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328"/>
  <workbookPr defaultThemeVersion="166925"/>
  <mc:AlternateContent xmlns:mc="http://schemas.openxmlformats.org/markup-compatibility/2006">
    <mc:Choice Requires="x15">
      <x15ac:absPath xmlns:x15ac="http://schemas.microsoft.com/office/spreadsheetml/2010/11/ac" url="C:\Users\45268\Documents\"/>
    </mc:Choice>
  </mc:AlternateContent>
  <xr:revisionPtr revIDLastSave="0" documentId="8_{4D9D697F-851C-41E3-B2A6-CC4ED8C30D7C}" xr6:coauthVersionLast="41" xr6:coauthVersionMax="41" xr10:uidLastSave="{00000000-0000-0000-0000-000000000000}"/>
  <bookViews>
    <workbookView xWindow="-120" yWindow="-120" windowWidth="29040" windowHeight="15840"/>
  </bookViews>
  <sheets>
    <sheet name="58" sheetId="1" r:id="rId1"/>
  </sheets>
  <definedNames>
    <definedName name="_xlnm._FilterDatabase" localSheetId="0" hidden="1">'58'!$E:$E</definedName>
    <definedName name="_xlnm.Extract" localSheetId="0">'58'!$AN:$AN</definedName>
  </definedNames>
  <calcPr calcId="0"/>
</workbook>
</file>

<file path=xl/calcChain.xml><?xml version="1.0" encoding="utf-8"?>
<calcChain xmlns="http://schemas.openxmlformats.org/spreadsheetml/2006/main">
  <c r="AT3" i="1" l="1"/>
  <c r="AT4" i="1"/>
  <c r="AT5" i="1"/>
  <c r="AT6" i="1"/>
  <c r="AT7" i="1"/>
  <c r="AT8" i="1"/>
  <c r="AT9" i="1"/>
  <c r="AT10" i="1"/>
  <c r="AT11" i="1"/>
  <c r="AT2" i="1"/>
  <c r="AS3" i="1"/>
  <c r="AS4" i="1"/>
  <c r="AS5" i="1"/>
  <c r="AS6" i="1"/>
  <c r="AS7" i="1"/>
  <c r="AS8" i="1"/>
  <c r="AS9" i="1"/>
  <c r="AS10" i="1"/>
  <c r="AS11" i="1"/>
  <c r="AS2" i="1"/>
  <c r="AR2" i="1"/>
  <c r="AR3" i="1"/>
  <c r="AR4" i="1"/>
  <c r="AR5" i="1"/>
  <c r="AR6" i="1"/>
  <c r="AR7" i="1"/>
  <c r="AR8" i="1"/>
  <c r="AR9" i="1"/>
  <c r="AR10" i="1"/>
  <c r="AR11" i="1"/>
  <c r="W2" i="1"/>
  <c r="Y2" i="1" s="1"/>
  <c r="AQ3" i="1"/>
  <c r="AQ4" i="1"/>
  <c r="AQ5" i="1"/>
  <c r="AQ6" i="1"/>
  <c r="AQ7" i="1"/>
  <c r="AQ8" i="1"/>
  <c r="AQ9" i="1"/>
  <c r="AQ10" i="1"/>
  <c r="AQ11" i="1"/>
  <c r="AQ2" i="1"/>
  <c r="AP3" i="1"/>
  <c r="AP4" i="1"/>
  <c r="AP5" i="1"/>
  <c r="AP6" i="1"/>
  <c r="AP7" i="1"/>
  <c r="AP8" i="1"/>
  <c r="AP9" i="1"/>
  <c r="AP10" i="1"/>
  <c r="AP11" i="1"/>
  <c r="AP2" i="1"/>
  <c r="AB2" i="1"/>
  <c r="AD2" i="1" s="1"/>
  <c r="AO3" i="1"/>
  <c r="AO4" i="1"/>
  <c r="AO5" i="1"/>
  <c r="AO6" i="1"/>
  <c r="AO7" i="1"/>
  <c r="AO8" i="1"/>
  <c r="AO9" i="1"/>
  <c r="AO10" i="1"/>
  <c r="AO11" i="1"/>
  <c r="AO2" i="1"/>
  <c r="AF2" i="1"/>
  <c r="AJ2" i="1" s="1"/>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2" i="1"/>
  <c r="V2" i="1"/>
  <c r="AA2" i="1"/>
  <c r="AK12" i="1"/>
  <c r="AK3" i="1"/>
  <c r="AK4" i="1"/>
  <c r="AK5" i="1"/>
  <c r="AK6" i="1"/>
  <c r="AK7" i="1"/>
  <c r="AK8" i="1"/>
  <c r="AK9" i="1"/>
  <c r="AK10" i="1"/>
  <c r="AK11" i="1"/>
  <c r="AK2" i="1"/>
  <c r="AJ3" i="1"/>
  <c r="AJ4" i="1"/>
  <c r="AJ5" i="1"/>
  <c r="AJ6" i="1"/>
  <c r="AJ7" i="1"/>
  <c r="AJ8" i="1"/>
  <c r="AJ9" i="1"/>
  <c r="AJ10" i="1"/>
  <c r="AJ11" i="1"/>
  <c r="AJ12" i="1"/>
  <c r="AI3" i="1"/>
  <c r="AI4" i="1"/>
  <c r="AI5" i="1"/>
  <c r="AI6" i="1"/>
  <c r="AI7" i="1"/>
  <c r="AI8" i="1"/>
  <c r="AI9" i="1"/>
  <c r="AI10" i="1"/>
  <c r="AI11" i="1"/>
  <c r="AI12" i="1"/>
  <c r="AI2" i="1"/>
  <c r="AG2" i="1"/>
  <c r="AG12" i="1"/>
  <c r="AG3" i="1"/>
  <c r="AG4" i="1"/>
  <c r="AG5" i="1"/>
  <c r="AG6" i="1"/>
  <c r="AG7" i="1"/>
  <c r="AG8" i="1"/>
  <c r="AG9" i="1"/>
  <c r="AG10" i="1"/>
  <c r="AG11" i="1"/>
  <c r="AH3" i="1"/>
  <c r="AH4" i="1"/>
  <c r="AH5" i="1"/>
  <c r="AH6" i="1"/>
  <c r="AH7" i="1"/>
  <c r="AH8" i="1"/>
  <c r="AH9" i="1"/>
  <c r="AH10" i="1"/>
  <c r="AH11" i="1"/>
  <c r="AH12" i="1"/>
  <c r="AH2" i="1"/>
  <c r="AF3" i="1"/>
  <c r="AF4" i="1"/>
  <c r="AF5" i="1"/>
  <c r="AF6" i="1"/>
  <c r="AF7" i="1"/>
  <c r="AF8" i="1"/>
  <c r="AF9" i="1"/>
  <c r="AF10" i="1"/>
  <c r="AF11" i="1"/>
  <c r="AF12" i="1"/>
  <c r="AD3" i="1"/>
  <c r="AD4" i="1"/>
  <c r="AD5" i="1"/>
  <c r="AD6" i="1"/>
  <c r="AD7" i="1"/>
  <c r="AD8" i="1"/>
  <c r="AD9" i="1"/>
  <c r="AD10" i="1"/>
  <c r="AD11" i="1"/>
  <c r="AD12" i="1"/>
  <c r="AD13" i="1"/>
  <c r="AD14" i="1"/>
  <c r="AC3" i="1"/>
  <c r="AC4" i="1"/>
  <c r="AC5" i="1"/>
  <c r="AC6" i="1"/>
  <c r="AC7" i="1"/>
  <c r="AC8" i="1"/>
  <c r="AC9" i="1"/>
  <c r="AC10" i="1"/>
  <c r="AC11" i="1"/>
  <c r="AC12" i="1"/>
  <c r="AC13" i="1"/>
  <c r="AC14" i="1"/>
  <c r="AC2" i="1"/>
  <c r="AB4" i="1"/>
  <c r="AB5" i="1"/>
  <c r="AB6" i="1"/>
  <c r="AB7" i="1"/>
  <c r="AB8" i="1"/>
  <c r="AB9" i="1"/>
  <c r="AB10" i="1"/>
  <c r="AB11" i="1"/>
  <c r="AB12" i="1"/>
  <c r="AB13" i="1"/>
  <c r="AB14" i="1"/>
  <c r="AB3" i="1"/>
  <c r="AA14" i="1"/>
  <c r="AA13" i="1"/>
  <c r="AA12" i="1"/>
  <c r="AA11" i="1"/>
  <c r="AA10" i="1"/>
  <c r="AA9" i="1"/>
  <c r="AA8" i="1"/>
  <c r="AA7" i="1"/>
  <c r="AA6" i="1"/>
  <c r="AA5" i="1"/>
  <c r="AA4" i="1"/>
  <c r="AA3"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2" i="1"/>
  <c r="Y43" i="1"/>
  <c r="Y44" i="1"/>
  <c r="Y45" i="1"/>
  <c r="Y46" i="1"/>
  <c r="Y47" i="1"/>
  <c r="Y48" i="1"/>
  <c r="Y49" i="1"/>
  <c r="Y50" i="1"/>
  <c r="Y51" i="1"/>
  <c r="Y52" i="1"/>
  <c r="Y53" i="1"/>
  <c r="Y54" i="1"/>
  <c r="Y55" i="1"/>
  <c r="Y56" i="1"/>
  <c r="Y57" i="1"/>
  <c r="Y58" i="1"/>
  <c r="Y59" i="1"/>
  <c r="Y60" i="1"/>
  <c r="Y61"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Y41" i="1" s="1"/>
  <c r="W42" i="1"/>
  <c r="W43" i="1"/>
  <c r="W44" i="1"/>
  <c r="W45" i="1"/>
  <c r="W46" i="1"/>
  <c r="W47" i="1"/>
  <c r="W48" i="1"/>
  <c r="W49" i="1"/>
  <c r="W50" i="1"/>
  <c r="W51" i="1"/>
  <c r="W52" i="1"/>
  <c r="W53" i="1"/>
  <c r="W54" i="1"/>
  <c r="W55" i="1"/>
  <c r="W56" i="1"/>
  <c r="W57" i="1"/>
  <c r="W58" i="1"/>
  <c r="W59" i="1"/>
  <c r="W60" i="1"/>
  <c r="W61"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 i="1"/>
</calcChain>
</file>

<file path=xl/sharedStrings.xml><?xml version="1.0" encoding="utf-8"?>
<sst xmlns="http://schemas.openxmlformats.org/spreadsheetml/2006/main" count="40629" uniqueCount="6475">
  <si>
    <t>租赁方式</t>
  </si>
  <si>
    <t>户型</t>
  </si>
  <si>
    <t>面积</t>
  </si>
  <si>
    <t>装修</t>
  </si>
  <si>
    <t>高低</t>
  </si>
  <si>
    <t>楼层</t>
  </si>
  <si>
    <t>小区名</t>
  </si>
  <si>
    <t>区域</t>
  </si>
  <si>
    <t>次级区域</t>
  </si>
  <si>
    <t>详细地址</t>
  </si>
  <si>
    <t>详情</t>
  </si>
  <si>
    <t>亮点</t>
  </si>
  <si>
    <t>描述</t>
  </si>
  <si>
    <t>URL</t>
  </si>
  <si>
    <t>价格</t>
  </si>
  <si>
    <t>周期</t>
  </si>
  <si>
    <t>押金</t>
  </si>
  <si>
    <t>整租</t>
  </si>
  <si>
    <t>1室1厅1卫</t>
  </si>
  <si>
    <t>精装修</t>
  </si>
  <si>
    <t>南</t>
  </si>
  <si>
    <t>高层</t>
  </si>
  <si>
    <t>15层</t>
  </si>
  <si>
    <t>高巢小区</t>
  </si>
  <si>
    <t>海淀</t>
  </si>
  <si>
    <t>清河</t>
  </si>
  <si>
    <t xml:space="preserve">
                                龙岗路35号                            </t>
  </si>
  <si>
    <t xml:space="preserve"> 床 衣柜 沙发 电视 冰箱 洗衣机 空调 热水器 宽带 暖气 可做饭 阳台 独立卫生间 </t>
  </si>
  <si>
    <t xml:space="preserve"> 配套齐全 精装修 </t>
  </si>
  <si>
    <t xml:space="preserve">房源描述
享受电话给您带来的快乐吧！
一．户型：2室1厅1厨1卫1阳台，朝向：南北通透，让您住的舒适！
二．细心的业主奢华的装修！全为自己精心设计的，确没来得及住！
三．容积率：3.50，30%，车位：600！
四．周边公交：公交：333路、855路、810路 
地铁：8号线，幼儿园：北科大幼儿园、明天幼儿园 刘诗昆艺术幼儿园，智合幼儿园
中小学：永泰小学、清河中学、北京20中，北京科技大学附属幼儿园
大学：北京机械学院、北京大学、清华大学，商场： 金五星、大中电器、国美电器、翠微商厦、物美超市、永辉超市，：中国工商、中国建设，中国，中国农业，中国交通与交通！本人负责的小区有：宝盛里，宝盛北里，观林园，观景园，芳清园，观澳园，永泰东里，永泰西里，永泰园，新地标，怡清园，清缘里，清缘东里，高巢小区，清景园，水木天成，福美苑，莱圳家园，强佑清河新城，砂轮厂宿舍，清河文苑，毛纺厂南小区，力度家园，花园楼，安宁里，安宁庄南小区，毛纺厂北小区。海淀清河，安宁庄，西三旗，西二旗所有小区欢迎来电咨询或者小窗咨询。
张露为您带来电话的快乐！Let's go！  </t>
  </si>
  <si>
    <t>https://bj.58.com/zufang/37409998093834x.shtml</t>
  </si>
  <si>
    <t>元/月</t>
  </si>
  <si>
    <t>押一付三</t>
  </si>
  <si>
    <t>2室1厅1卫</t>
  </si>
  <si>
    <t>西南</t>
  </si>
  <si>
    <t>中层</t>
  </si>
  <si>
    <t>24层</t>
  </si>
  <si>
    <t>中鑫嘉园二期</t>
  </si>
  <si>
    <t>牡丹园</t>
  </si>
  <si>
    <t xml:space="preserve">
                                牡丹园北路                            </t>
  </si>
  <si>
    <t xml:space="preserve"> 已传房本 邻地铁 配套齐全 精装修 有阳台 首次出租 随时看房 </t>
  </si>
  <si>
    <t xml:space="preserve">出租要求
一家人
一年起租
租户稳定
作息正常
</t>
  </si>
  <si>
    <t>https://bj.58.com/zufang/37246521182594x.shtml</t>
  </si>
  <si>
    <t>东南</t>
  </si>
  <si>
    <t>13层</t>
  </si>
  <si>
    <t>小南庄甲26号院</t>
  </si>
  <si>
    <t>苏州街</t>
  </si>
  <si>
    <t xml:space="preserve">
                                万泉河路                            </t>
  </si>
  <si>
    <t xml:space="preserve"> 押一付一 配套齐全 精装修 </t>
  </si>
  <si>
    <t xml:space="preserve">房源描述安全、舒适、配套完善，让您住的省心，住的放心。
小南庄甲26号院
面积：12.61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附近地铁：苏州街地铁站D西南口，苏州街地铁站C东南口，苏州桥(地铁站)
周边公交：万柳东路(公交站)，万泉庄路(公交站)，万泉庄(公交站)，万柳东路南口(公交站)，万泉河路(公交站)，巴沟南路(公交站)，万柳中路南口(公交站)，人民西门(公交站)，稻香园(公交站)，长春桥路(公交站)，万柳中路(公交站)，苏州桥南(公交站)，厂洼北站(公交站)，三义庙(公交站)，长春桥东(公交站)，海淀南路西口(公交站)，万柳中路北口(公交站)，巴沟村
【小区简介】
【购物】
周围商店：北京华联万柳购物中心
我们正在努力匹配中，只为让您有家的感觉
【美食】
餐饮：烤全鱼(小南庄路)，必胜宅急送(万柳东路店)，U味儿粥饼面(万柳店)，金百万烤鸭店(万柳店)，巫山烤全鱼(小南庄店)，烤鲜羊肉，天津包子铺(小南庄路)，大手指广东酒家，秦乡面馆(小南庄路)，海淀街道新区社区餐桌，润福轩(小南庄店)，蓉蓉阁烤鸭店(万柳店)，味多美(万柳新贵店)，山西晋阳面食馆，主食厨房(小南庄斜街)，溢乐家园，白熊料理，成都小吃(小南庄店)，
我们正在努力匹配中，只为让您有家的感觉
【附近银行】
周边银行：南京银行(北京万柳支行)，中国邮政储蓄银行(万泉庄营业所)，招商银行(万泉河支行)，北京银行ATM，中国建设银行(北京万泉支行)，中国银行(万泉河支行)，北京农商银行(海淀支行)，中国建设银行(苏州桥支行)，北京银行(新华支行)，中国农业银行(北京西海支行)，中国工商银行(北京人民支行)，中国建设银行(北京万柳支行)，平安银行(北京万柳支行)，中国民生银
我们正在努力匹配中，只为让您有家的感觉
【周边】
附近：博识梦飞，阳春新纪元社区市民，北京市第十学(中)，苏州桥西社区文明市民，北京市第十学，东方爱婴(万柳东路)，北京经济研修学院，抓马宝贝，万泉，中国人民育贤楼，汇众动漫学院中关村总校，汇众游戏学院中关村总校，中国人民培训大楼，中国人民商学院，中国人民汇贤大厦B座，迈阿密中国区办公室，立新社区市民文明
我们正在努力匹配中，只为让您有家的感觉
【周边医院】
周边医院：小南庄社区卫生服务站，中国人民社区卫生服务中心，中国人民医院，万柳地区-社区卫生服务站，北京理工社区卫生服务中心
我们正在努力匹配中，只为让您有家的感觉                         </t>
  </si>
  <si>
    <t>https://bj.58.com/zufang/37406145533185x.shtml</t>
  </si>
  <si>
    <t>押一付一</t>
  </si>
  <si>
    <t>南北</t>
  </si>
  <si>
    <t>12层</t>
  </si>
  <si>
    <t>金隅瑞和园</t>
  </si>
  <si>
    <t>田村</t>
  </si>
  <si>
    <t xml:space="preserve">
                                田村山南路33号                            </t>
  </si>
  <si>
    <t>房源描述房子位置不错，室友都很好相处，也没有中介fei，随时可以看房！</t>
  </si>
  <si>
    <t>https://bj.58.com/zufang/37271288238880x.shtml</t>
  </si>
  <si>
    <t>17层</t>
  </si>
  <si>
    <t>曙光花园望塔园</t>
  </si>
  <si>
    <t>车道沟</t>
  </si>
  <si>
    <t xml:space="preserve">
                                彰化路                            </t>
  </si>
  <si>
    <t xml:space="preserve"> 床 电视 冰箱 洗衣机 空调 热水器 宽带 暖气 </t>
  </si>
  <si>
    <t xml:space="preserve">房源描述
此房目前有住户，到11月中期到期，保持的特别好，精装修，家居家电齐全，看房提前约时间，比较方便，业主希望客户是情侣或者一个人，稳定工作。
小区出门就是公交站，离地铁800米，出行方便。                            </t>
  </si>
  <si>
    <t>https://bj.58.com/zufang/37346900703123x.shtml</t>
  </si>
  <si>
    <t>东西</t>
  </si>
  <si>
    <t>6层</t>
  </si>
  <si>
    <t>索家坟小区</t>
  </si>
  <si>
    <t>小西天</t>
  </si>
  <si>
    <t xml:space="preserve">
                                文慧园西路                            </t>
  </si>
  <si>
    <t xml:space="preserve"> 邻地铁 配套齐全 精装修 </t>
  </si>
  <si>
    <t xml:space="preserve">房源描述 索家坟 户型：2室1厅 整租6900.00元   园区介绍：  索家坟拥有45%以上的绿化率，堪称天然氧吧，有客户称在此园居住能多活几十年。园区紧邻地铁，有专门到达公交车站，上班方便。  房源介绍：  这套房子是东西方向的，户型超好，每个房间都很大，客厅空间很大，特别敞亮，采光相当好，从太阳升起来到落下一直都有采光；  业主情况：  业主诚心出租，随时看房，有缘看到我的帖子可以给我打电话！   资深房产顾问姜会强竭诚为您服务！ </t>
  </si>
  <si>
    <t>https://bj.58.com/zufang/37355314032650x.shtml</t>
  </si>
  <si>
    <t>龙乡小区(中区)</t>
  </si>
  <si>
    <t>西三旗</t>
  </si>
  <si>
    <t xml:space="preserve">
                                文化路                            </t>
  </si>
  <si>
    <t>房源描述 这个房子是龙乡小区的正规两居室，两卧朝向是南向，采光极好，房间宽敞明亮，干净整洁。 小区环境好，门口公交线路众多，生活便利，给您打造一个舒适的居住环境。 您恰好需要，房刚好就在</t>
  </si>
  <si>
    <t>https://bj.58.com/zufang/37333642050963x.shtml</t>
  </si>
  <si>
    <t>低层</t>
  </si>
  <si>
    <t>轮胎厂宿舍</t>
  </si>
  <si>
    <t xml:space="preserve">
                                建材城西路9号                            </t>
  </si>
  <si>
    <t xml:space="preserve"> 邻地铁 押一付一 配套齐全 精装修 </t>
  </si>
  <si>
    <t xml:space="preserve">房源描述 配套：美廉美超市 苏宁易购 肯德基 小区里有超市 北京师范大学附属小学 北医三院 邮政银行 工商银行 泰华龙旗广场购物中心 电影院 健身房等等  交通：地铁8号线育新站/地铁13号线霍营站   公交：307路 345路 407路 883路 889路 919路 运通103线 快速直达专线121路运通109先夜38路 315路 371路379路 432路 478路 606路 607路614路运通117线 运通119线 专89路 355路 379路 393路 398路 693路等等   新康园  北新家园 旗胜家园  建材城西一里  建材城西二里  知本时代  东村家园  沁春家园   上奥世纪中心  枫丹丽舍 育新花园 泰华龙旗 育新嘉园 建材城东一里 建材城东二里 北辰机械厂 常秀家园 建材城85号院 </t>
  </si>
  <si>
    <t>https://jxjump.58.com/service?target=FCADV8oV3os7xtAj_6pMK7rUlr2F-i3f_Rs332pQw570ujEfZpk1zEffDjpdRkNz3Q5xoKYl4Bi0ja0TSOzuxIPbCvfVI07XtU6xKyBP1ZKMCGY32R0XBDaa2haEHwJR-u5rgeEvZYetOdm5FMGHwQ6URh4ukfCbRGVaWhwAwIAsnVFVGVkJ-frjEcIsiu1SCX0Xj7SsXWXp8z78Eh8i-HoC5p0gnTnuV4ut2oMzJts5psgUpaoegYQrf_Q&amp;pubid=63441037&amp;apptype=0&amp;psid=177679554203461690441131427&amp;entinfo=37310813852699_0&amp;cookie=|||&amp;fzbref=1&amp;key=&amp;params=rank0830gspanxuan0099^desc</t>
  </si>
  <si>
    <t>豪华装修</t>
  </si>
  <si>
    <t>北</t>
  </si>
  <si>
    <t>20层</t>
  </si>
  <si>
    <t>华清嘉园</t>
  </si>
  <si>
    <t>五道口</t>
  </si>
  <si>
    <t xml:space="preserve">
                                成府路,近中关村东路                            </t>
  </si>
  <si>
    <t xml:space="preserve"> 配套齐全 </t>
  </si>
  <si>
    <t>房源描述 【房源】房子位于华清嘉园东区，精装修、家具家电齐全、拎包即住 【户型】豪华装修的北向一居室、双阳台落地窗、真正的白领住房 【租金】8500/月 【面积】59㎡ 【目前现状】目前房子已空置，看房方便，随时看房 【个人自述】我是房产经纪人明浩，是一个刚刚退伍的老兵，一直本着专业的房产知识为您服务，竭尽全力为您匹配。本人熟悉五道口附近的所有楼盘，如果您想了解有关于房产的问题，欢迎来电、希望我也可以为您真诚的服务......</t>
  </si>
  <si>
    <t>https://jxjump.58.com/service?target=FCADV8oV3os7xtAj_6pMK7rUlr2F-i3f_Rs33H7RMHOgA-M3Zpk1zEffDjpdRkNz3Q5xoKYl4Bi0ja0QUrj3N3MHpWHagO6VJ9-DByBP1ZKMCGY2WE9ow7QWdF_5yMvXxwa7oeEvZYetOdm5tsyc9RWR2I4ukfCbRGVaWhwAwIAsnVFVGVkJ-frjEcIsiu1SCX0Xju9Dsv2iJrXnnSo5ubMxc8EgnTnuV4ut2oMzJts5psgXyCqTYa0pzSw&amp;pubid=63410939&amp;apptype=0&amp;psid=186659811203461681238248587&amp;entinfo=37366101424421_0&amp;cookie=|||&amp;fzbref=1&amp;key=&amp;params=rank0830gspanxuan0099^desc</t>
  </si>
  <si>
    <t>东</t>
  </si>
  <si>
    <t>18层</t>
  </si>
  <si>
    <t>塔院迎春园</t>
  </si>
  <si>
    <t xml:space="preserve">
                                北土城西路                            </t>
  </si>
  <si>
    <t xml:space="preserve">房源描述温馨提示: 
本人诚心经营，专心发布诚信帖子。如果没有看到满意的房源，可以拨打我的电话，真诚为您服务。您的房屋管家，一定为您匹配合适的房子，欢迎来电哦！！！！！！
房源描述  
1.  交通出行地铁、公交便利。
2.  物业和供暖市政供暖，业主全包，您只需承担水电费。
3.  居民中上层居住群体，多数是周边单位白领，层次属于高素质群体。
4.  房子干净整洁、温馨舒适、业主要求爱干净、能爱惜房子的优先考虑。
5.  周边配套设施齐全。
</t>
  </si>
  <si>
    <t>https://bj.58.com/zufang/37410441545997x.shtml</t>
  </si>
  <si>
    <t>押一付二</t>
  </si>
  <si>
    <t>蓝旗营</t>
  </si>
  <si>
    <t>清华大学</t>
  </si>
  <si>
    <t xml:space="preserve">
                                成府路101号                            </t>
  </si>
  <si>
    <t xml:space="preserve">房源描述
地理位置：蓝旗营紧邻北大东门，清华大学西南门及五道口；紧邻北大幼儿园和北大附小，清华幼儿园和清华附小，*上学家长陪读*，让*时间用在学习和休息
房源优势：居住非常舒适，利用率超高，业主按自己住装修的，家具家电俱全！租价合理，非常超*，业主诚意出租，看房随时，可长租
交通情况：蓝旗营站，清华园站：307路, 319路, 331路, 355路, 375路,508路, 562路, 628路, 656路, 731路, 运通110线；往西*地铁4号线北大东门站，往东地铁13号线五道口站
周边配套：超市发，易初莲花，五道口华联商场等还有各大：北京，工商，光大，建设，中信等
</t>
  </si>
  <si>
    <t>https://bj.58.com/zufang/37372555656470x.shtml</t>
  </si>
  <si>
    <t>面议</t>
  </si>
  <si>
    <t>3室2厅2卫</t>
  </si>
  <si>
    <t>西北</t>
  </si>
  <si>
    <t>22层</t>
  </si>
  <si>
    <t>西钓鱼台嘉园</t>
  </si>
  <si>
    <t>航天桥</t>
  </si>
  <si>
    <t xml:space="preserve">
                                西八里庄路                            </t>
  </si>
  <si>
    <t xml:space="preserve"> </t>
  </si>
  <si>
    <t>https://bj.58.com/zufang/37399271919397x.shtml</t>
  </si>
  <si>
    <t>半年付押一</t>
  </si>
  <si>
    <t>共1层</t>
  </si>
  <si>
    <t>朱房小区</t>
  </si>
  <si>
    <t>上地</t>
  </si>
  <si>
    <t xml:space="preserve">
                                朱房路                            </t>
  </si>
  <si>
    <t xml:space="preserve"> 已传房本 邻地铁 配套齐全 精装修 南北通透 随时看房 </t>
  </si>
  <si>
    <t xml:space="preserve">出租要求
租户稳定
</t>
  </si>
  <si>
    <t>https://short.58.com/zd_p/5acb68f4-3104-4c4b-8e5a-b638fc1cfe5d/?target=dc-16-xgk_hvimob_80348532499176q-feykn&amp;end=end</t>
  </si>
  <si>
    <t>3室1厅1卫</t>
  </si>
  <si>
    <t>金沟河3号院</t>
  </si>
  <si>
    <t>金沟河</t>
  </si>
  <si>
    <t xml:space="preserve">
                                北京市海淀区金沟河路东口                            </t>
  </si>
  <si>
    <t xml:space="preserve"> 床 衣柜 冰箱 洗衣机 空调 热水器 暖气 可做饭 独立卫生间 </t>
  </si>
  <si>
    <t xml:space="preserve"> 已传房本 邻地铁 配套齐全 南北通透 有阳台 随时看房 </t>
  </si>
  <si>
    <t xml:space="preserve">出租要求
半年起租
租户稳定
</t>
  </si>
  <si>
    <t>https://bj.58.com/zufang/37314693163922x.shtml</t>
  </si>
  <si>
    <t>西山国际城</t>
  </si>
  <si>
    <t xml:space="preserve">
                                阜石路甲69号                            </t>
  </si>
  <si>
    <t xml:space="preserve">房源描述               欢迎您浏览我的店铺！西山国际城小区简介：    此小区为海淀区成交量不错的小区 总栋数为18栋 配有天然气 小区绿化环境特别好 楼层共6层 格局为复式格局总高5.4米水费5元/吨 电费1.5/字 燃气费2.28/利 小区大部分为精装修和欧式装修 出租价格也为低于其他小区 租房自住周边设施： 往西万达时代广场 东、南分别为 锦绣大地物流港和锦绣大地商务在线 一应俱全交通简介：小区南面紧挨着 小区西面（正门）为巨山路 北面为田村路和田村辅路 门口公交有355 914 专110 快4 快4支， 延巨山路向南直走（开车3）为八宝山地铁口 小区门口年底开通地铁六号线 交通特别方便                        </t>
  </si>
  <si>
    <t>https://bj.58.com/zufang/37398968064413x.shtml</t>
  </si>
  <si>
    <t>押二付三</t>
  </si>
  <si>
    <t>2室2厅1卫</t>
  </si>
  <si>
    <t>简单装修</t>
  </si>
  <si>
    <t>19层</t>
  </si>
  <si>
    <t>远大园六区</t>
  </si>
  <si>
    <t>世纪城</t>
  </si>
  <si>
    <t xml:space="preserve">
                                板井路                            </t>
  </si>
  <si>
    <t xml:space="preserve"> 邻地铁 配套齐全 普通装修 </t>
  </si>
  <si>
    <t xml:space="preserve">房源描述           			户型优势		 			业主诚意出租，寻爱惜房子居家客户。小区距离车道沟步行10分左右，环境优雅，物业管理完善，住户素质高。房型方正、阳光充足，小区治安和物业管理也比较到位。室内环境宽敞明亮，居室采光充足，视野宽广，适合长期自住小区内部绿化多。3、本人扎根世纪城多年，主要服务于世纪城远大园一区、二区、三区、四区、五区、六区、鲁艺上河村、金源商务办公楼、世纪酒店公寓、三期观山园、晴雪园、晴波园、春荫园。翠叠园、时雨园、垂虹园等十多个园区，帮助过很多客户买到自己心仪的房子，并熟悉二手房的买卖流程及环节		          </t>
  </si>
  <si>
    <t>https://bj.58.com/zufang/37301567425949x.shtml</t>
  </si>
  <si>
    <t>半年付</t>
  </si>
  <si>
    <t>东升园公寓</t>
  </si>
  <si>
    <t xml:space="preserve">
                                财经东路                            </t>
  </si>
  <si>
    <t xml:space="preserve">房源描述
房源亮点房子中间楼层，南北通透，精装修，看房提前联系
户型介绍此房为南北向二室一厅一卫，81平米，精装，南北通透，中间楼层，婚房出租
交通出行距离地铁五道口站直线距离392米，出小区门是公交车站，多路公交通往各处
周边配套院里有公立，监控设施各个角落都有，相当安全，板楼塔楼户型都不一样，格局上开阔，老人孩子年轻人都适宜，可以散步遛弯也能娱乐健身。
小区信息：建设、中国、光大、中信实业、工商其他：文津国际酒店小区内部配套：社区内有社区站
</t>
  </si>
  <si>
    <t>https://bj.58.com/zufang/37344676273032x.shtml</t>
  </si>
  <si>
    <t>永定路西里小区</t>
  </si>
  <si>
    <t>五棵松</t>
  </si>
  <si>
    <t xml:space="preserve">
                                永定路                            </t>
  </si>
  <si>
    <t xml:space="preserve">出租要求
作息正常
租户稳定
禁烟
</t>
  </si>
  <si>
    <t>https://bj.58.com/zufang/37359836374025x.shtml</t>
  </si>
  <si>
    <t>年付</t>
  </si>
  <si>
    <t>住总旗胜家园(北区)</t>
  </si>
  <si>
    <t xml:space="preserve">
                                建材城西路                            </t>
  </si>
  <si>
    <t xml:space="preserve"> 已传房本 邻地铁 配套齐全 有阳台 随时看房 </t>
  </si>
  <si>
    <t xml:space="preserve">出租要求
作息正常
禁烟
</t>
  </si>
  <si>
    <t>https://bj.58.com/zufang/37259999745550x.shtml</t>
  </si>
  <si>
    <t>共4层</t>
  </si>
  <si>
    <t>铁西住宅小区</t>
  </si>
  <si>
    <t>军博</t>
  </si>
  <si>
    <t xml:space="preserve">
                                北蜂窝西路                            </t>
  </si>
  <si>
    <t xml:space="preserve">房源描述1、《经典户型》电梯楼中低层，双卧朝南，朝北大客厅，精装木地板，家具家电齐全，整体橱柜，宽敞卫生间，干净舒适好房，非常适合一家人居住
2、《价格合适》军博地铁好位置，铁道部高档新小区，抢手房/
3、《交通便利》紧邻北蜂窝路、复兴路，出门五分即到军博地铁站，十分可到西三环，人车出入，畅通无阻
4、《附近教育》蓝天幼儿园、新华社幼儿园、四小、五小、玉渊潭中学、五十七中等
5、《配套设施》农贸市场等购物场所，建行、工行、农行、兴业、光大等银行，世纪坛医院、军事博物馆、玉渊潭公园等等
6、《相邻小区》铁东小区，复兴路乙6号院，铁道部五号院，乔建里小区，北蜂窝中路2号院，北蜂窝15号院，铁西小区，电信小区，北蜂窝中路甲八号院，茂林居小区。
</t>
  </si>
  <si>
    <t>https://bj.58.com/zufang/37359085885350x.shtml</t>
  </si>
  <si>
    <t>5室3厅3卫</t>
  </si>
  <si>
    <t>地下</t>
  </si>
  <si>
    <t>3层)</t>
  </si>
  <si>
    <t>永泰自在香山(别墅)</t>
  </si>
  <si>
    <t>香山</t>
  </si>
  <si>
    <t xml:space="preserve">
                                瀚河园路                            </t>
  </si>
  <si>
    <t xml:space="preserve"> 床 冰箱 洗衣机 空调 热水器 </t>
  </si>
  <si>
    <t>https://bj.58.com/zufang/37392864426788x.shtml</t>
  </si>
  <si>
    <t>双榆树北里</t>
  </si>
  <si>
    <t>双榆树</t>
  </si>
  <si>
    <t xml:space="preserve">
                                中关村南大街                            </t>
  </si>
  <si>
    <t>房源描述 房源亮点采光好，通透性好，周边配套设施齐全 户型介绍此房为南向一室一厅一卫，45平米，精装，此房为南向一室一厅一卫，建筑面积为45平米。 交通出行地铁人民大学站直线545米，地铁人民站直线545米。 周边配套双安商场，当代商城，海淀医院，工商银行 小区信息周边配套设施齐全</t>
  </si>
  <si>
    <t>https://bj.58.com/zufang/37321721804322x.shtml</t>
  </si>
  <si>
    <t>常青园(一区)</t>
  </si>
  <si>
    <t>四季青</t>
  </si>
  <si>
    <t xml:space="preserve">
                                东冉北街                            </t>
  </si>
  <si>
    <t>房源描述* 地理位置优越.第二 公交地铁十分方便出行方便，上下班方便.第三 购物方便，节省您的宝贵时间.第四 小区绿化率高环境优美宁静和谐，好环境总会给人带来好心情.第五 房干净整洁，温馨舒适，窗明几净，就等着您的拎包入住.第六 家电家具全新，全封闭式小区管理房子干净，家电家具齐全，能洗澡做饭，交通购物便利，有意者与我联系.</t>
  </si>
  <si>
    <t>https://bj.58.com/zufang/37409909967128x.shtml</t>
  </si>
  <si>
    <t>10层</t>
  </si>
  <si>
    <t>八里庄路62号院</t>
  </si>
  <si>
    <t>定慧寺</t>
  </si>
  <si>
    <t xml:space="preserve">
                                八里庄路62号                            </t>
  </si>
  <si>
    <t xml:space="preserve">房源描述麦田房产曹帅定慧福里南区新出南北向两居室，正对小区花园，安静、阳光满屋！居室：2室1厅1卫1厨1阳台面积：105平朝向：南北向温馨正对小区花园，客厅是落地窗，视野开阔，采光无遮挡。楼层：9/10报价：10500看房：随时（交通便利，周边配套齐全成熟）1.从小区北门出来离海淀五路居地铁站步行5.2.出门家乐福            </t>
  </si>
  <si>
    <t>https://bj.58.com/zufang/37365927435921x.shtml</t>
  </si>
  <si>
    <t>科育社区</t>
  </si>
  <si>
    <t>中关村</t>
  </si>
  <si>
    <t xml:space="preserve">
                                中关村南路49号                            </t>
  </si>
  <si>
    <t xml:space="preserve">房源描述_x000D_
	    科育小区是北京以家庭的需要为核心从项目硬件到生活软件，配合全新物业形态统一规划的全功能亲人社区，住宅主体以全然不同的功能设计规划。社区整体功能分区：针对不同成员的生活习惯和需要，提供相应的设施。物业形态上注重因爱而居的社区核心思想：营造人文环境，鼓励邻里交流，促进睦邻关系。_x000D_
_x000D_
周围商店：商场：家乐福、超市发购物、新中关、当代商城
_x000D_
	周边：：建设、交通_x000D_
_x000D_
	餐饮：配套齐全_x000D_
公交：66路、384路 _x000D_
地铁：4号线、10号线_x000D_
</t>
  </si>
  <si>
    <t>https://bj.58.com/zufang/37337193893027x.shtml</t>
  </si>
  <si>
    <t>共3层</t>
  </si>
  <si>
    <t>秀山公寓</t>
  </si>
  <si>
    <t>温泉</t>
  </si>
  <si>
    <t xml:space="preserve">
                                北京市海淀区                            </t>
  </si>
  <si>
    <t xml:space="preserve"> 床 衣柜 沙发 电视 冰箱 洗衣机 空调 热水器 宽带 暖气 可做饭 独立卫生间 </t>
  </si>
  <si>
    <t xml:space="preserve"> 已传房本 配套齐全 南北通透 随时看房 </t>
  </si>
  <si>
    <t xml:space="preserve">出租要求
一年起租
租户稳定
作息正常
</t>
  </si>
  <si>
    <t>https://bj.58.com/zufang/37382955393680x.shtml</t>
  </si>
  <si>
    <t>3室1厅2卫</t>
  </si>
  <si>
    <t>共5层</t>
  </si>
  <si>
    <t>圆明园花园</t>
  </si>
  <si>
    <t>马连洼</t>
  </si>
  <si>
    <t xml:space="preserve">
                                圆明园西路88号                            </t>
  </si>
  <si>
    <t>房源描述 一。房子精装修，采光通风隔音好。绿色装修环保健康，家具家电齐全，全天候热水，洗澡做饭均可，随时能看、随时能住。  二、【社区环境】肖家河住宅小区，位于圆明园西路与农大南路交汇口，物业管理完善，停车位免费，小区绿化率高，空气清新，环境优美，安静和谐的舒适环境能给您带来每天好心情。三、【服务优势】检查水电隐患，专业师傅免费维修。更有全天候人工服务，随叫随到！四、【周边环境】1，交通便利——门口有333内环，362，437等多路公交站点，地铁16号线农大南路站，直达上地、软件园、中关村、苏州街等商圈。2，生活方便——单元楼下有小超市，周边有百旺商城，华联超市，菜市场，悦动健身房，农大跑步场篮球场等，涵盖了餐饮、娱乐、购物等多方面满足生活需求。3，人文景观——附近有中国农业大学，农大附中，农大附小等多所院校；紧邻百望山森林公园，颐和园等景点。文化气息浓厚，人文素养高。</t>
  </si>
  <si>
    <t>https://jxjump.58.com/service?target=FCADV8oV3os7xtAj_6pMK7rUlr2F-i3f_Rs336gaH8t06x6_Zpk1zEffDjpdRkNz3Q5xoKYl4Bi0ja0Svp3DGcYwlOMBgPGWIFOAqyBP1ZKMCGY1TQEzLrstvNqehnYWWh0kieEvZYetOdm772LkDJkdp34ukfCbRGVaWhwAwIAsnVFVGVkJ-frjEcIsiu1SCX0XjONKtPlfWKy6pMz74c_Jwz0gnTnuV4ut2oMzJts5psgUmMYZH-DENLw&amp;pubid=60829408&amp;apptype=0&amp;psid=114156129203461694813416312&amp;entinfo=37182051492613_0&amp;cookie=|||&amp;fzbref=1&amp;key=&amp;params=rank0830gspanxuan0099^desc</t>
  </si>
  <si>
    <t>竹园小区</t>
  </si>
  <si>
    <t xml:space="preserve">
                                马连洼北路                            </t>
  </si>
  <si>
    <t xml:space="preserve">房源描述1、地理位置非常好，交通便利 2、交通便利，附近公交很方便，地铁也有，上班的话，节约了您的步行时间。3、购物方便，附近大中型超市很多，您可以买日常所必须，买菜也很方便，周围配套应有尽有。 4、小区环境好，管理成熟。区内有物业部门实行专业管理，管理有序规范。免、无物业费。房源价值：房子价格在周边以及同等房间，房子价格*便宜合适，超值。5、家具家电齐全，可根据您的需求配置家具家电！！！！ 6、南北通透采光好，有整体厨房，油烟机、整体橱柜、热水淋浴器、坐便、卧室双人大床电脑桌、大衣柜、空调、整片暖气，所有设施均为全新的，100兆光纤入户，停车，晾衣，设施齐全，精装拎包入住，7、周边有大型超市，农贸市场，菜市场，商圈成熟。 8、24小时保安、*走廊*，管理体系完善，居住环境十分安全。 </t>
  </si>
  <si>
    <t>https://jxjump.58.com/service?target=FCADV8oV3os7xtAj_6pMK7rUlr2F-i3f_Rs33Y7jo58NYvJTZpk1zEffDjpdRkNz3Q5xoKYl4Bi0ja0SJZKomGJB6BU-gRQo0LVe5yBP1ZKMCGY1Rn5NQ5lchmVJ-I65hPfP8eEvZYetOdm772LkDJkdp34ukfCbRGVaWhwAwIAsnVFVGVkJ-frjEcIsiu1SCX0XjzU8UwjvaF23k7Lb9GLou2kgnTnuV4ut2oMzJts5psgUmMYZH-DENLw&amp;pubid=63407548&amp;apptype=0&amp;psid=139980480203461679741247026&amp;entinfo=37369115813029_0&amp;cookie=|||&amp;fzbref=1&amp;key=&amp;params=rank0830gspanxuan0099^desc</t>
  </si>
  <si>
    <t>永泰东里</t>
  </si>
  <si>
    <t xml:space="preserve">
                                永泰中路                            </t>
  </si>
  <si>
    <t xml:space="preserve">房源描述一、 房源优势：1、永泰东里正房型楼层3800元/月出租2、挑高客厅 宽敞大气二、 户型介绍： 户型：1室1厅1厨1卫1阳台 ，朝向：南 ，格局方正，使用率超赞1、客厅挑高、宽敞舒适、阳光非常充足三、 社区介绍：1、本楼建成于房屋年代：2008年 社区环境好2、小区是集中供暖的3、小区的非常小，属于低密度社区 ，非常适宜居住4、小区的绿化率高，让您感受花园一样的家四、交通介绍：地理位置得天独厚 私家车和公共交通都能方便出行，公交：345路丶344路丶355路丶392路丶398路丶407路丶419路丶603路丶618路丶379路丶734路丶748路丶752路丶753路丶811路丶819路丶820路外环丶845路丶914路丶运通109路丶小35路丶小36路丶33路专线丶：8。 </t>
  </si>
  <si>
    <t>https://bj.58.com/zufang/36584582992388x.shtml</t>
  </si>
  <si>
    <t>中关村南大街31号院</t>
  </si>
  <si>
    <t>白石桥</t>
  </si>
  <si>
    <t xml:space="preserve">
                                中关村南大街31号                            </t>
  </si>
  <si>
    <t xml:space="preserve">房源描述  1.【户型介绍】：此房户型为南北向的两居，一进门左手边是卫生间，客厅和厨房朝北。主卧朝南，次卧朝北，中间楼层，通风好，视野好。 2.【交通配套】：交通便利，有多路公交、地铁经过。有医院、银行、大学、中学等等。  3.【付款方式】：房屋月租金9000/月，押一付三，业主长期出租，看房提前联系即可。  4.【房屋情况】：小区管理严格，物业的服务好，安全、安静，适合白领、人士、情侣居住，房屋目前已经空置，室内家具家电齐全，看房随时联系即可。   自我介绍  我是来自人济山庄店的张雪花，从事房地产经纪行业3年，主要服务海淀区【魏公村小区、白石桥、国家气象局、航天五院、韦伯豪家园、舞蹈学院、万寿寺甲2号院、天作国际、农科院、理工大学家属院、紫竹桥人济山庄、大慧寺】周边小区房源出租和委托服务。客户满意，是我的职业追求，我相信，拥有专业的知识及真诚的服务才能为客户找到满意房源。   </t>
  </si>
  <si>
    <t>https://bj.58.com/zufang/37367237369612x.shtml</t>
  </si>
  <si>
    <t>14层</t>
  </si>
  <si>
    <t>语言大学家属院</t>
  </si>
  <si>
    <t xml:space="preserve">
                                学院路15号                            </t>
  </si>
  <si>
    <t xml:space="preserve">房源描述安全、舒适、配套完善，让您住的省心，住的放心。
语言家属院
面积：15.04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附近地铁：五道口(地铁站)，清华东路西口(地铁站)
周边公交：王庄路南口(公交站)，北京语言(公交站)，地铁五道口站(公交站)，展春园西路(公交站)，王庄路北口(公交站)，荷清路南口(公交站)，大石桥南(公交站)，五道口(公交站)，清华东路西口(公交站)，北京林业(公交站)，展春桥北(公交站)，五道口公交场站(公交站)，成府路口西(公交站)，清华科技园(公交站)，双清路南口(公交站)，学院桥(公交站)，东升园(
【小区简介】
【购物】
周围商店：西街1号，五道口购物中心，华联商厦(五道口店)，wdk购物中心，凯时广场
我们正在努力匹配中，只为让您有家的感觉
【美食】
餐饮：北京语言第3食堂，果麦de鲜饮创作(语言店)，The Red House，鲍师傅糕点(王庄路店)，水城黄焖鸡米饭(五道口店)，果麦(五道口店)，五道口枣糕王，詹妮弗的热狗店，欧巴烤蹄馆，撒椒米粉(五道口店)，天天向上鸭血粉丝汤(王庄路小区西南)，串吧小宝快餐，suka酥咔减脂饼干，滕州菜煎饼，一心向膳营养小吃系列之烤猪蹄(五道口店)，广芳园(五道
我们正在努力匹配中，只为让您有家的感觉
【附近银行】
周边银行：中国工商银行(语言支行)，中国银行(北京中关村科技园区支行)，中国光大银行(清华园支行)，北京农商银行东升支行停车场(出入口)，北京农商银行(东升支行)，中国农业银行(北京地质分理处)，中国建设银行(北京清华园支行)，中国邮政储蓄银行(学院路支行)，中信银行(北京清华科技园支行)，汇丰银行(清华科技园支行)，招商银行(北京清华科技园支行)，北京农商银
我们正在努力匹配中，只为让您有家的感觉
【周边】
附近：北京语言，海淀区，北京语言，海淀区南，海淀区(成府路)，美国肯特州立中国代表处，海淀区文明市民总校文化交流体验中心，清华五道口金融学院，北京市海淀区职工，北京开放海淀，中关村学院(清华东路)，北京中关村学院影视艺术分院，奥鹏远程中心，北京林业继续学院中关村学院一分院
我们正在努力匹配中，只为让您有家的感觉
【周边医院】
周边医院：北京语言医院，北京语言社区卫生服务中心，海淀区城建四社区卫生服务站(王庄路)，北京城建四医院，中国地质校医院计划生育办公室，中国地质(北京)社区卫生服务中心，中国矿业(北京)社区卫生服务站，海淀区展春园社区卫生服务站，东王庄社区卫生服务站，学院路社区卫生服务中心，华清园社区卫生服务站，北京林业社区卫生服务中心，北京林业校医院
我们正在努力匹配中，只为让您有家的感觉                      </t>
  </si>
  <si>
    <t>https://bj.58.com/zufang/37406115678736x.shtml</t>
  </si>
  <si>
    <t>16层</t>
  </si>
  <si>
    <t>红联北村</t>
  </si>
  <si>
    <t xml:space="preserve">
                                文慧园北路                            </t>
  </si>
  <si>
    <t xml:space="preserve"> 沙发 电视 冰箱 洗衣机 空调 热水器 宽带 阳台 </t>
  </si>
  <si>
    <t xml:space="preserve">房源描述  1、房子坐落在积水潭小西天红联北村小区、小区入住率高、绿化面积大、人文气息浓郁   2、房屋建筑面积66平米、正规两室一厅格局、带电梯、视野好、采光佳   3、地理位置优越、紧邻2.号线积水潭地铁站、周边：文慧桥公交站、小西天牌楼公交站   4、周边配套设施齐全、紧邻枫蓝国际购物中心、新华百货、新街口百货、星街坊购物中心；周边医  院：积水潭医 院、二炮医 院【火箭军总医 院】；周边学 校：星火小 学、今典小 学、师大三附、北邮、北师大等、    本人所发信息真实有效、所发照片均为实堪所拍、您给我十分信任、我还您百分舒心、盛世纪地产申海龙、致力为你找好房      </t>
  </si>
  <si>
    <t>https://bj.58.com/zufang/37244679557012x.shtml</t>
  </si>
  <si>
    <t xml:space="preserve">房源描述尊敬的客户：您好！感谢您在百忙之中来到店里，相信您在本店之中找到您的温馨家园！永泰东里，户型：1室1厅，面积：50平方米，正规。
可能您点的这套房子不是你想要的，现在是信息时代，每一家公司房源基本差不多。您只需要拨打我的电话， 我会为您找到合适的家/本人秉着一颗热情而真诚的心为每一位真正想买房的客户，所以您浏览本贴子时，会省力，省时，高效的找到合适的房子，不再让您为假贴子而伤心。本人的岗位职责是：为您安家置业，而不是为了贴子的点击量。本人为您置业的目的：为您谋生的同时更是为您安家观天下。
我相信：有我也会成为顾客，我也会找和我现在一样的经纪人！_x000D_
我不会吹嘘什么我只知道我现在的责任是帮您找到*合适的房子！人生一共那么几件大事，如果能够帮您找到合适的房子，我也会很有成感的，因为您住着温馨舒适的家，我的心里由衷的为您感到高兴，自豪。 
</t>
  </si>
  <si>
    <t>https://bj.58.com/zufang/37380551904790x.shtml</t>
  </si>
  <si>
    <t>八里庄北里</t>
  </si>
  <si>
    <t>西八里庄</t>
  </si>
  <si>
    <t xml:space="preserve">
                                玲珑路                            </t>
  </si>
  <si>
    <t xml:space="preserve"> 押一付一 配套齐全 普通装修 </t>
  </si>
  <si>
    <t>房源描述朋友，您好！欢迎光临我的店铺，如果您正在为找房而犯愁，您的贴心顾问正在等着您！——韩淑慧，我的服务宗旨是：“用务实心，做专业人，真心交朋友。珍惜您的每一分钱”。   一、房源优势：
1、2室1厅格局方正，南北通透，使用率超赞，6500.00元/月出租
2、挑高客厅，宽敞大气 
二、户型介绍： 
 室：2室1厅
 建筑面积：60.00</t>
  </si>
  <si>
    <t>https://bj.58.com/zufang/37410889309323x.shtml</t>
  </si>
  <si>
    <t>科源社区</t>
  </si>
  <si>
    <t xml:space="preserve">
                                中关村北一街                            </t>
  </si>
  <si>
    <t xml:space="preserve"> 精装修 </t>
  </si>
  <si>
    <t xml:space="preserve">房源描述手机号即是       w  e  n    x   i  n      号  很荣幸你在万千帖子中选到我的帖子，很高兴下面我能为您真诚的服务，为您找到合适便宜的房子，我们公司为海淀区房屋租赁公司，不收免费看房.上千套房源供您选择，各个地段均有我公司的出租房屋，出租各种单间.主次卧.独卫.一居室.二居室价格实惠，  没有任何复杂费 ，可月付。  （月付季付半年付年付l 看房方便省时  随时带您免费看房） 2.周边设施完善，绿化广泛周边有大型超市，农贸市场，菜市场，商圈成熟3 .小区24小时保安职守，电梯24小时开通，保护每位客户的利益 4.房屋设施完善，冰箱·洗衣机·灶台·空调·暖气·电脑桌·衣柜·等家电设施应有具有 5.包物业，取暖，可上网，*饭，洗澡，零中间费配备全套品牌家电家具；每月有专人提供上门保洁，定期有专人上门进行安全排查，避免各种安全隐患  </t>
  </si>
  <si>
    <t>https://bj.58.com/zufang/37403483635479x.shtml</t>
  </si>
  <si>
    <t>唐家岭新城(东区)</t>
  </si>
  <si>
    <t>西北旺</t>
  </si>
  <si>
    <t xml:space="preserve">
                                邓庄南路                            </t>
  </si>
  <si>
    <t xml:space="preserve"> 床 电视 冰箱 洗衣机 空调 热水器 宽带 暖气 阳台 独立卫生间 </t>
  </si>
  <si>
    <t>房源描述本小区以及附近周边小区有更多*供君择优 随时恭候您的致电我是职业顾问张志征，从事房地产行业3年有余，专业的服务应该能帮您高效的找到合适的房源 期待您的合作 主要负责片区：上地周边小区：上地佳园，上地东里，上地西里，美和园，唐家岭新城(东区),怡美佳园，上第moma，宣海家园，安宁佳园，上林溪，以及周边的房源西二旗周边：智学苑，铭科苑，领秀硅谷，燕尚园，融泽嘉园，回龙观新村，金域华府等等一系列周边房源马连洼周边：紫城嘉园，柳浪家园，博雅西园，亿城西山华府，马连洼梅兰竹菊 等等周边房源西北旺周边：东馨园，东旭园，唐家岭新城，航天城，春夏秋冬园，中海枫涟百旺茉莉园等等房源办公房源：硅谷亮城，科实大厦，嘉华大厦，上地信息大厦，颐泉汇，上地国际创业园，软件园园区，联想百度附近的办公房源</t>
  </si>
  <si>
    <t>https://bj.58.com/zufang/37388526775327x.shtml</t>
  </si>
  <si>
    <t>建材城东一里</t>
  </si>
  <si>
    <t xml:space="preserve">
                                建材城东路                            </t>
  </si>
  <si>
    <t xml:space="preserve">房源描述
一．户型：2室1厅，朝向：南北向 ，让您住的舒适！
二．细心的业主奢华的装修！全为自己精心设计的，确没来得及住！
三．容积率：4.23，30%，有车位！
四. 周边多条公交线经过，10分钟内到地铁，有餐厅，超市，是个很成熟的社区,不劳您费神购物，娱乐与出行两不误，公交：444路、432路、运通117路 _x000D_
地铁：8号线、13号线！
_x000D_
本人宗旨：客户第一，想客户所想，急客户所急！全心全力为您找到您所满意的房子。
_x000D_
		▋点击头像还有更多附近的房源，欢迎访问( 李壮壮  133-7013-3407 )_x000D_
_x000D_
		● 上奥世纪中心　1室 　北向　4层　52平米　4500元/月_x000D_
_x000D_
		● 育新花园　1室 　南向　3层　51平米　4500元/月_x000D_
_x000D_
		● 金榜园　1室 　南向　3层　48平米　4500元/月_x000D_
_x000D_
		● 北新家园　2室 　南向　3层　65平米　4500元/月_x000D_
_x000D_
		● 北辰机械厂职工宿舍　2室 　北向　1层　65平米　4500元/月_x000D_
_x000D_
		● 育新花园　1室 　南向　1层　55平米　4500元/月_x000D_
</t>
  </si>
  <si>
    <t>https://bj.58.com/zufang/37379961855368x.shtml</t>
  </si>
  <si>
    <t>7层</t>
  </si>
  <si>
    <t>建清园(北区)</t>
  </si>
  <si>
    <t>学院路</t>
  </si>
  <si>
    <t xml:space="preserve">
                                月泉路                            </t>
  </si>
  <si>
    <t>房源描述	①建清园小区，海淀月泉路，交通便利，周边配套齐全	②南北两居室，主卧客厅朝南（带阳台），次卧厨房朝北，	低楼层出行便利，采光无遮挡	③房子装修很好，简约时尚，家具家电齐全，真实照片，	随时入住</t>
  </si>
  <si>
    <t>https://jxjump.58.com/service?target=FCADV8oV3os7xtAj_6pMK7rUlr2F-i3f_Rs33Jbtax7cROqXZpk1zEffDjpdRkNz3Q5xoKYl4Bi0ja0SyS8lzIV9iBenQX5tl5SsoyBP1ZKMCGY3QzS-YfMpNzkETB0EjxyaseEvZYetOdm5vRvlk5rkul4ukfCbRGVaWhwAwIAsnVFVGVkJ-frjEcIsiu1SCX0XjgTSsBcOzSH5k04y5boSiGkgnTnuV4ut2oMzJts5psgUgpnUl8jLyqg&amp;pubid=63745442&amp;apptype=0&amp;psid=148387810203461689233278199&amp;entinfo=37314529696929_0&amp;cookie=|||&amp;fzbref=1&amp;key=&amp;params=rank0830gspanxuan0099^desc</t>
  </si>
  <si>
    <t>月华轩小区</t>
  </si>
  <si>
    <t>北太平庄</t>
  </si>
  <si>
    <t xml:space="preserve">
                                北太平庄路2号                            </t>
  </si>
  <si>
    <t xml:space="preserve"> 床 衣柜 沙发 冰箱 洗衣机 空调 热水器 暖气 独立卫生间 </t>
  </si>
  <si>
    <t xml:space="preserve">房源描述房屋亮点 配套齐全 精装修 房源描述 房源亮点： 房子是无遮挡的南向三居室，板楼中间层南北通风，小区安静而且车位充裕，之前是业主自住的，没出租过。房子户型方正，两间卧室朝南接近20平，可以在屋子里充分享受冬日的暖阳。户型介绍： 房子的户型方方正正、格局正规一目了然、 装修设计精心， 出行方便近牡丹园和建德门地铁。装修描述： 房子是业主精心设计装修的，一直都是自己在住，保持的崭新如初，居住舒适、没有味道。房间里家具家电一应俱全，整体橱柜、卫生间的洗浴配套，适合白领和一家人居住。交通出行： 地铁：十号线健德门和牡丹园地铁站 公交：志新桥南 16; 425; 611; 635; 690; 957快2 牡丹园北 16; 47; 425; 611; 635; 957快2 花园北路北口 47 共享单车：小区门口有供您出行的mobi单车和ofo单车。周边配套：：北京京华友好，北医三院，306 银行：建行花园路储蓄所，工商银行，北京银行、光大银行、浦发银行、交通银行、农业银行 ：物美、家乐福 增加 end            </t>
  </si>
  <si>
    <t>https://bj.58.com/zufang/37344150890370x.shtml</t>
  </si>
  <si>
    <t>新科祥园</t>
  </si>
  <si>
    <t xml:space="preserve">
                                科学院南路21号                            </t>
  </si>
  <si>
    <t xml:space="preserve">房源描述 房屋介绍
  小区名称：新科祥园
  居室信息：2室
  楼层位置：10层,共20层
  建筑面积：86平方
  本小区是闹中取静的居住区，欢迎您实地看房！小区是成熟社区，小区安静和谐，环境优美，周边      配套设施齐全，应有尽有，方便您的饮食住行
  本人从事房地产多年，成交很多客户，我会用我的专业知识、认真负责的态度为您找到一套合适的      房子；我负责的区域很广，{中关村，新科祥园，东南，科育，黄庄，保福寺，双榆树，知春里          等}，整租分租皆有，业主直租，委托给我的房子应有尽有，，欢迎您随时来电*！！！
 备注：（如果您对这套房子不满意，欢迎点击我的个人头像进入我的店铺，里面有我发的所有房源，供您更多选择！）
</t>
  </si>
  <si>
    <t>https://bj.58.com/zufang/37393451170594x.shtml</t>
  </si>
  <si>
    <t>23层</t>
  </si>
  <si>
    <t>大河庄苑</t>
  </si>
  <si>
    <t xml:space="preserve">
                                苏州街3号                            </t>
  </si>
  <si>
    <t xml:space="preserve">房源描述房源描述当您为了租房而来去奔波或者头疼的时候，您不妨拿起手机，发个信息或者打个电话。也许，经过我们的沟通，您会更加的清晰明了您真正的需求。
 房屋介绍：
 1.房屋条件优越，楼层适中、整体干净整洁，全新精美装修。
 2.正规居民楼，格局规整，南北通透，采光好，无遮挡。
 3.家电家具齐全，无线WiFi，室内配实木床，衣柜，电脑桌等。
 4.包物业取暖费用，全年家电免费维修。
 5.地理位置优越，交通便利，周边生活设施齐全。
 交通介绍：
 多条线路站点为您出行更加方便、快捷。
 特别提示：
 此房源信息描述不够详细，如有任何问题，我会详细、耐心的为您一一解答。根据您的住房要求，以及当前市场价位、我会给您一个价位低、性价比高，并且适合您的房子。
 合同到期退房当天 我们押金全部退还
</t>
  </si>
  <si>
    <t>https://bj.58.com/zufang/37376878165005x.shtml</t>
  </si>
  <si>
    <t>东王庄小区</t>
  </si>
  <si>
    <t xml:space="preserve">
                                学院路                            </t>
  </si>
  <si>
    <t xml:space="preserve"> 床 冰箱 洗衣机 空调 热水器 宽带 暖气 阳台 独立卫生间 </t>
  </si>
  <si>
    <t xml:space="preserve">房源描述房源亮点东向精装修 低楼层 户型介绍此房为东向一室一厅一卫，50平米，精装，户型方正，南北通透，采光通风都不是问题； 业主出租，家具家电齐全，拎包即可入住； 交通出行地铁清华东路西口站直线419米，交通方便，地铁口 </t>
  </si>
  <si>
    <t>https://bj.58.com/zufang/37410893261720x.shtml</t>
  </si>
  <si>
    <t>花园楼小区</t>
  </si>
  <si>
    <t xml:space="preserve">
                                毛纺路                            </t>
  </si>
  <si>
    <t xml:space="preserve"> 床 衣柜 电视 冰箱 洗衣机 空调 热水器 宽带 暖气 可做饭 阳台 独立卫生间 </t>
  </si>
  <si>
    <t xml:space="preserve"> 已传房本 配套齐全 南北通透 有阳台 随时看房 </t>
  </si>
  <si>
    <t xml:space="preserve">出租要求
一年起租
租户稳定
作息正常
禁烟
</t>
  </si>
  <si>
    <t>https://bj.58.com/zufang/34704315070277x.shtml</t>
  </si>
  <si>
    <t>青云北区</t>
  </si>
  <si>
    <t>知春路</t>
  </si>
  <si>
    <t xml:space="preserve">
                                中关村东路                            </t>
  </si>
  <si>
    <t xml:space="preserve"> 床 衣柜 沙发 电视 冰箱 洗衣机 空调 热水器 暖气 可做饭 阳台 独立卫生间 </t>
  </si>
  <si>
    <t xml:space="preserve"> 已传房本 邻地铁 配套齐全 南北通透 有阳台 </t>
  </si>
  <si>
    <t>https://bj.58.com/zufang/37400581006222x.shtml</t>
  </si>
  <si>
    <t>中央民族大学社区</t>
  </si>
  <si>
    <t>魏公村</t>
  </si>
  <si>
    <t xml:space="preserve">
                                法华寺路                            </t>
  </si>
  <si>
    <t>房源描述 1.【地理位置】房子位于中关村南大街27号。近邻私摩空间，周边配套齐全，地理位置优越，交通便利 2.【房屋配套】房子为三居室，南北向，室内保持干净整洁 3.【房源介绍】房子照片都是在室内拍摄的，家具家电齐全 4.【自我介绍】也许经过您我的沟通，您会更加的清晰明了您的需求, 如果有兴趣可以给我打个电话， 带您看一下房子</t>
  </si>
  <si>
    <t>https://bj.58.com/zufang/37322430049668x.shtml</t>
  </si>
  <si>
    <t>柳浪家园南里</t>
  </si>
  <si>
    <t xml:space="preserve">
                                厢黄旗东路                            </t>
  </si>
  <si>
    <t>房源描述 房源优势： 1、房子是柳浪家园的1居室，位于农大绿苑东南门，挨着博雅西园和七彩华园，属于中高层（有电梯）前后无遮挡、全天有采光 2、2014年的成熟小区、院内环境好、绿化设施完善，小区治安管理的非常好、全天有保安轮流值班，楼下停车方便 3、5年前的精装修，屋里面家具电器都是齐全的、保持的非常干净、能直接入住、9成新的家个电器，目前已做好保洁 4、房子格局好、卧室大，厨房整体厨柜、房间内布局简单合理、公摊小没浪费的面积 5、房东人很好、是位大姐、随和好说话、诚意出租房子、可以稳定出租、居住放心踏实 6、房子临上地实验分校、101分校、中国农业大学、体育大学、东北旺小学等知名校区、陪读很方便 7、小区院内有世纪华联、临上地华联、五彩城等大型商场、小区周边餐饮、银行、娱乐等设施一应俱全，生活购物谁 8、出小区门有公交车站、临地铁13号线上地站、近16号农大南路站、开车能直接上圆明园西路、五环路、交通方便、出行便利</t>
  </si>
  <si>
    <t>https://bj.58.com/zufang/37369532466460x.shtml</t>
  </si>
  <si>
    <t>世华龙樾四里</t>
  </si>
  <si>
    <t xml:space="preserve">
                                前屯路                            </t>
  </si>
  <si>
    <t xml:space="preserve">房源描述 公司秉承以客户为导向的服务理念，以客户成功作为我们的服务目标，在交易的每个环节中力争使客户体验优值的服务，我们坚信取得客户成功是我们追求长远可持续发展的基石房源优势 户型介绍 - 南北通透楼层 采光充足 - 楼间距大，无遮挡，采光非常棒！小区简介 地理位置优越，生活环境优雅，出行方便，多路公交经过，买菜，购物方便，、非常近，附件有， 完善的配套让您的生活更 舒适、安逸！ 个人介绍 本人主要负责回龙观、龙泽、霍营，朱辛庄，沙河，西三旗，西二旗，租房业务，主做楼盘为融泽嘉园、龙跃苑、龙锦苑、国风美堂、泰华龙旗、天露园、海晟国际公寓，无论价位、户型或周边信息我都可为您做专业详细的介绍，为您租房提供高品质服务，您的满意是我们工作的大动力 我们为您提供快速找房及时*人工审核帮您找到好房免去挑选烦恼信誉通过网站验证、网页评价验证，信誉有保障团队精神团结、诚信、务实、高效，服务只有起点，满意没有终点省心省钱为您提供新快的性价比高的房源信息全心全意给你们匹配更合适的房子 </t>
  </si>
  <si>
    <t>https://jxjump.58.com/service?target=FCADV8oV3os7xtAj_6pMK7rUlr2F-i3f_Rs332pQw570ujEfZpk1zEffDjpdRkNz3Q5xoKYl4Bi0ja0QNLv_1ZQPeFmgxbFrC7zchyBP1ZKMCGY07tDYpRW2PBNxfKiMzl9eaeEvZYetOdm5RiUZVjPpl9oukfCbRGVaWhwAwIAsnVFVGVkJ-frjEcIsiu1SCX0XjQ3QegIjJdri-nLp-yaDBjkgnTnuV4ut2oMzJts5psgXlPUu76zZXrg&amp;pubid=63650591&amp;apptype=0&amp;psid=177679554203461690441131427&amp;entinfo=37373116668943_0&amp;cookie=|||&amp;fzbref=1&amp;key=&amp;params=rank0830gspanxuan0099^desc</t>
  </si>
  <si>
    <t>9层</t>
  </si>
  <si>
    <t>怡美家园</t>
  </si>
  <si>
    <t xml:space="preserve">
                                安宁庄西路15号                            </t>
  </si>
  <si>
    <t xml:space="preserve"> 冰箱 空调 热水器 </t>
  </si>
  <si>
    <t xml:space="preserve">房源描述【房源编号：ZL0 0 5 6 2 5 1 1】【举报电话：】【房源信息】：业主直租，正规合同，手续齐全，后期跟进维护，次年免yong提供续租合同，为打造服务品质我们是认真的。      此房属于装修好的，家电家具啥的基本齐全，也可以跟业主谈添加其他物件！看房提前预约！【自我介绍】：我在麦田从业6年，一直主做咱们周边租赁，老客户积累很多，有到期房源及时获取，更多优房源，欢迎联系我： 【麦田祖葛平】（），希望能够成为您的朋友。                </t>
  </si>
  <si>
    <t>https://bj.58.com/zufang/37377751256984x.shtml</t>
  </si>
  <si>
    <t>25层</t>
  </si>
  <si>
    <t>碧兴园</t>
  </si>
  <si>
    <t xml:space="preserve">
                                知春路                            </t>
  </si>
  <si>
    <t xml:space="preserve"> 配套齐全 普通装修 </t>
  </si>
  <si>
    <t>房源描述知春路地铁口碧兴园办公两居室出租，出地铁就是，交通超级方便~</t>
  </si>
  <si>
    <t>https://bj.58.com/zufang/36663078769818x.shtml</t>
  </si>
  <si>
    <t>西王庄小区</t>
  </si>
  <si>
    <t xml:space="preserve">
                                清华东路                            </t>
  </si>
  <si>
    <t xml:space="preserve">房源描述 1、房子是正规的3室1厅1卫 两个主卧朝南  次卧朝北  有阳台 客厅在中间   厨房朝南 有阳台2、卧室温馨明亮 客厅规整 厨房整洁干净 卫生间格局合理3、家具家电齐全 冰箱 洗衣机 彩电 热水器 空调 床 沙发 衣柜茶几 书桌 桌椅 应有竟有 屋内设施也可根据个人情况 可添加可腾空 4、南北朝向 采光好 高楼层 小区中间位置 不临街 不吵 5、装修精美 使用面积高 格局方正 户型佳 全明格局 6、24小时热水 可做饭 洗澡上网    7、小区集中供暖 供暖足 8、可长租 业主包物业供暖 9、付款方式.押一付三 年付可优惠    地铁：13号线 公交：333路、913路、355路、957路、307路、690路、731路、375路、466路、331路、438路、运通110 幼儿园：对面华清启明双语幼儿园 、东王庄幼儿园 中小学：海淀实验三小、地大附小、府苑小学、中关村二小、地大附中、矿大附中、清华附中、101中学 大学：清华大学、北京大学、语言大学、地质大学，北京林业大学 综合商场：华联超市、易初莲花、超市发 医院：语言大学医院、北医三院、东升医院、306医院、中关村医院 邮局：清华东路邮政储蓄所 银行：中国银行、北京银行、工商银行、建设银行 其他：烤肉乐烧烤、釜山烧烤、郭琳家常菜、权金城烤肉、阿俊酒楼      </t>
  </si>
  <si>
    <t>https://bj.58.com/zufang/37382297966999x.shtml</t>
  </si>
  <si>
    <t>温泉路45号院</t>
  </si>
  <si>
    <t xml:space="preserve">
                                温泉路45号                            </t>
  </si>
  <si>
    <t>房源描述1.房源位置：凯盛家园2.房屋楼层：此房在5层 房子总高15层 3：此房全南向  房本面积63平米 4.周边配套：小区附近有超市发  烟酒店  饭店  邮政银行  农商银行  北京银行，小区北边还有一个大型早市 5.交通路线：小区西门有 651 346  330 908  902  路公交  都可以到地铁16号线温阳路或稻香湖   902可以直达永丰 6.服务介绍：我所服务的小区还有温泉区域：凯盛家园  水岸家园  福溪家园  颐阳山水居  温泉人家  45号院  尚峰尚水 环保嘉苑  苏家坨区域：麓景嘉园南里 北里  前沙涧</t>
  </si>
  <si>
    <t>https://bj.58.com/zufang/37379174483993x.shtml</t>
  </si>
  <si>
    <t>莱圳家园北区</t>
  </si>
  <si>
    <t xml:space="preserve">
                                育新花园西路                            </t>
  </si>
  <si>
    <t xml:space="preserve">出租要求
禁止养宠物
半年起租
禁烟
</t>
  </si>
  <si>
    <t>https://bj.58.com/zufang/37333335509394x.shtml</t>
  </si>
  <si>
    <t>定慧福里北区</t>
  </si>
  <si>
    <t xml:space="preserve">
                                八里庄路63号                            </t>
  </si>
  <si>
    <t xml:space="preserve">房源描述
定慧福里
·面积：82.95，户型：2室1厅1厨1卫1阳台，3层,共15层
·楼宇间比较开阔，围绕绿地的房屋景观不错！
·以上讲解为项目内容,如有不尽详细，请拨打我的电话！
·我司提供安全放心的房屋租赁服务，欢迎您到店咨询或致电竭诚为您服务，我们将以专业热情的服务来*您对我们的信任！
                    </t>
  </si>
  <si>
    <t>https://jxjump.58.com/service?target=FCADV8oV3os7xtAj_6pMK7rUlr2F-i3f_Rs33Jkoq3UwNqtDZpk1zEffDjpdRkNz3Q5xoKYl4Bi0ja0R4Zv2_zJwgr2Xo1BB5BKU3yBP1ZKMCGY3B-1eSBsmb9wDw4Q93yHSmeEvZYetOdm45rPFQrnIDXIukfCbRGVaWhwAwIAsnVFVGVkJ-frjEcIsiu1SCX0XjSldyZZWlAuwbXUnYtGO8O0gnTnuV4ut2oMzJts5psgVeRqvYYN1KxQ&amp;pubid=63036536&amp;apptype=0&amp;psid=137343672203461680647916255&amp;entinfo=37346981400719_0&amp;cookie=|||&amp;fzbref=1&amp;key=&amp;params=rank0830gspanxuan0099^desc</t>
  </si>
  <si>
    <t>西</t>
  </si>
  <si>
    <t>尚峰尚水</t>
  </si>
  <si>
    <t xml:space="preserve">
                                温北路8号                            </t>
  </si>
  <si>
    <t xml:space="preserve"> 床 衣柜 沙发 冰箱 空调 热水器 暖气 可做饭 </t>
  </si>
  <si>
    <t xml:space="preserve"> 已传房本 配套齐全 随时看房 </t>
  </si>
  <si>
    <t xml:space="preserve">出租要求
一年起租
</t>
  </si>
  <si>
    <t>https://bj.58.com/zufang/37311843103142x.shtml</t>
  </si>
  <si>
    <t xml:space="preserve"> 普通装修 </t>
  </si>
  <si>
    <t xml:space="preserve">房源描述此房便宜出租，超值，户型：3室1厅，2层,共7层朝向：南北通透。地铁：8号线、15号线_x000D_
公交：398路、392路、693路、691路、753路、355路、419路、810路、478路、333路、632路、490路、运通103路 ，交通便利，周边配套齐全！_x000D_
给我们一次机会、给您一个满意！
▊给我们一个电话、给您一套满意的租房！
▊给我们一次成交、给您满意的售后服务！
▊您的满意、是我们永远的追求、愿您租房快乐！
、全体人员祝福您：租房愉快、住的开心、工作快乐！ 
</t>
  </si>
  <si>
    <t>https://bj.58.com/zufang/37372485116183x.shtml</t>
  </si>
  <si>
    <t>中科院中关村东南小区</t>
  </si>
  <si>
    <t xml:space="preserve">
                                科学院南路乙121号                            </t>
  </si>
  <si>
    <t xml:space="preserve">房源描述安全、舒适、配套完善，让您住的省心，住的放心。
中科院中关村东南小区
面积：14.3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</si>
  <si>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Y7jo58NYvJTZpk1zEffDjpdRkNz3Q5xoKYl4Bi0ja0Qf4eNVH8PPEvvFCGFhMqRbyBP1ZKMCGY3ketk7tSftXkDHYH3JtjY9eEvZYetOdm7tUgy8gGYBrIukfCbRGVaWhwAwIAsnVFVGVkJ-frjEcIsiu1SCX0XjMaG3Z5DXwZ7EXqoib3OHBEgnTnuV4ut2oMzJts5psgWsF5zmZtTCDw&amp;pubid=63748672&amp;apptype=0&amp;psid=139980480203461679741247026&amp;entinfo=37391545690387_0&amp;cookie=|||&amp;fzbref=1&amp;key=&amp;params=rank0830gspanxuan0099^desc</t>
  </si>
  <si>
    <t>西二旗铭科苑</t>
  </si>
  <si>
    <t>西二旗</t>
  </si>
  <si>
    <t xml:space="preserve">
                                安宁庄西路29号                            </t>
  </si>
  <si>
    <t xml:space="preserve">房源描述 1、房子装修好，干净整洁，温馨舒适，照片为实景照片，看房提前来电 2、周边生活配套完善，应有尽有，满足您的生活需求 3、空气对流新鲜，易于身心健康！全明格局，采光好,阳光充足。 4、这种配置租这个价位合理。业主诚意出租，现在空置 5、如果您有租房的需求，提前打电话问我，我会尽快带你看房 你没找到合适的房子 那是因为你没早遇到我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</si>
  <si>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https://bj.58.com/zufang/37222848457999x.shtml</t>
  </si>
  <si>
    <t>1室0厅1卫</t>
  </si>
  <si>
    <t>龙泉驾校附近一室出租</t>
  </si>
  <si>
    <t xml:space="preserve">
                                北京市海淀区西二旗大街                            </t>
  </si>
  <si>
    <t xml:space="preserve"> 已传房本 邻地铁 押一付一 配套齐全 南北通透 首次出租 随时看房 </t>
  </si>
  <si>
    <t>房源描述新房源，我得介绍真实！全新酒店式公寓，好房间不多了！租房子加快脚步哦！不要在犹豫了，这么好的房间去哪找！价格合理！！开间28平价格2200-2300元！两居室50平价格，3700元。水5元一吨，电1.5元一度，卫生费30元/人，网一个月1百元（独立光纤，可选择不办）公寓配有烧烤店，饭店，小吃，旋转小火锅，水果蔬菜，超市等商圈！临近地铁16号线（西北旺）！地址:乘坐963、328路公交到龙泉驾校公交站，下车步行5分钟即到。</t>
  </si>
  <si>
    <t>https://bj.58.com/zufang/37358277374869x.shtml</t>
  </si>
  <si>
    <t>椿楸嘉园</t>
  </si>
  <si>
    <t xml:space="preserve">
                                行集寺路                            </t>
  </si>
  <si>
    <t xml:space="preserve"> 邻地铁 押一付一 配套齐全 普通装修 </t>
  </si>
  <si>
    <t>房源描述	      我的房子是不收中介费的，价格也很便宜，。家具家电，简单的都有，可以满足生活所需，2个双人床，2个衣柜，电脑桌，冰箱，洗衣机，空调热水器，餐桌，4把椅子。如果你是北漂，来北京是为了而不是享受的，那就来我这边，毕竟不容易，能省点就省点吧。。。       交通也很方便，小区门口有多路公交车如336、977、389、977.。。。地铁有6号线，田村站，将来还会成为三路地铁的总站。       小区就有小超市，菜站，都可以一个电话送货到房间，真的很方便，好了，赶快给我打电话，预约实地看房吧，不租也没事，反正不收你一分钱。。。        椿楸嘉园属于新小区，住起来更舒服，田村京粮广场，物美超市，呷哺呷哺，西部烧烤，百叶居，九头鹰，看电影，吃饭，唱歌都有，方便得很。。</t>
  </si>
  <si>
    <t>https://bj.58.com/zufang/37373261279889x.shtml</t>
  </si>
  <si>
    <t>31层</t>
  </si>
  <si>
    <t>唐宁ONE</t>
  </si>
  <si>
    <t xml:space="preserve">
                                中关村东路16号                            </t>
  </si>
  <si>
    <t>https://bj.58.com/zufang/36790790526622x.shtml</t>
  </si>
  <si>
    <t>清华大学西北小区</t>
  </si>
  <si>
    <t xml:space="preserve">
                                圆明园东路                            </t>
  </si>
  <si>
    <t>房源描述1、房间干净整洁，家具齐全，朝南北向，采光非常好，小区环境优美，购物方便，交通便利，小区地理位置优越，可随时看房入住。2、租金真实：诚意出租，只要租户稳定，爱惜房子，租金可以协商；3、房源真：家具家电新颖、实用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              本人李四威 从未与买卖双方发生过任何不愉快，无论成交与否，不会过多打扰，请您放心与我联系！  失去一个客户只要三秒，得到一个客户的信任却需要三个月以上的时间。销售只是起点，服务没有终点。交易是小做人是大，一旦成为客户，便永远是朋友。  ------被您信任是一种幸福！ VX同步 感谢您的来电。</t>
  </si>
  <si>
    <t>https://short.58.com/zd_p/0812827c-ba3b-4de3-ad77-c1dacf40e2ab/?target=dc-16-xgk_hvimob_80577227887949q-feykn&amp;end=end</t>
  </si>
  <si>
    <t>魏公村路8号院</t>
  </si>
  <si>
    <t xml:space="preserve">
                                魏公村路8号                            </t>
  </si>
  <si>
    <t xml:space="preserve"> 冰箱 </t>
  </si>
  <si>
    <t xml:space="preserve">房源描述
魏公村路8号院 户型：2室1厅 整租 9200.00元 
打造真实诚信品牌，房源信息真实有效！
图片都是本人亲自现场拍摄。
魏公村路8号院精装 出租，9200.00元/月
1、 黄金地段！黄金楼层。
2、 房间精装修，非常干净，状态非常好。
3、 采光好，景观也非常棒，可看小区花园。
4、 照片仅供参考！如果有兴趣可以给我打电话，带您看一下真实的房子！
户型：2室1厅
经济使用户型
个人介绍
本人从事房产工作多年，主做魏公村路8号院附近二手房、租房，请相信专业的力量。
更多房源请点击我的网上店铺。
</t>
  </si>
  <si>
    <t>https://bj.58.com/zufang/37398874559233x.shtml</t>
  </si>
  <si>
    <t>中等装修</t>
  </si>
  <si>
    <t>26层</t>
  </si>
  <si>
    <t>莲花小区</t>
  </si>
  <si>
    <t>万寿路</t>
  </si>
  <si>
    <t xml:space="preserve">
                                莲花池西路                            </t>
  </si>
  <si>
    <t xml:space="preserve">出租要求
一家人
</t>
  </si>
  <si>
    <t>https://bj.58.com/zufang/36463372173967x.shtml</t>
  </si>
  <si>
    <t>8层</t>
  </si>
  <si>
    <t xml:space="preserve"> 可做饭 阳台 独立卫生间 </t>
  </si>
  <si>
    <t xml:space="preserve">房源描述
房屋亮点  精装修 
房源描述
唐宁是2010年诞生的一类风格化的居住品采用了ART-DECO的建筑风格，与城市文脉呼应园林是深入其间的森林式漫游，可以随着水系漫步，也可以在林间休憩，丰富的植被让你忘记了身处城市，恍若来到静谧的森林，唐宁ONE静居者之秀 
房源优势
坐拥北京、清华、北航、人大、清华、北大等唐宁one为中华大家*出堪当传世的全精装盛景CEO官邸世家大宅空中别墅户型
本人介绍
自我介绍
我是五道口店置业顾问王建华，了解五道口区每一个社区， 主做楼盘包括华清嘉园、龙湖唐宁one、东升园、东王庄、西王庄、展春园、清华园、水清木华园、逸成东苑等中社区，客户满意，是我的职业追求，我相信，拥有专业的知识及真诚的才能为客户找到满意房子。
</t>
  </si>
  <si>
    <t>https://bj.58.com/zufang/37377547790236x.shtml</t>
  </si>
  <si>
    <t>21层</t>
  </si>
  <si>
    <t>时雨园(蓝靛厂)</t>
  </si>
  <si>
    <t xml:space="preserve">
                                蓝靛厂路                            </t>
  </si>
  <si>
    <t>房源描述价格优势  房间整体是实木地板，踏上去特别厚实，家里保养得特别好，非常干净，家里家具家电齐全，拎包就可以入住！户型优势  66.37平米，2室1厅1卫，小两居，该户型客厅宽敞，动静分离 隐私性强，楼间距很大，采光无遮挡！全新装修，保养好，家电齐全。其他亮点  时雨园小区建于2004年，属于人大老师的家属院，人文气息相对浓厚，小区12栋楼，板塔结合，园区内绿化水系，亭台楼阁交相辉映 小区假山、水系、广场、健身器材等应有尽有，小区环境优美，配套齐全，“出则繁华，入则宁静”。配套设施齐全，交通便利，居民素质高。出租原因  业主为人随和能租户和谐相处，希望找长租居家客户！爱护房子省心省事</t>
  </si>
  <si>
    <t>https://bj.58.com/zufang/37373378847655x.shtml</t>
  </si>
  <si>
    <t>北京城建第四社区</t>
  </si>
  <si>
    <t xml:space="preserve">
                                王庄路27号                            </t>
  </si>
  <si>
    <t xml:space="preserve">房源描述▌欢迎光临进入业主店铺
▌很高兴为您介绍本套房源：
小区简述：王庄路27号院物业管理相当完善，生活环境优雅， 完善的配套让您的生活更 舒适、安逸。
推荐理由： 
交通便利，附近有公交车站和地铁。户型及装修： 户型：3室1厅，精装  通风，干净清爽，采光非常好，客厅南北通透   朝向，家电家具齐全，拎包入住，欢迎来电咨询。
▌如果此房源不能使您满意可以点击 我 的头像进入我的店铺浏览 更多房源 
</t>
  </si>
  <si>
    <t>https://bj.58.com/zufang/37344027251978x.shtml</t>
  </si>
  <si>
    <t>花园村社区</t>
  </si>
  <si>
    <t>花园桥</t>
  </si>
  <si>
    <t xml:space="preserve">
                                车公庄西路                            </t>
  </si>
  <si>
    <t xml:space="preserve">房源描述房屋亮点配套齐全 精装修房源描述此房我亲自看过   装修 配套设施不多说  附加照片全部都是我自己亲自照的  真实有效   家具家电  全齐  现在可以随时看房   房屋特色：采光无挡，集中供暖，随时入住，提包入住，家具电器齐全配套设施：小区环境优异，安保设施完善，管理严格，全天保安值班，绿化环境高交通便捷：公交站出小区就是，紧邻地铁，出行十分便利                    </t>
  </si>
  <si>
    <t>https://jxjump.58.com/service?target=FCADV8oV3os7xtAj_6pMK7rUlr2F-i3f_Rs33FiyWyQmdfsfZpk1zEffDjpdRkNz3Q5xoKYl4Bi0ja0SKSwh3NSCBm6OEognUfrtNyBP1ZKMCGY1HPzjKSIZPuh0bwxHSPb9keEvZYetOdm4yt57eaDLv2oukfCbRGVaWhwAwIAsnVFVGVkJ-frjEcIsiu1SCX0XjUWPriCngi6dmgxsYTF07oEgnTnuV4ut2oMzJts5psgXHC9RDJsq_QA&amp;pubid=63964343&amp;apptype=0&amp;psid=123533847203461682966705384&amp;entinfo=37410881635333_0&amp;cookie=|||&amp;fzbref=1&amp;key=&amp;params=rank0830gspanxuan0099^desc</t>
  </si>
  <si>
    <t>曙光花园望河园</t>
  </si>
  <si>
    <t xml:space="preserve">
                                彰化路7号                            </t>
  </si>
  <si>
    <t xml:space="preserve"> 床 衣柜 沙发 冰箱 洗衣机 空调 热水器 宽带 暖气 可做饭 阳台 独立卫生间 </t>
  </si>
  <si>
    <t xml:space="preserve">房源描述
房屋亮点
配套齐全
精装修
房源描述 可以长租，装修好家具齐全，朝南采光好， 板楼社区人文素质高，看房方便随时联系。	小区位置：西三环和四环中间，地铁10号线车道沟西450米，	户型介绍：正规的板楼房子，卧室和客厅全朝南，全天的采光时间非常长久。	优势：1.交通便利，地铁口450米车道沟站，2.公交车：正福寺站：33路，632路，运通114，运通105,507路等。	2.生活方便：小区门口有便民生活菜店，望山园门口有大型的连锁商超，地下商超；水果菜店：果香四溢，饭店：湖南小灶，门框卤煮，大鸭梨饭店；小区门口有建行，农行，工商银行；还有美容美发：木子悦，木北造型。	3.环境好：小区里面都是北京市农科院的单位职工，学历和素质都非常高，门口保安值班，全天巡逻。	4.停车方便，车位充足，150园一个月，价格优惠，	真实房源，假一赔十，家具齐全，随时入住。欢迎您来咨询，
</t>
  </si>
  <si>
    <t>https://bj.58.com/zufang/37372422012309x.shtml</t>
  </si>
  <si>
    <t>中关村南大街甲8号院</t>
  </si>
  <si>
    <t xml:space="preserve">
                                中关村南大街甲8号                            </t>
  </si>
  <si>
    <t xml:space="preserve">房源描述
家具家电全齐，拎包即住 ，居家的好房子
小区环境优美，不喧嚣不噪杂
小区出门是城铁，附近还有多条公交经过，出行便利
小区外面购物餐饮娱乐一条街，生活设施齐全
随时看房，看好房价格我帮你谈！
自我介绍
我是来自我爱我家大运村店的置业顾问，从事房地产经纪行业5年，主要服务知春路56号院，知春路52号院荣上居，紫金数码园，北航，罗庄东里，罗庄南里，罗庄西里，首都家属楼，太月园，知春嘉园，宏嘉丽园，锦秋家园，蓟门北里，蓟门东里，蓟门南里，明光北里小区。客户满意，是我的职业追求，我相信，拥有专业的知识及真诚的服务才能为客户找到满意房源！
特别提醒：
可能此房信息不够详细，如有任何问题，我会详细、耐心的为您解答
如果此房您不满意，请与我联系，我会根据您的需求，
当前市场价位，给您推荐合适的社区，合适的房子。
从千百个房源帖子中，您能选择我，是咱们的缘分。
我是大运村店薛佩翔
</t>
  </si>
  <si>
    <t>https://bj.58.com/zufang/37311099294226x.shtml</t>
  </si>
  <si>
    <t>永泰园西区</t>
  </si>
  <si>
    <t>五彩城</t>
  </si>
  <si>
    <t xml:space="preserve">
                                永泰庄北路                            </t>
  </si>
  <si>
    <t xml:space="preserve">房源描述想租房的看过来！！
房子是租来的，但是生活是真正属于自己的
永泰园西区面积：48.6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</si>
  <si>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336vdwTj0Ht_7Zpk1zEffDjpdRkNz3Q5xoKYl4Bi0ja0QiqTmDwwpVH3jkXGgaLKUayBP1ZKMCGY0E6l5rh9ZSDJDRgNMsO-UheEvZYetOdm6oBmIGG4z1hovkSBk_8HbPZtAUEnEhkw5aqSx4Uvrv66l4H5QrUvdBoZ7jKFAVM69aBdcXiZpyGHK6Q-YyQO7rZ4Va80-ZO1kzDK1TQyIPt6oj08mTC5as&amp;pubid=63398680&amp;apptype=0&amp;psid=155201697203461694214362980&amp;entinfo=37370221435154_0&amp;cookie=|||&amp;fzbref=1&amp;key=&amp;params=rank0830gspanxuan0099^desc</t>
  </si>
  <si>
    <t>金隅翡丽华庭</t>
  </si>
  <si>
    <t xml:space="preserve">
                                建材城中路                            </t>
  </si>
  <si>
    <t xml:space="preserve"> 床 衣柜 沙发 冰箱 洗衣机 空调 热水器 暖气 可做饭 阳台 独立卫生间 </t>
  </si>
  <si>
    <t xml:space="preserve"> 邻地铁 配套齐全 </t>
  </si>
  <si>
    <t>https://bj.58.com/zufang/37347492600835x.shtml</t>
  </si>
  <si>
    <t>蜂鸟家园</t>
  </si>
  <si>
    <t>万柳</t>
  </si>
  <si>
    <t xml:space="preserve">
                                万柳中路                            </t>
  </si>
  <si>
    <t>房源描述拎包入住，家电齐全，业主希望找一个稳定的租客房子内部干净整洁，卫生间干湿分离，属于小区内为数不多的大一居室，有阳台</t>
  </si>
  <si>
    <t>https://bj.58.com/zufang/37376944108183x.shtml</t>
  </si>
  <si>
    <t xml:space="preserve">房源描述     1：您一定很好奇? 这套房子为什么没有任何描述!           2：因为好的房子在我的脑子里，想要租到合适满意的房子    3：可以给我打一个电话，或者直接加我手机号**哟!    4:  我就是众多租赁置业顾问里面。知道房源信息 *的男生 </t>
  </si>
  <si>
    <t>https://bj.58.com/zufang/37326027642781x.shtml</t>
  </si>
  <si>
    <t>八家嘉园</t>
  </si>
  <si>
    <t xml:space="preserve">
                                双清路                            </t>
  </si>
  <si>
    <t>房源描述 1、房间干净整洁，家具齐全，采光非常好，小区环境优美，购物方便，交通便利，小区地理位置优越，可随时看房入住。2、租金真实：房源真实  童叟无欺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</si>
  <si>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https://bj.58.com/zufang/37365874786726x.shtml</t>
  </si>
  <si>
    <t>瑞新里小区</t>
  </si>
  <si>
    <t>房源描述很荣幸您能打开我的帖子 
所有房源均装修精美，配备全套品牌家电家具；每月有专人提供上门保洁，定期有专人上门进行安全排查，避免各种安全隐患。 
电脑桌，衣柜，冰箱，洗衣机，卫浴，燃气灶，抽油烟机，作息规律，安静，讲卫生，希望您也是一位爱干净作息规律的朋友，共同维护出门在外的另一个家！ 
房间有物品损坏，我们还提供上门维修。房屋价格一房一价，实价出租，同时为保障合租安全，所有租客都会经过身份核实，并且每个房间一客一锁！ 
1.住宿小区环境好，交通便利(出小区是公交或地铁，使您出行无忧） 
2.屋内家电配备齐全，使您居住更方便。 
3.使您的居住环境更安全。 
4.提供租客（入住此房必须提供*复印件，每间屋内顶多租住2人，超过2人谢绝入住，保证居住环境安心、安静） 
5.居住人都是上班族白领（安全放心） 
6.及时维修（让您居住无忧） 
（提示：若是这套房子看不中，感觉不是很合适，可以点击我头像去我网络店铺看看，或者打电话告诉我您的需求，本人将全心全意为您找到您满意的房子为止。 
本人刁飞， ，主要负责定慧福里，诺亚新洲（瑞新里小区），北京印象，恩济庄社区</t>
  </si>
  <si>
    <t>https://bj.58.com/zufang/37404916648213x.shtml</t>
  </si>
  <si>
    <t xml:space="preserve">房源描述
房屋亮点
配套齐全
精装修
房源描述    ，我的房子在西山国际城,交通非常便利，有,公交线路经过。生活氛围很浓，附近有小可乐饺子城，家乐福，当代商城、万千百货、万达广场石景山店、山姆会员店、家乐福、欧尚、北京万达广场，银行，，，娱乐场所，日常所需就在身边。    再来说说房子。这是一套高利用率的大宅，125㎡。家具家电齐全。中间楼层，光照、湿度和便利的平衡-
                      </t>
  </si>
  <si>
    <t>https://bj.58.com/zufang/37411252359458x.shtml</t>
  </si>
  <si>
    <t>远洋都市网景</t>
  </si>
  <si>
    <t xml:space="preserve">
                                中关村东路123号                            </t>
  </si>
  <si>
    <t>房源描述 1、房子装修非常的好，干净整洁，温馨舒适，照片为实景照片 2、空气对流新鲜，易于身心健康！全明格局，采光好，楼层高，阳光充足 3、业主一直自住，不是为了出租而装修、配家具。平时很爱惜房子，所以房子保持特别好 4、精装修，高档家具家电齐全，图片是我刚拍的，室内设施可以看图片，业主诚意出租，现在空置。 5、提前预约即可，您方便的时候给我一个电话，尽快带您看房。</t>
  </si>
  <si>
    <t>https://bj.58.com/zufang/37314703264294x.shtml</t>
  </si>
  <si>
    <t>橙色年代</t>
  </si>
  <si>
    <t>公主坟</t>
  </si>
  <si>
    <t xml:space="preserve">
                                万丰路18号                            </t>
  </si>
  <si>
    <t xml:space="preserve"> 床 衣柜 沙发 电视 冰箱 洗衣机 空调 宽带 暖气 可做饭 阳台 独立卫生间 </t>
  </si>
  <si>
    <t xml:space="preserve">出租要求
一年起租
租户稳定
半年起租
</t>
  </si>
  <si>
    <t>https://bj.58.com/zufang/37276857068821x.shtml</t>
  </si>
  <si>
    <t>永泰园南区</t>
  </si>
  <si>
    <t xml:space="preserve">
                                永泰庄路                            </t>
  </si>
  <si>
    <t xml:space="preserve"> 床 电视 冰箱 洗衣机 空调 热水器 宽带 暖气 可做饭 阳台 独立卫生间 </t>
  </si>
  <si>
    <t xml:space="preserve">房源描述一、 房源优势：1、永泰园南区正房型楼层3800元/月出租2、挑高客厅 宽敞大气3、中等装修装修 提包入住二、 户型介绍： 户型：1室1厅1厨1卫1阳台 ，朝向：南 ，格局方正，使用率超赞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 社区介绍：环境优美 适宜居住 人文素质高 物业管理完善1、本楼建成于房屋年代：2008年 社区环境好2、小区是集中供暖的3、小区的非常小，属于低密度社区 ，非常适宜居住4、小区的绿化率高，让您感受花园一样的家四、交通介绍：地理位置得天独厚 私家车和公共交通都能方便出行，公交：345路丶344路丶355路丶392路丶398路丶407路丶419路丶603路丶618路丶379路丶734路丶748路丶752路丶753路丶811路丶819路丶820路外环丶845路丶914路丶运通109路丶小35路丶小36路丶33路地铁专线丶地铁：8。 </t>
  </si>
  <si>
    <t>https://bj.58.com/zufang/37373391601430x.shtml</t>
  </si>
  <si>
    <t>韦伯豪家园</t>
  </si>
  <si>
    <t>房源描述房子是韦伯豪家园小区内的一套小两居，照片为现场实拍，期望租客能爱干净，爱惜房子，稳定，如有这样的租客可以优先考虑，小区环境安全安静，绿化高，附近交通便利，超市、饭店、银行均有，附近有地铁站魏公村站。</t>
  </si>
  <si>
    <t>https://jxjump.58.com/service?target=FCADV8oV3os7xtAj_6pMK7rUlr2F-i3f_Rs339QF8fF0ETd7Zpk1zEffDjpdRkNz3Q5xoKYl4Bi0ja0SlGVemvqHkWQHFkBa2iYK4yBP1ZKMCGY0x0WOvJeQ56lGS6s2lgpGNeEvZYetOdm6dq7AP-KJnJYukfCbRGVaWhwAwIAsnVFVGVkJ-frjEcIsiu1SCX0Xjn4RaDpaQEySrjTAWFodneUgnTnuV4ut2oMzJts5psgWat0LejPsNQw&amp;pubid=63803545&amp;apptype=0&amp;psid=149647573203461681980895051&amp;entinfo=37388392707844_0&amp;cookie=|||&amp;fzbref=1&amp;key=&amp;params=rank0830gspanxuan0099^desc</t>
  </si>
  <si>
    <t>车道沟南里小区</t>
  </si>
  <si>
    <t>紫竹桥</t>
  </si>
  <si>
    <t xml:space="preserve">
                                车道沟南路                            </t>
  </si>
  <si>
    <t xml:space="preserve">出租要求
一家人
一年起租
租户稳定
半年起租
作息正常
</t>
  </si>
  <si>
    <t>https://bj.58.com/zufang/37245292241556x.shtml</t>
  </si>
  <si>
    <t>房源描述八里庄北里精装一居室，业主自住，户型方正，采光超好，适宜居住房子朝南正规一居室，主卧朝南带阳台，厨房卫生间均带有窗户朝南向，进门是客厅处，随时入住</t>
  </si>
  <si>
    <t>https://bj.58.com/zufang/37393145314085x.shtml</t>
  </si>
  <si>
    <t>冠城南园</t>
  </si>
  <si>
    <t xml:space="preserve">
                                马甸东路                            </t>
  </si>
  <si>
    <t xml:space="preserve">房源描述 房源描述1. 紧邻地铁10号线和公交线路，出行方便。2. 物业和供暖市政供暖，业主全包，您只需承担水电费。3. 居民中上层居住群体，多数是周边单位白领，层次属于高素质群体。4. 房子干净整洁、温馨舒适、业主要求爱干净、能爱惜房子的优先考虑。5.周边配套设施齐全自我介绍感谢您光临北京*房屋租赁有*公司网上店铺，本人一直借助‘*‘这个大平台上为客户服务两年多；一直秉承着‘客观’的态度，以‘诚信’为原则；房源优缺点透明化；凭着‘专业’与‘丰富’的从业经验，也许我不能帮您找到非常好的房子，但我能替您找到非常合适的房子。主做范围：金尚嘉园、华亭嘉园、华盛家园、冠城园、牡丹园西里、牡丹园东里、北影小区、藤花紫院、北医大宿舍、塔院小区、中鑫嘉园、华严北里、华严里、华严北里中科院、马甸经典、牡丹园北里、都景苑小区、龙翔路小区、有研宿舍、庚坊国际、花园公寓、牛奶厂宿舍、西单宿舍、塔院小区、北医大宿舍、花园路18号院、北太平庄小区、种子公司、月季园、月华轩、元大都7号、马甸电信宿舍、健翔国际公寓，健翔园、志新村小区、志新村北里、二里庄小区、二里庄北里、石油大院、二里庄第七干休所、二里庄第四干休所、锦秋知春、等周边小区！            </t>
  </si>
  <si>
    <t>https://jxjump.58.com/service?target=FCADV8oV3os7xtAj_6pMK7rUlr2F-i3f_Rs33jgPJjh0NV6HZpk1zEffDjpdRkNz3Q5xoKYl4Bi0ja0SdAzY9ooqQVgJeyAuHSXl8yBP1ZKMCGY3McB_0R6IcBUdD2XKchIgaeEvZYetOdm63BuhRypVvZ4ukfCbRGVaWhwAwIAsnVFVGVkJ-frjEcIsiu1SCX0XjTx64xVKpbQxPFNDCnmsqjkgnTnuV4ut2oMzJts5psgWZGAfLB2zanA&amp;pubid=63928266&amp;apptype=0&amp;psid=135255411203461697135457178&amp;entinfo=37403214247689_0&amp;cookie=|||&amp;fzbref=1&amp;key=&amp;params=rank0830gspanxuan0099^desc</t>
  </si>
  <si>
    <t>大柳树路3号院</t>
  </si>
  <si>
    <t>皂君庙</t>
  </si>
  <si>
    <t xml:space="preserve">
                                大柳树路3号                            </t>
  </si>
  <si>
    <t>房源描述	1.此小区绿化面积大，院内可以停车，进出有保安管理，生活很方便 	2.单位家属楼，规划完善，居住人员素质高，安静整洁。 	3.室内装修干净整洁，使用面积大，采光好，厨房卫生间都很干净，带一个客厅，适合一家人或者同事合住。。 	4.周边交通便利，出小区就是公交站，去往超市。、学校、公交站、地铁都很便利 	5.随时看房，随时入住，好房子不等人，感兴趣速度来电咨询</t>
  </si>
  <si>
    <t>https://jxjump.58.com/service?target=FCADV8oV3os7xtAj_6pMK7rUlr2F-i3f_Rs336p24nuRa-WXZpk1zEffDjpdRkNz3Q5xoKYl4Bi0ja0Q8wIlfhRNNE08GA_4ZFDAMyBP1ZKMCGY1ADjSPEN3ND9JLp6r3qmbieEvZYetOdm57SX1KEex1A4ukfCbRGVaWhwAwIAsnVFVGVkJ-frjEcIsiu1SCX0Xj1IOROabqv6Y01TW_eZqKlEgnTnuV4ut2oMzJts5psgXuHnNnHqjlVA&amp;pubid=62954633&amp;apptype=0&amp;psid=165204408203461681014980107&amp;entinfo=37333516180259_0&amp;cookie=|||&amp;fzbref=1&amp;key=&amp;params=rank0830gspanxuan0099^desc</t>
  </si>
  <si>
    <t xml:space="preserve">房源描述 正规南北通透带客厅两居室。家电家具齐全。房子长短住都可以。 房子紧邻公交地铁站。价格便宜。有意者电联。     					交通				 					公交：362路、629路、365路、运通205路、651路、特4、特6				      					学校				 					幼儿园：北京四季青曙光幼儿园、红缨幼儿园，小行星幼儿园中小学：海淀区上地实验小学、北京市第一零一中学,人大附中，中关村一小，农业大学附属中学大学：中国农业大学、建设大学				      					超市				 					商场：中发百旺商城、农大商场				      					医院				 					医院：西二旗门诊部、东北旺乡医院				      					银行				 					银行：北京银行、工商银行、兴业银行、建设银行，农业银行				   </t>
  </si>
  <si>
    <t>https://bj.58.com/zufang/37369363685519x.shtml</t>
  </si>
  <si>
    <t xml:space="preserve">房源描述
推荐1大理由
第 一：地理位置优越，绝 对的黄 金 地 段。
第二：公交地 铁十分方便。出行方便，上下班方便。
第三：购物方便，节省您的宝贵时间。
第四：小区绿化率高。环境优美。宁静和谐，好环境总会给人带来好心情。
第五：房干净整洁，温馨舒适，等着您的拎包入住。
第六：超 值，宽敞明亮，布局大方，采光好。
个人介绍：您好，我是我 爱 我 家的经纪人郭江。与我联系，您会在很短的时间内找到合适的房子。 
更多相似房源，欢迎查看
永泰东里 60平米 2室 6500元/月 同一 小区 
永泰东里 83平米 3室 6500元/月 同一 小区 
永泰东里 80平米 3室 6500元/月 同一 小区 
永泰东里 64.87平米 2室 6500元/月 同一 小区 
永泰东里 80平米 3室 6600元/月 同一 小区 
</t>
  </si>
  <si>
    <t>https://bj.58.com/zufang/37402846251296x.shtml</t>
  </si>
  <si>
    <t>芳清园</t>
  </si>
  <si>
    <t xml:space="preserve">
                                龙岗路                            </t>
  </si>
  <si>
    <t xml:space="preserve">房源描述房子南北通透家电全齐，业主一直自住没有出租过，永泰庄步行，小区对面就是东升科技园，房子可以长租，入住时间可以协商。公交：：永泰庄站(8)、 星光幼儿园、育新实验幼儿园 明天幼儿园 北京科技大学幼儿园 睿正堂幼儿教育中： 海淀区永泰、北京市二十 生活配套：更多相似房源，欢迎查看阳光北里 93平米 2室 5600元/月 约2100米 宝盛北里 140平米 3室 7500元/月 约300米 宝盛北里 68平米 2室 5400元/月 约300米 宝盛北里 110平米 3室 7800元/月 约300米  芳清园小区 108平米 3室 8300元/月 约100米 </t>
  </si>
  <si>
    <t>https://bj.58.com/zufang/37373391583235x.shtml</t>
  </si>
  <si>
    <t>天香颐北里</t>
  </si>
  <si>
    <t xml:space="preserve">
                                闵庄南路                            </t>
  </si>
  <si>
    <t>https://short.58.com/zd_p/8ea24efc-6fee-4c86-842f-e7fb8ca0a276/?target=dc-16-xgk_hvimob_80577360686262q-feykn&amp;end=end</t>
  </si>
  <si>
    <t>中鑫嘉园</t>
  </si>
  <si>
    <t xml:space="preserve">
                                小关西后街                            </t>
  </si>
  <si>
    <t xml:space="preserve">房源描述房子是租的，但生活不是。让你卸下的疲惫。
中鑫嘉园
面积：10.12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周边公交：公交：305路、315路、344快、345路、407路、625路、889路、919路（祁家豁子站）
【小区简介】
小区简介：中鑫嘉园是继中鑫嘉园一期成功之后，北京中鑫源开发集团有限公司又一经典之作。楼盘位于马甸商圈，北三、四环之间，与中国国际科技会展中心隔桥相望。本楼盘以西200M便是成熟的牡丹园大社区，便利的交通和成熟齐备的生活配套设施将中鑫嘉园、附近的冠城园和华展国际公寓，共同造就马甸新商圈的崛起。 中鑫国际位于中关村高科技园区与亚运村商贸区交汇处，北三四环之间，规划中的村近在咫尺。驱车至首都机场仅需二十，交通便捷，出行无阻。紧靠千园林，绿荫环绕，怡情悦性。 该项目附近高校林立，人文气息浓郁，中、、、医院、药店、银行、、邮电局、剧院、体育馆等设施应有尽有，服务完善，令生活便利舒适，悠然自得。 小月河水系的开通、马甸公园的近期完工及元大都遗址公园的建成，更形成了此项目得天独厚的环境优势。  更多&gt;&gt; 中鑫嘉园是继中鑫嘉园一期成功之后，北京中鑫源开发集团有限公司又一经典之作。楼盘位于马甸商圈，北三、四环之间，与中国国际科技会展中心隔桥相望。本楼盘以西200M便是成熟的牡丹园大社区，便利的交通和成熟齐备的生活配套设施将中鑫嘉园、附近的冠城园和华展国际公寓，共同造就马甸新商圈的崛起。 中鑫国际位于中关村高科技园区与亚运村商贸区交汇处，北三四环之间，规划中的村近在咫尺。驱车至首都机场仅需二十，交通便捷，出行无阻。紧靠千园林，绿荫环绕，怡情悦性。 该项目附近高校林立，人文气息浓郁，中、、、医院、药店、银行、、邮电局、剧院、体育馆等设施应有尽有，服务完善，令生活便利舒适，悠然自得。 小月河水系的开通、马甸公园的近期完工及元大都遗址公园的建成，更形成了此项目得天独厚的环境优势。  &lt;&lt; 收起
【购物】
周围商店：龙翔路市场、物美、家乐福、翠微百货、美廉美
我们正在努力匹配中，只为让您有家的感觉
【美食】
餐饮：海底捞、金钻KTV
我们正在努力匹配中，只为让您有家的感觉
【附近银行】
周边银行：工商银行马甸分理处、小关储蓄所.建设银行
我们正在努力匹配中，只为让您有家的感觉
【周边】
我们正在努力匹配中，只为让您有家的感觉
【周边医院】
周边医院：北医三院、京华友好医院、城建门诊、二炮医院
我们正在努力匹配中，只为让您有家的感觉        </t>
  </si>
  <si>
    <t>https://jxjump.58.com/service?target=FCADV8oV3os7xtAj_6pMK7rUlr2F-i3f_Rs33S9DNnJspIT7Zpk1zEffDjpdRkNz3Q5xoKYl4Bi0ja0SkEC5Rxp6EvsHs_bW2QDXzyBP1ZKMCGY315cEFUaeoIP26UOvnKTXNeEvZYetOdm63BuhRypVvZ4ukfCbRGVaWhwAwIAsnVFVGVkJ-frjEcIsiu1SCX0Xjc3hlaDQnjmdU0bxmQ50Ba0gnTnuV4ut2oMzJts5psgWZGAfLB2zanA&amp;pubid=62726855&amp;apptype=0&amp;psid=148434920203461684367822364&amp;entinfo=37325534766103_0&amp;cookie=|||&amp;fzbref=1&amp;key=&amp;params=rank0830gspanxuan0099^desc</t>
  </si>
  <si>
    <t>今日家园</t>
  </si>
  <si>
    <t xml:space="preserve">
                                西翠路5号                            </t>
  </si>
  <si>
    <t xml:space="preserve"> 床 衣柜 电视 冰箱 洗衣机 空调 热水器 宽带 暖气 </t>
  </si>
  <si>
    <t xml:space="preserve">房源描述 房屋亮点  配套齐全 精装修      此房的房源编号为：，可登录官网或拨打我要屋热线查询，全心全意为客户服务！   房源亮点
  		一、房源优势：
1、格局方正，干净整洁，采光通风都非常好，家具家电基本都是新的，热水，让您居住的舒适，舒心。
2、挑高客厅宽敞大气，精装修，随时入住；	 		3、发帖专属人杨惠	    		二、户型介绍：	
1、客厅挑高、宽敞舒适、阳光非常充足；
2、卧室搭配的很新颖，使用率非常之高；
3、厨房带阳台，让您和家人有足够的空间展现私家厨艺；
4、连接客厅和厨房之间是您和家人享受美味的餐厅，足足可摆下多人桌，让您热情的招待亲朋好友；    		三、社区介绍：
1、社区环境好，环境优美，适宜居住，人文素质高，物业管理完善；
2、小区安全性特高，属于低密度社区，非常适宜居住；
3、小区的绿化率高，让您感受花园一样的家；	    		四、交通介绍：
交通便利，紧邻，有多路公交：337路373路120路370路1路64路路507路  		地铁：6号线 10号线，1号线	    		五、配套设施
有华联超市,华普超市永辉超市，物美超市，望京购物,欧尚,家乐福超市，万达广场，翠微百货。	  
自我介绍
我是来自五棵松店的置业顾问杨惠，从业房地产行业5年，用高效专业热情的服务，想客户所想，为客户多做，为300个客户找到合适的家，我服务的商圈:西四环，公主坟，万寿路，五棵松，永定路，玉泉路，青塔，田村，，主要服务【六建大院、复兴路79号院、永定路70号院、家园、太平路34号院、】等小区。客户满意，是我的职业追求，我相信，拥有专业的知识及真诚的服务才能为客户找到满意房源！ 
</t>
  </si>
  <si>
    <t>https://bj.58.com/zufang/37368659590184x.shtml</t>
  </si>
  <si>
    <t>富力桃园(C区)</t>
  </si>
  <si>
    <t xml:space="preserve">房源描述西三旗 育新地铁 育新花园 建材城 枫丹丽舍 金隅翡丽 富力桃园 旗胜家园 SOCO公社 秉承：安全、 快速、愉悦的理念为您找到安心的家！本人承诺亲自看过原房，保证真实有效！1.南北大两居户型，温馨入住，居住安静舒适！2.超宽楼间距，采光好，主卧带半落地窗，采光充足！3.房间不临街，正对小区大花园，居住安静舒适！4.房源打个电话就清晰了！置业顾问 吕祖荣 （同步）—感谢您对本房源的浏览，房源真实在租/售，谢谢—    </t>
  </si>
  <si>
    <t>https://bj.58.com/zufang/37388227435937x.shtml</t>
  </si>
  <si>
    <t>黄亭子小区</t>
  </si>
  <si>
    <t xml:space="preserve">
                                健安西路                            </t>
  </si>
  <si>
    <t xml:space="preserve">房源描述
房屋亮点
配套齐全
精装修
房源描述成立于2000年，以房屋租赁、二手房买卖、房产委托过户、个人房产金融服务为一体的全国知名的大型品牌经纪企业。拥有1100多个店组覆盖整个北京，为您提供更的房源和更专业的服务房源描述：
1、小区整体环境不错，出行方便，交通便利，周边配套齐全。
2、房间户型好，2室，。
3、精装修，房屋配置：电话,热水器,空调,冰箱,洗衣机,床,其它家具,衣柜,可做饭,沙发,独立卫生间,阳台，房东诚心出租。
我不断追求你的满意！我不断追问您的需求！我不断追忆您的微笑！
其实只需要您的一个电话，就有一个合适的家，王彩利为您用心服务。——咨询热线：.温馨提示：1.选择大型中介和专业的置业专家会使您的安家路程更加顺利！2.“订金”与“定金”区别，订金不存在法律责任可以全额返还，定金具有法律责任买方违约不返还，卖方违约需双倍返还！——幸福生活，只因！                          
                   </t>
  </si>
  <si>
    <t>https://bj.58.com/zufang/37255402606097x.shtml</t>
  </si>
  <si>
    <t>房源描述1、房子是南朝向的一居室，装修采光好带电梯，家具家电齐全。看房提前电话联系即可  2、小区成熟，周边配套设施齐全，菜市场 社区医院 银行。交通也方便。生活气息浓郁、 3、以家为本的原则，奉行爱家赢的理念。我是韦伯豪店经纪人易鑫，主要负责魏公村 大慧寺 白石桥 紫竹院等小区的房屋租赁与委托，详情致电.将为您找到合适有温暖的家</t>
  </si>
  <si>
    <t>https://bj.58.com/zufang/37360624543250x.shtml</t>
  </si>
  <si>
    <t xml:space="preserve">房源描述安全、舒适、配套完善，让您住的省心，住的放心。
瑞新里
面积：17.29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</si>
  <si>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rgVzU7CzsB_Zpk1zEffDjpdRkNz3Q5xoKYl4Bi0ja0RClVLsJjH2vYsusMo-b4c_yBP1ZKMCGY1mbpJGLQe4MBgpQ27F2zZJeEvZYetOdm5ppN90azrydIukfCbRGVaWhwAwIAsnVFVGVkJ-frjEcIsiu1SCX0Xj1ctDEeEOlLHjGAymbsFP4kgnTnuV4ut2oMzJts5psgX_q-xwxp0NLA&amp;pubid=63753521&amp;apptype=0&amp;psid=150341788203461694434747651&amp;entinfo=37391483657998_0&amp;cookie=|||&amp;fzbref=1&amp;key=&amp;params=rank0830gspanxuan0099^desc</t>
  </si>
  <si>
    <t>车公庄西路45号院</t>
  </si>
  <si>
    <t xml:space="preserve">
                                车公庄西路45号                            </t>
  </si>
  <si>
    <t>房源描述房源描述如果您想在车公庄西路45号院租一套房子，请给我*，带您领略一下这个小区的魅力！一、【房源位置】：车公庄西路45号院小区位于紫竹桥西南北，车道沟桥西侧，紧邻，靠近地铁10号线，6号线车道沟站，慈寿寺站，交通方便，配套齐全，非常适合居住；二、【小区配套】：曙光花园小区环境安静整洁，小区新，管理好，周边有物美，地铁6/10，公交站，发曙光花园店、华润，农业银行，建设银行，等，生活设施更是齐全，充分满足您的生活需求；三、【社区专家】：-置业顾问-北洼路店租赁经纪人高花，主要从事四季青周边二手房买卖与租赁业务，一手新房业务，此房我亲自去看过，业主非常信任我，如果有需要，可随时来电*。将秉承一个真诚的心为您竭诚服务！！！四、【服务范围】：车道沟南北里 车道沟东里 曙光花园  农林科学院 车公庄西路45号院 琨御府 西荣阁 美丽西园 美丽经典园  美丽园 金雅园  昌运宫小区  北洼西里 北洼东里 颐慧佳园 颐安嘉园 中海雅园 紫竹院小区  车道沟10号院  小南北庄  小金庄   常青园北里 常青园一区   郦城三区 绿波漫版 财智公馆 化工大学  恩济里小区  永安东里  定慧西里  定慧寺西里 八宝庄小区 世纪城烟树园 世纪城金夕园 世纪城晨月园 蜂鸟社区 汤泉逸墅 水云居 玫瑰御园 观澜国际</t>
  </si>
  <si>
    <t>https://bj.58.com/zufang/37388384742791x.shtml</t>
  </si>
  <si>
    <t>塔院消夏东里</t>
  </si>
  <si>
    <t xml:space="preserve">
                                塔院东街                            </t>
  </si>
  <si>
    <t xml:space="preserve">房源描述1、房子在北医三院对面的塔院消夏东里房源描述一、户型介绍：格局方正，使用率超赞1、宽敞舒适、阳光非常充足2、卧室搭配的很新颖，使用率非常之高3、只要房子你满意，价格还可以商量 看房随时方便二、社区介绍：交通便利适宜居住，小区安静配套成熟1、本花园小区社区环境好2、小区的容积率非常小，属于低密度社区，非常适宜居住3、小区的绿化率高，让您感受花园一样的家 </t>
  </si>
  <si>
    <t>https://bj.58.com/zufang/37300147019553x.shtml</t>
  </si>
  <si>
    <t>新华社皇亭子宿舍</t>
  </si>
  <si>
    <t xml:space="preserve">
                                羊坊店路3号                            </t>
  </si>
  <si>
    <t xml:space="preserve">房源描述《小区介绍》此小区是新华社公房小区内部环境优雅，绿化面积大。内部管理完善，小区内部物业管理。院内设友食堂，幼儿园。地下停车位。《户型介绍》此房是东西通透的一居室，无遮挡。面积是50平米。精装修，家电齐全。带电梯！《交通情况》交通比较方便，复兴路以南，紧邻地铁1/9号线军事博物馆站直线距离200米。多路公交车站。《周边设施》周边设有医院（世纪坛医院）（北京铁路总医院）（北蜂窝医院）公园（玉渊潭公园）（会城门公园）军事博物馆，学校，建设，工商，农业银行等。周边有超市发，物美超市。购物有翠微大厦，城乡贸易中心。《周边学校》小学（羊四小）（羊中心）（羊五小）(育红）中学（57中）（玉渊潭中学）公安大学《个人介绍》我是李昭阳，一直服务军博 木樨地 公主坟 翠微 三里河 商圈用我的专业和热情服务为您找到理想温馨的住所！~欢迎致电 </t>
  </si>
  <si>
    <t>https://bj.58.com/zufang/37303603297922x.shtml</t>
  </si>
  <si>
    <t>文慧园</t>
  </si>
  <si>
    <t xml:space="preserve">
                                文慧园南路2号                            </t>
  </si>
  <si>
    <t>房源描述 新上！新上！新上！  刚刚出来的房子，精装修，有钥匙，看房随时，小西天庆丰包子铺附近，今典花园旁边电梯房，优质且实惠，房子我实地看过了，东南向，采光好，周边配套齐全，楼下就有超市，抢租。</t>
  </si>
  <si>
    <t>https://short.58.com/zd_p/551d8d82-99ba-4dc6-875f-c95c11060e66/?target=dc-16-xgk_hvimob_80543645335024q-feykn&amp;end=end</t>
  </si>
  <si>
    <t xml:space="preserve">房源描述	房源编号：FY1000205092       房屋亮点邻地铁 配套齐全 精装修   房源描述房源描述  当您为了租房而来去奔波或者头疼的时候，您不妨拿起手机，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  </t>
  </si>
  <si>
    <t>https://jxjump.58.com/service?target=FCADV8oV3os7xtAj_6pMK7rUlr2F-i3f_Rs336p24nuRa-WXZpk1zEffDjpdRkNz3Q5xoKYl4Bi0ja0TZF9cSTtrpeMYgnBSVKcw4yBP1ZKMCGY0mhhC4m7N7p2lYFUcxIA1MeEvZYetOdm7Aap9GwaXd64ukfCbRGVaWhwAwIAsnVFVGVkJ-frjEcIsiu1SCX0XjxR1n-D23L9rCUqV5_8MKqUgnTnuV4ut2oMzJts5psgWDhtNAesvD4A&amp;pubid=63739091&amp;apptype=0&amp;psid=165204408203461681014980107&amp;entinfo=37391337354017_0&amp;cookie=|||&amp;fzbref=1&amp;key=&amp;params=rank0830gspanxuan0099^desc</t>
  </si>
  <si>
    <t>圆明园西路甲1号院</t>
  </si>
  <si>
    <t xml:space="preserve">
                                圆明园西路1号                            </t>
  </si>
  <si>
    <t xml:space="preserve">房源描述安全、舒适、配套完善，让您住的省心，住的放心。
圆明园西路甲1号院
面积：10.7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附近地铁：农大南路(地铁站)，马连洼(地铁站)
周边公交：梅园(公交站)，天秀花园(公交站)，中国农业西(公交站)，圆明园西路北口(公交站)，农大西(公交站)，天秀花园西站(公交站)，天秀花园东站(公交站)，黑山扈(公交站)，百旺家苑(公交站)，马连洼地铁东南口(公交站)，马连洼西站(公交站)
【小区简介】
【购物】
周围商店：中发百旺商城
我们正在努力匹配中，只为让您有家的感觉
【美食】
餐饮：京门老街坊，渝州嘉园，和庆斋(颐泉山庄店)(装修中)，泰芒了(百望店)，八度坊(农大店)，砂锅时代过桥米线(农业店)，蓉蓉阁(圆明园分店)，卷饼王煎饼(农大店)，绝味鸭脖(圆明园西路店)，东方宫中国兰州牛肉拉面(北京圆明园店)，达美乐比萨(肖家河店)，主食厨房(农大店)，尛天堂(天秀店)，百万顺发烤羊腿(天秀路店)，een’s皇冠甜点(天秀路店)，渝
我们正在努力匹配中，只为让您有家的感觉
【附近银行】
周边银行：，中国邮政储蓄银行(天秀花园邮政所)，中国邮政储蓄银行(天秀花园营业所)，第101服务站，北京农商银行(天秀分理处)，中国建设银行(圆西路支行)，中国工商银行(北京天秀支行)，中国邮政储蓄银行(农业支行)，北京农商银行(马连洼分理处)，中国工商银行(马连洼支行)，中国农业银行(北京西北旺支行)，中国建设银行(肖家河支行)，中国工商银行(北京国
我们正在努力匹配中，只为让您有家的感觉
【周边】
附近：中国科学院，中国农业西，中国农业西就业指导中心，北京建设，海淀区小星星双语艺术，中国农业干部培训中心中国农业分院，儿童之家潜能开发课程，中关村第学(天秀部)，中关村第学，东北旺中心，北京市六一幼儿院西山庭院分园，西山庭院，中国农业西，亿城蓝天，北京红缨，中国农业
我们正在努力匹配中，只为让您有家的感觉
【周边医院】
周边医院：农大西区紫苑社区卫生服务站，天秀花园社区卫生服务站，中国农业西社区卫生服务中心，三〇九医院门诊，总参谋部总医院办公楼，309医院社区服务站，三〇九医院办公楼，马连洼社区卫生服务站，解放军第309医院
我们正在努力匹配中，只为让您有家的感觉               </t>
  </si>
  <si>
    <t>https://bj.58.com/zufang/37406342084615x.shtml</t>
  </si>
  <si>
    <t xml:space="preserve">房源描述房源亮点租金，业主人很好，只要租户好，所以价格相对比小区同户型要不少；家电齐全，房子精装修，家具家电齐全，可以拎包入住 您只需提前半*给我电话，即可带您去看房 户型介绍此房为东南向二室二厅一卫，100平米，精装，房间统一参照*楼盘装修、进口*家电家私、高段楼层，采光超棒，视野*、一览清华北大全景 交通出行地铁五道口站直线259米，地铁13号线五道口B口马路对面，附近有628、355、711、86、429、562、特19、331、特5、运通110、等20多路公交，徒步仅需* 周边配套高尔夫俱乐部、盛捷五*酒店、游泳馆、咖啡厅、*室、酒吧等娱乐设施， 小区信息华清嘉园小区，有地下停车库、物业管理良好，专为年轻白领一族建立，处处尽显中的不凡与独 </t>
  </si>
  <si>
    <t>https://bj.58.com/zufang/37411609123234x.shtml</t>
  </si>
  <si>
    <t>博雅德园</t>
  </si>
  <si>
    <t xml:space="preserve">
                                西二旗中路12号                            </t>
  </si>
  <si>
    <t xml:space="preserve"> 空调 </t>
  </si>
  <si>
    <t xml:space="preserve"> 邻地铁 精装修 </t>
  </si>
  <si>
    <t xml:space="preserve">房源描述1.户型：3室2厅2卫，南北向，采光充足。2.装修：精装修，干净整洁。3.：押一付三。4. 带电梯，中高楼层，采光充足。5.业主包物业取暖，随时起租。                   </t>
  </si>
  <si>
    <t>https://bj.58.com/zufang/37399362614160x.shtml</t>
  </si>
  <si>
    <t>塔院朗秋园</t>
  </si>
  <si>
    <t>房源描述房源描述1、【房子户型】一室一厅一卫，房间宽敞明亮，温馨舒适，房屋面积利用率高，采光通风效果好。2、【周边交通】周边交通便利，紧邻城市主干道，数十余公交线路等便利的交通设施3、【配套设施】成熟的社区管理，配套完善的周边设施，良好的治安环境，干净整洁舒适的*小区，是您安居乐业的良选4、【*款项】业主承担取暖费和物业费，您只需支付自己生活所用的水电燃气费5、【房源描述】此房源是我们的钥匙房源，您一个电话我随时找好钥匙带您去看房子，说的再好不如去房子里切身感受看看</t>
  </si>
  <si>
    <t>https://short.58.com/zd_p/73343b44-683d-4511-8e8a-f6b10d0cec4d/?target=dc-16-xgk_hvimob_80892512962051q-feykn&amp;end=end</t>
  </si>
  <si>
    <t>乔建里</t>
  </si>
  <si>
    <t xml:space="preserve">
                                北峰窝西路12号                            </t>
  </si>
  <si>
    <t xml:space="preserve">房源描述 社区成熟，环境优雅，美观大方，生态良好，邻里和睦，祥和文明，康乐和谐。内部管理完善，居住人群文化素质层次高，稳定，地理环境优越，交通便利，周边配套设施完善，各种档次的饭店、酒楼、文化活动馆等休闲场所应有尽有，满足生活所需，增添无限惬意。小区绿化率30%；车位总数：车位充足；物业公司：小区物业；  学校：羊坊店第五小学、北京铁路第五小学、羊坊店中心小学、羊坊店第四小学、北京市第五十七中学、玉渊潭中学、北京铁路第六中学、中国人民公安大学、羊坊店幼儿园、新华社蓝天幼儿园 超市：北京超市发、超市发超市、物美便利超市铁医路店、好邻居连锁便利、物美便利超市茂林居店、物美大卖场华天店  </t>
  </si>
  <si>
    <t>https://bj.58.com/zufang/37377669633571x.shtml</t>
  </si>
  <si>
    <t>房源描述
一．户型：2室1厅，朝向：南北向 ，让您住的舒适！
二．细心的业主奢华的装修！全为自己精心设计的，确没来得及住！
三．容积率：4.23，30%，有车位！
四. 周边多条公交线经过，5分钟内到地铁，有餐厅，超市，是个很成熟的社区,不劳您费神购物，娱乐与出行两不误，公交：305路、476路、490路、81路，专43路
 地铁：8号线永泰庄站！
本人宗旨：客户第一，想客户所想，急客户所急！全心全力为您找到您所满意的房子。
负责区域（永泰东里.永泰西里，观景园，观林园，清景园，清缘里，永泰园新地标等。）</t>
  </si>
  <si>
    <t>https://bj.58.com/zufang/37393065433474x.shtml</t>
  </si>
  <si>
    <t>2室3厅1卫</t>
  </si>
  <si>
    <t>交大嘉园</t>
  </si>
  <si>
    <t>交通大学</t>
  </si>
  <si>
    <t xml:space="preserve">
                                交通大学路1号                            </t>
  </si>
  <si>
    <t xml:space="preserve"> 已传房本 邻地铁 配套齐全 有阳台 首次出租 随时看房 </t>
  </si>
  <si>
    <t xml:space="preserve">出租要求
一家人
禁止养宠物
一年起租
租户稳定
作息正常
</t>
  </si>
  <si>
    <t>https://bj.58.com/zufang/37380615394469x.shtml</t>
  </si>
  <si>
    <t>房源描述 1、地理位置优越，公交地铁十分方便，出行方便，上下班更方便，干净明亮，成熟社区，各项设施齐全，小区配套科学，完整，中关村一小，中学，中科启元， 搜狐融科，物理所就在周边，
 2、周围商店，购物方便，节省您的宝贵时间，黄金位置，不临街不把边
 3、房子之前业主自住，保持的很干净，业主对客户没有要求，干净，爱护房子就好
 4、房干净整洁，温馨舒适，窗明几净，等着您的拎包入住
 5、家电齐全，宽敞明亮，布局大方，采光非常好
 6.  我是租赁顾问，竭诚为您服务，您的满意才是我的宗旨，我这还有很多房源，负责的区域很广，东南，科育，科源，黄庄，新科祥园，双榆树等等，欢迎随时给我打电话，**同步</t>
  </si>
  <si>
    <t>https://bj.58.com/zufang/37355668263044x.shtml</t>
  </si>
  <si>
    <t>房源描述1、小区居住人员简单、文化、道德素养高，小区24小时保安，40%绿化率，健身娱乐设施齐全，环境好。2、交通方便，出行便利，周边生活设置齐全，应有尽有。3、房间南北通透，里面家具家电齐全，里面都好的家具，沙发，彩电，冰箱等东西都是非常不错的，看房随时！4、采光很棒，户型设计合理，没有浪费面积。卧室宽大，家具可任意摆设，空气流通性好，对身体健康有益。5、房间内部见实拍图，照片上可见，实拍室内图，照片是我自己过去实地拍的，遇到为您全力以赴的房地产经纪人，请选择让，选择我——杨志伟（韦伯豪店）恭候您的来电，更多房源为您已准备好。</t>
  </si>
  <si>
    <t>https://bj.58.com/zufang/37300022500505x.shtml</t>
  </si>
  <si>
    <t>山语间(保利西山林语)</t>
  </si>
  <si>
    <t xml:space="preserve">
                                黑龙潭路                            </t>
  </si>
  <si>
    <t>https://bj.58.com/zufang/37239250994705x.shtml</t>
  </si>
  <si>
    <t>柳浪家园北里</t>
  </si>
  <si>
    <t xml:space="preserve">
                                树村路                            </t>
  </si>
  <si>
    <t>房源描述 房源优势： 1、小区：房子是柳浪家园的1居室，位于厢黄旗东路上挨着紫成嘉园、属于中高楼层，此房前后无遮挡、全天有采光 2、环境：2014年的新小区、院内环境好、绿化率高；小区内设健身、娱乐等设施、全天有保安轮流管理、楼下停车方便 3、装修：精装修的1居室，厨房是整体厨柜的、卫生间很干净、屋内家具电器都是齐全的、保持的非常干净、可以直接入住 4、格局：经典1居室、卧室大、屋内比较好布局，公摊小、没有浪费的面积；居住率高 5、业主：房东是位阿姨、随和好说话、诚意出租、包物业费；可以稳定出租、居住放心踏实 6、校园：房子临近101分校、上地实验分校、中国农业大学、东北旺小学等知名校区、陪读方便 7、购物：小区生活方便、院周边餐饮、银行、娱乐等设施一应俱全、临上地华联、超市发等大型商场、购物方便 8、交通：出小区门有公交车站、近地铁13号线上地站、临16号线马连洼站、开车能直接上圆明园西路、交通方便、出行便利</t>
  </si>
  <si>
    <t>https://bj.58.com/zufang/37403258699292x.shtml</t>
  </si>
  <si>
    <t>成府路20号院</t>
  </si>
  <si>
    <t xml:space="preserve">
                                成府路20号                            </t>
  </si>
  <si>
    <t xml:space="preserve">房源描述此房便宜出租，超值，户型：2室1厅，8层,共12层朝向：南北通透。公交：运通110路、355路、438路 _x000D_
地铁：13号线、10号线、15号线 ，交通便利，周边配套齐全！_x000D_
给我们一次机会、给您一个满意！
▊给我们一个电话、给您一套满意的租房！
▊给我们一次成交、给您满意的售后！
▊您的满意、是我们永远的追求、愿您租房快乐！
、全体人员祝福您：租房愉快、住的开心、工作快乐！ 
</t>
  </si>
  <si>
    <t>https://bj.58.com/zufang/37377609277860x.shtml</t>
  </si>
  <si>
    <t>房源描述1、该屋特色：该房子配置齐家电全，拎包入住，高档住宅水准，24小时热水！想租给有素质的单身男女家庭为单位的居住！
2、交通信息：小区临近五棵松地铁站，适合在五棵松、永定路、青塔附近上班的精英。
3、配套设施：周边有武警总院、大成郡翠微百货、上品折扣、都是核心区几大高档社区！
4、居住人群：周边租客都是都市青年，都市白领，闲杂人士不租，“社会人士”不租。</t>
  </si>
  <si>
    <t>https://bj.58.com/zufang/37399412408229x.shtml</t>
  </si>
  <si>
    <t>花园路甲13号院</t>
  </si>
  <si>
    <t xml:space="preserve">
                                花园路甲13号                            </t>
  </si>
  <si>
    <t xml:space="preserve">房源描述
房屋亮点
小区人车分流，视野没有遮挡，中心花园，近地铁公交
交通出行
距离地铁牡丹园站直线距离609米，小区楼下是小花园，小区人车分流，小区有自行车存放处，距离牡丹园十号线地铁很近，周边还有北医三院，百货等。配套齐全。
户型介绍
此房为北向一室一厅一卫，53.12平米，中装，精装，精装，精装，此一室一厅一卫，建筑面积为55.52平米 房子目前出租中，看房需要提前联系。我是庚坊维护人，与每个业主都很熟悉。
周边配套
周边有元大都公园，北医三院，百货，美廉美，牡丹园地铁十号线等。
小区信息
小区里面一共两栋楼，中心花园，人车分流，不临街，近地铁公园。
                    </t>
  </si>
  <si>
    <t>https://bj.58.com/zufang/37411932276890x.shtml</t>
  </si>
  <si>
    <t xml:space="preserve">房源描述 房源描述小区房源描述  【周边交通】周边交通便利，紧邻城市主干道，享受数十余公交线路等便利的交通设施    【配套设施】清华家属楼，成熟的社区管理，配套完善的周边设施，良好的治安环境，干净整洁舒适的优质小区，是您安居乐业的良选    【款项】公司承担取暖费和物业费，您只需支付自己生活所用的水电燃气费   【随时看房】此房源是我们的钥匙房源，您一个电话我随时找好钥匙带您去看房子，说的再好不如去房子里切身感受看看位于 六道口圣熙八号学知园学清嘉创大厦附近  多套精品房源 主卧 次卧 单间 均可做饭上网 随时看房  </t>
  </si>
  <si>
    <t>https://short.58.com/zd_p/e83164f1-0cdb-43ef-a211-f64f14906edf/?target=dc-16-xgk_hvimob_80811200112926q-feykn&amp;end=end</t>
  </si>
  <si>
    <t>五月华庭</t>
  </si>
  <si>
    <t xml:space="preserve">
                                文慧园路6号                            </t>
  </si>
  <si>
    <t xml:space="preserve">房源描述
自我介绍：我是北礼士路店 聂超杰 本人员工编号：8192447，您可以通过网站查询到我的信息。本人2010年起从事房地产经纪行业多年，多次获得区域及公司年度服务奖，多次获得公司区域及年度销售业绩前三名。主要服务【金融街、月坛、三里河、复兴门、西直门、车公庄、展览路、官园、阜成门、百萬庄、新街口、北礼士路】等周边小区。始终坚持提高自身专业知识才能，以便于能更好的服务于顾客，希望能用我的专业知识和丰富的经验为您提供服务。为您带来愉悦的租房体验！ 无论价位、户型或周边信息我都可以为您做专业详细的介绍，为您买房卖房租房提供高品质专业服务，您的满意是我们工作的动力! 为您租的不只是房子，而是一个温馨的家。 您有二手购房售房需求，都可以联系我。您的来电是对我的信任和肯定！欢迎您的致电！  
1.租金便宜：业主人很好、很好说话，只要客户好，稳定，租金可以商量而且现在的租金已经是小区同户型房源性价比比较高的，家具家电齐全: 房子精装修，业主之前自住保养不错，家具家电齐全，设施完善，随时可以看房。 
2.看房时间：随时方便（您只需提前联系我，即可带您去看房。） 
3.配套设施齐全：医院、市场、等，让您生活便利。 
4.交通便利：公交站，紧邻地铁，出行方便。 
5.温馨提示：谁都想租价格便宜的房子，如果是我租房子，我也会这样想，心情可以体谅的！我会用专业的谈判能力为您能争取到性价比好的房源，对本套房源感兴趣？可立即致电，如果您对此房源不满意，您可以点击我的头像会看到我的店铺，里面有更多的房源供您选择。 </t>
  </si>
  <si>
    <t>https://bj.58.com/zufang/37403531665427x.shtml</t>
  </si>
  <si>
    <t>志强北园</t>
  </si>
  <si>
    <t xml:space="preserve">
                                文慧园路                            </t>
  </si>
  <si>
    <t>房源描述小西天志强园2南北，58001.房子优势：业主一直自己自住，装修保持的很好，现在业主换房子，看房子方便。（有户型图和室内照片），房子是板楼的一梯两户，采光通风都属。有需求的朋友千万别错过良机，致电24小时咨询电话。2.交通配套：3.生活配套:，各类新鲜蔬菜应有尽有，满足附近居民生活所需。请联系我，一定为您提供专业的置业服务！“您租房，我建议，你做主”</t>
  </si>
  <si>
    <t>https://bj.58.com/zufang/37377325013772x.shtml</t>
  </si>
  <si>
    <t>中国气象局社区</t>
  </si>
  <si>
    <t>房源描述1、 距离地铁4/9号线国家图书馆站300米。2、 出门即是紫竹院公园、国家图书馆、国图影院，北京舞蹈学院。3、 院内就有建设银行、超市发、菜市场、医院、食堂、运动场。4、 房子是二居室出租，精装修，双南向，有电梯，看房联系。5、 诚意出租，看房随时，期待您的来电。</t>
  </si>
  <si>
    <t>https://bj.58.com/zufang/37355479238407x.shtml</t>
  </si>
  <si>
    <t>复兴路36号院</t>
  </si>
  <si>
    <t xml:space="preserve">
                                复兴路36号                            </t>
  </si>
  <si>
    <t>https://bj.58.com/zufang/37379608398090x.shtml</t>
  </si>
  <si>
    <t>房源描述 优质！优质！优质！       红联北村精装修的三居室，性价比超高，业主要求只要一家人，房子紧邻北邮附小，周边配套齐全，小区门口就是公交站，出行也方便，十多分钟可以到地铁站，处于积水潭和西直门地铁站居中的位置。</t>
  </si>
  <si>
    <t>https://bj.58.com/zufang/37403090906642x.shtml</t>
  </si>
  <si>
    <t>1室2厅1卫</t>
  </si>
  <si>
    <t>温泉凯胜家园</t>
  </si>
  <si>
    <t xml:space="preserve">
                                北京市海淀区双坡路                            </t>
  </si>
  <si>
    <t xml:space="preserve"> 已传房本 配套齐全 南北通透 有阳台 首次出租 </t>
  </si>
  <si>
    <t xml:space="preserve">出租要求
一年起租
租户稳定
作息正常
禁止养宠物
一家人
半年起租
</t>
  </si>
  <si>
    <t>https://bj.58.com/zufang/37380001129886x.shtml</t>
  </si>
  <si>
    <t>北影小区</t>
  </si>
  <si>
    <t xml:space="preserve">
                                北三环中路77号                            </t>
  </si>
  <si>
    <t xml:space="preserve">房源描述屋子很干净，家电都有，wifi已经配置好了 
装修很清新时尚，下楼及小区周边有，小卖部，美食城，百货，大型，该有的基本都有的，购物，吃饭聚餐都很方便 
小区环境也还可以，找上班一族，不租带*，养宠物的租户 
可以长租，在合同期不会涨房租，乱收费，具体价格可以联系我，如有诚意可以面谈！                   </t>
  </si>
  <si>
    <t>https://bj.58.com/zufang/37412062418849x.shtml</t>
  </si>
  <si>
    <t>福田附近</t>
  </si>
  <si>
    <t>上庄</t>
  </si>
  <si>
    <t xml:space="preserve">
                                沙河镇沙阳路15号                            </t>
  </si>
  <si>
    <t xml:space="preserve"> 床 衣柜 空调 热水器 宽带 暖气 可做饭 独立卫生间 </t>
  </si>
  <si>
    <t xml:space="preserve"> 已传房本 押一付一 配套齐全 南北通透 首次出租 随时看房 </t>
  </si>
  <si>
    <t xml:space="preserve">出租要求
一家人
租户稳定
禁止养宠物
</t>
  </si>
  <si>
    <t>https://bj.58.com/zufang/37377039215881x.shtml</t>
  </si>
  <si>
    <t>海淀南路小区</t>
  </si>
  <si>
    <t xml:space="preserve">
                                海淀南路1-17号                            </t>
  </si>
  <si>
    <t xml:space="preserve">房源描述
【*理由】
1、户型：2室1厅1厨1卫1阳台,2层,共6层,超值,基础设施
2、精装修，成熟小区周边设施、配套齐全
3、看房方便，有钥匙
【租房委托】
本人从事房地产行业多年，积累了大量各类需求的客户。您或者您的朋友有房子想要出租，可以与我联系
【温馨提醒】
   因网站房源发布数量有限，如您在本网店内未找到合适房源，也可来电告知需求，本人将尽全力为您寻找理想家园，您的满意是我的服务宗旨（议价是本人的强项）
温馨提示：
1.选择大型中介和专业的置业专家会使您的安家路程更加顺利！
2.“订金”与“定金”区别，订金不存在法律责任可以全额返还，定金具有法律责任买方违约不返还，卖方违约需双倍返还！
——幸福生活，只因！
         </t>
  </si>
  <si>
    <t>https://bj.58.com/zufang/37410082536982x.shtml</t>
  </si>
  <si>
    <t>9室5厅4卫</t>
  </si>
  <si>
    <t>西山美墅馆</t>
  </si>
  <si>
    <t>西山</t>
  </si>
  <si>
    <t xml:space="preserve">
                                南旱河路301号                            </t>
  </si>
  <si>
    <t>https://bj.58.com/zufang/37393421675688x.shtml</t>
  </si>
  <si>
    <t>魏公村南区</t>
  </si>
  <si>
    <t xml:space="preserve">
                                魏公村路                            </t>
  </si>
  <si>
    <t xml:space="preserve">房源描述
房源介绍
1、户型：2室1厅1厨1卫
2、朝向：南北，精装修装修
3、面积：54平方米
4、价格：8000元
5、环境：房子采光好，小区环境优美，24治安管理，周围交通方便，购物方便。
6、有需要的请和我联系，我愿意为您找个温馨的家。也许很多虚假的房子让您困扰，我推荐的房子纯属真实房源，能为您找到一个温馨的家，一直作为我的首要任务。
</t>
  </si>
  <si>
    <t>https://bj.58.com/zufang/37313392648220x.shtml</t>
  </si>
  <si>
    <t>辉煌国际公寓</t>
  </si>
  <si>
    <t xml:space="preserve">
                                上地西路                            </t>
  </si>
  <si>
    <t xml:space="preserve"> 床 衣柜 沙发 电视 冰箱 洗衣机 空调 热水器 宽带 暖气 </t>
  </si>
  <si>
    <t>房源描述上地辉煌国际43平，价格不贵，包物业取暖，业主直签，随时签约,看房有钥匙，家电家具有在，可以搬走，能注/册办/公，</t>
  </si>
  <si>
    <t>https://jxjump.58.com/service?target=FCADV8oV3os7xtAj_6pMK7rUlr2F-i3f_Rs33BsbepjvXI8vZpk1zEffDjpdRkNz3Q5xoKYl4Bi0ja0Tr0Z5w05k0qnV3340ZOEFKyBP1ZKMCGY2fYk93OC8BpZVljcYYrBMOeEvZYetOdm5zKlTC3QnAFIukfCbRGVaWhwAwIAsnVFVGVkJ-frjEcIsiu1SCX0XjzeptPVt2LR1AKaFut3HjrUgnTnuV4ut2oMzJts5psgXNS4V26mPj6g&amp;pubid=63927933&amp;apptype=0&amp;psid=142568535203461681623570451&amp;entinfo=37410959383568_0&amp;cookie=|||&amp;fzbref=1&amp;key=&amp;params=rank0830gspanxuan0099^desc</t>
  </si>
  <si>
    <t>永泰西里(南区)</t>
  </si>
  <si>
    <t xml:space="preserve">房源描述1.房子一直都是业主自住，全是环保材料，里面家具家电齐全，一般装修，
2.位于周边公交：公交：305路、315路、，81路 490路_x000D_
地铁：8号线
3.周边设施齐全：：北科大、明天_x000D_
中： 海淀试验、清河、清河、清河、北京20中，永泰，石油_x000D_
：北京机械工业学院，北京信息科技，邮电，： 小白羊、发、京客隆，天丰利购物广场，：中国、工商、农业、建设、 招商、农村商业，交通
房源真实有效！
另有周边多套房源信息与您分享！电话24开机
</t>
  </si>
  <si>
    <t>https://bj.58.com/zufang/37350309918998x.shtml</t>
  </si>
  <si>
    <t>2室1厅2卫</t>
  </si>
  <si>
    <t>27层</t>
  </si>
  <si>
    <t>颐源居</t>
  </si>
  <si>
    <t xml:space="preserve">
                                翠薇路4号                            </t>
  </si>
  <si>
    <t xml:space="preserve"> 洗衣机 </t>
  </si>
  <si>
    <t>房源描述客厅朝南，两房朝南，卫生间全明，紧邻翠微小学第二分校</t>
  </si>
  <si>
    <t>https://bj.58.com/zufang/37336592994461x.shtml</t>
  </si>
  <si>
    <t>紫竹院南路甲一号院</t>
  </si>
  <si>
    <t xml:space="preserve">
                                紫竹院南路甲1号                            </t>
  </si>
  <si>
    <t xml:space="preserve"> 床 衣柜 </t>
  </si>
  <si>
    <t xml:space="preserve"> 已传房本 邻地铁 普通装修 </t>
  </si>
  <si>
    <t>房源描述房子是半地下的，带个院子。  院子的照片是之前的，现在收拾过了，比照片干净。  房间装修一般，适合当宿舍用。  人数不限制，不要扰民就行。虽然是半地下，但是采光毫无遮挡，通风也没问题。  看房方便，价格便宜！</t>
  </si>
  <si>
    <t>https://bj.58.com/zufang/37355448044326x.shtml</t>
  </si>
  <si>
    <t>昌运宫小区</t>
  </si>
  <si>
    <t xml:space="preserve">
                                紫竹院路                            </t>
  </si>
  <si>
    <t xml:space="preserve">房源描述  1、房源介绍：，环境很好，绿化率很高，正规的两居室，，精装修，带阳台，采光通风都不错，室内家具齐全，宽敞舒适。2、交通配套：交通便利，出行很便捷， 附近公交站点五路站/北洼路站以及车道沟桥。东站，地铁花园桥站/车道沟站和慈寿寺站；3、配套设施：医院、银行以及餐饮设施齐全   ，公园有南长河公园，紫竹院公园，玲珑公园，购物有物美和家乐福欧尚等。自我介绍；我是北洼路店的置业顾问---王红美。主要服务紫竹桥、花园桥、航天桥、车道沟、八里庄、四季青区域。客户满意，是我们的职业追求，我相信，拥有专业知识及真诚服务才能为客户找到满意房源，欢迎您的来电。四季青桥南，口，距离10号线车道沟站450米，6号线五路居站350米。四季青桥南公交站200米，金四季购物中心250米。首师大附小，北师大二附中，万泉小学，汇佳幼儿园。北京外国语学校，汇佳幼儿园， 万泉小区，海淀实验小学，北师大二附中，四季青 五路居 车道沟 世纪城 玲珑路 慈寿寺 欧尚 金四季 一居室 二居室 开间公寓 单间 主卧带阳台 主卧带卫生间    【服务范围】： 车道沟南里 车道沟东里 农林科学院 五福玲珑居 西荣阁 美丽西园 美丽经典园 美丽园 金雅园 昌运宫小区 北洼西里 北洼东里 颐慧佳园 颐安嘉园 中海雅园 紫竹院小区 车道沟10号院 小南庄 金庄 常青园北里 常青园一区 郦城三区 绿波漫版 财智公馆 化工大学 恩济里小区 永安东里 定慧福里 定慧寺西里 八宝庄小区 定慧寺东西里 阜成路53号院 北洼西里 北洼东里 富丽小区 中海雅园 水云居 玲珑花园 玫瑰御园 诚品建筑 汤泉逸墅 安装宿舍 和泓四季 郦城 曙光花园 望山园 望河园 望塔园 望福园     观澜国际 五福玲珑居 永安东里 瑞新里 北京印象 八里庄63号院 八里庄61号院  财智公馆  汇秀轩 琨御府  恩济庄46号院 西木小区 五路居小区 田村19号院 五孔桥六建宿舍  田村23号院  阜成路95号院  又一村 七贤村 马神庙一号院 北洼路29号院 世纪新景 双紫小区 万景公寓 车道沟10号院  汇景阁 美林花园 10好名邸  半壁街1号院 厂洼西街10号院  厂洼街23号院 厂洼街7号院 厂洼街5号院  华奥中心 紫竹花园  远大园六区 远大园五区 远大园四区 远大园3区 远大园1区 鲁园上河村  金夕园 晨月园 烟树园 垂虹园 晴波园 晴雪园 春荫园  时雨园  叠翠园  观山园  怡丽北园 怡丽南园  村邱家园 檀香山别墅  碧森里 海澜中苑  兰德华庭  熙湖小区 乐府江南   玉海园五里 玉海园三里 玉海园二里 永金里 金沟河5号楼  金河嘉园 紫金长安  万寿路一号院  复兴路  西山美墅馆 中间建筑  玉树临风 自在香山  京泉馨苑  天香颐北里 we house 诸子阶  玲珑天地 郦城办公区   嘉豪国际  牛顿办公室  盲人学校宿舍  水岸名居   翠微北里  翠微西里  翠微东里 翠微西里  翠微南里  万寿路甲15号院 万寿路一号院 </t>
  </si>
  <si>
    <t>https://bj.58.com/zufang/37387848205733x.shtml</t>
  </si>
  <si>
    <t>房源描述房源描述 索家坟 户型：2室1厅 整租 7400.00元 一、房源优势： 1、红联北村 精装两居  南北通透  交通便利 	2、 客厅宽敞大气 3、中装 二、户型介绍： 户型：2室1厅 朝向：南北 建筑面积：56.9	1、客厅宽敞舒适、落地阳台让充足的阳光不留余地的闯进来。	2、主卧，次卧朝南，面积特别合理。	3、厨房宽敞，让您和家人有足够的空间展现私家厨艺。	4、 连接客厅和厨房之间是您和家人享受美味的餐厅，让您热情的招待亲朋好友。 三、社区介绍：</t>
  </si>
  <si>
    <t>https://short.58.com/zd_p/ab8a8892-9195-4761-9a87-5de8573aa0c8/?target=dc-16-xgk_hvimob_80811482555958q-feykn&amp;end=end</t>
  </si>
  <si>
    <t>兰园小区</t>
  </si>
  <si>
    <t xml:space="preserve">
                                圆明园西路                            </t>
  </si>
  <si>
    <t>房源描述	1、位置：房子是兰园小区的，位于圆明园西路和马连洼北路交界口的东南角，挨着百旺商场；临近农业大学西区，中关村软件园，药物植物园；	2、小区：环境不错，有小区绿化，小区物业，治安管理，24小时的保安，充足的车位，小区安静而且干净，集中供暖，特别适合居住；	3、户型：房子是正规的两居室，主卧室朝南带阳台，次卧室朝北，客厅可放沙发电视，格局简单户型方正，中间层无遮挡不临街，小区中间位置；	4、装修；整体的橱柜，精美的装修，全齐的家具家电，房子收拾的很干净温馨，业主自住的保持的很好，头次出租可拎包入住；	5、周边：挨着百旺商场美廉美超市，购物方便；临近小星星幼儿园东北旺小学适合陪读；	6、交通：出小区门口是公交车站，挨着地铁16号线马连洼站步行5分钟，出行非常的方便；	7、业主：房东人不错，可长租，看房方便，真实有效，真实待租，有意欢迎随时联系我。</t>
  </si>
  <si>
    <t>https://bj.58.com/zufang/37381891381020x.shtml</t>
  </si>
  <si>
    <t>志新村小区</t>
  </si>
  <si>
    <t>二里庄</t>
  </si>
  <si>
    <t xml:space="preserve">
                                北四环中路229号                            </t>
  </si>
  <si>
    <t xml:space="preserve"> 床 衣柜 沙发 冰箱 空调 热水器 暖气 可做饭 阳台 独立卫生间 </t>
  </si>
  <si>
    <t xml:space="preserve"> 已传房本 邻地铁 配套齐全 普通装修 南北通透 有阳台 随时看房 </t>
  </si>
  <si>
    <t xml:space="preserve">出租要求
禁止养宠物
一年起租
租户稳定
作息正常
禁烟
</t>
  </si>
  <si>
    <t>https://bj.58.com/zufang/37334509636765x.shtml</t>
  </si>
  <si>
    <t>德顺园</t>
  </si>
  <si>
    <t xml:space="preserve">
                                燕桥金路                            </t>
  </si>
  <si>
    <t>房源描述 小区介绍 第一：地理位置优越，的黄金地段。 第二：公交地铁十分方便。出行方便，上下班方便。 第三：购物方便，节省您的宝贵时间。 第四：小区绿化率高。环境优美。宁静和谐，好环境总会给人带来好心情。 第五：房干净整洁，温馨舒适，窗明几净，就等着您的拎包入住。 第六：家电家具全新，全封闭式小区管理房子干净，家电家具齐全，能洗澡做饭，交通购物便利，有意者与我联系 （提示） ：若是这套房子看不中，感觉不是很合适，可以点击我头像去我网络店铺看看，或者打电话告诉我您的需求，本人将全心全意为您找到您满意的房子为止。（客户就是上帝）  没有中介费以马内利 本人承诺  不收取中介费  以马内利</t>
  </si>
  <si>
    <t>https://jxjump.58.com/service?target=FCADV8oV3os7xtAj_6pMK7rUlr2F-i3f_Rs33Y7jo58NYvJTZpk1zEffDjpdRkNz3Q5xoKYl4Bi0ja0RX4EjAMv0SZh7OdnfEjd4XyBP1ZKMCGY3MYDEyMEyA0HYC8zAS_CrWeEvZYetOdm7x5SAaYZAunIukfCbRGVaWhwAwIAsnVFVGVkJ-frjEcIsiu1SCX0Xj11Y3MTtExg6FZbKsqcNAAUgnTnuV4ut2oMzJts5psgWlJXSRS3HWog&amp;pubid=63879100&amp;apptype=0&amp;psid=139980480203461679741247026&amp;entinfo=37403418531858_0&amp;cookie=|||&amp;fzbref=1&amp;key=&amp;params=rank0830gspanxuan0099^desc</t>
  </si>
  <si>
    <t>私摩空间</t>
  </si>
  <si>
    <t xml:space="preserve">
                                法华寺街27号                            </t>
  </si>
  <si>
    <t>房源描述1、房子是朝北向的一居室，装修采光好带电梯，家具家电齐全。看房提前电话联系即可  2、小区成熟，周边配套设施齐全，菜市场 社区医院 银行。交通也方便。生活气息浓郁、 3、以家为本的原则，奉行爱家赢的理念。我是韦伯豪店经纪人易鑫，主要负责魏公村 大慧寺 白石桥 紫竹院等小区的房屋租赁与委托，详情致电.将为您找到合适有温暖的家</t>
  </si>
  <si>
    <t>https://bj.58.com/zufang/37250002011939x.shtml</t>
  </si>
  <si>
    <t>尚峰尚水(商住楼)</t>
  </si>
  <si>
    <t>房源描述房源描述房源描述 房源优势： 1.户型：尚峰尚水尚水园一室一厅一卫 精装修，采光好，有家具家电，干净整洁！ 2.楼层：中间楼层，楼间距大，采光观景无遮挡！园区美景一览无余！ 3.装修：清新脱俗，温馨精致，让你有家的感受，家的温馨！ 园区优势： 4交通便利：330、651、346、968、地铁16号线已经开通，交通便利 5配套: 楼下有银行，附赠9.8公顷公园，自住养生！ 6人文：居住人群多数为中关村环保科技园的高薪人才！ 7园区：园区人车分流，健身娱教设施齐全，周边配套齐全</t>
  </si>
  <si>
    <t>https://bj.58.com/zufang/37293614038180x.shtml</t>
  </si>
  <si>
    <t>塔院消夏园</t>
  </si>
  <si>
    <t>房源描述房源介绍 一 地铁 交通便利 地铁十号线 健德门站 牡丹园站..... 二 房屋南北朝向 精装修  的室内环境 小区治安好 全天物业维修 三 业主和家人另有房住，所以将房屋对外出租，希望找到行为良好，真心想租的租户。 自我介绍  本人是牡丹园商圈的资深房产经纪人冀中阳，主要经营地铁十号线 健德门 牡丹园 安贞门 附近的小区 业务覆盖多个小区（华严里 牡丹园 裕民西里 品元冠城 月季园 金尚嘉园 马甸经典 峻峰华亭 华严北里 中鑫家园 塔院 北影小区 庚坊国际 ........）从事房产租赁十年多，服务客户近千人，能够精准高效为客户找到他（她）想要的房子。如果你还在为找不到适合你的房子苦恼，那么请联系我，我会给你提供精准的房源的服务。</t>
  </si>
  <si>
    <t>https://bj.58.com/zufang/37300651151141x.shtml</t>
  </si>
  <si>
    <t>车公庄西路14号院</t>
  </si>
  <si>
    <t>甘家口</t>
  </si>
  <si>
    <t xml:space="preserve">
                                车公庄西路14号                            </t>
  </si>
  <si>
    <t xml:space="preserve">房源描述
	1.地段 位于，休闲养生好住处
2.户型，1室，朝东 ，特高
3.装修配置，一般装修，家电家具实用，齐全
	随时看房，包您满意！竭诚为您服务！
1.你看或者不看，房子就在那里，越卖越少
2.你信或者不信，价格就在那里，只涨不跌
3.你等或者不等，税就在那里，越加越多
4.你买或者不买，人民币都在贬值中，越贬越低。。。。。
本人从事多年行业，对二手房市场了解详细
                              </t>
  </si>
  <si>
    <t>https://bj.58.com/zufang/37377542311963x.shtml</t>
  </si>
  <si>
    <t>怡秀园</t>
  </si>
  <si>
    <t xml:space="preserve">
                                万柳东路                            </t>
  </si>
  <si>
    <t xml:space="preserve">房源描述给您介绍一下小区环境：
环境户型： 3室1厅1厨1卫1阳台，格局方正 环境优美，适宜居住，人文素质高，物业管理完善。
交通介绍： 10号、4号（苏州街、人民大学、巴沟、长春桥）
公   
  交：367路、361路、运通110、108路、118路、特5路、10路。
周边配套：医院： 万新口腔门诊部，海淀妇产医院。
银   
  行：招商银行，北京银行，工商银行，农行
购   
  物：世纪华联，当代商城
餐   
  饮：渝园酒家，宝盛缘，九头鹰酒家友谊店，海悦海鲜酒家
学   
  校：人民大学、理工大学、北京外国语大学、十九中学、武警幼儿园、中关村三小、西颐小学
医   
  院：海淀医院、妇幼保健医院
银   
  行：建设银行、人民银行、工商银行、招商银行等多家银行
生   
  活：城乡超市、超市发、双安商场等多家超市
本人负责小区：
三义庙小区 友谊社区 紫金庄园 厂洼小区 小南庄社区 万泉庄小区 稻香园西里 新起点嘉园 怡秀园 蜂鸟社区 光大花园 光大水墨 阳春光华 万泉河62号院（飞达社区） 海淀南路 倒座庙小区 王公坟 锋尚国际 碧水云天 汇新家园 万城华府 八一中学 稻香园小区 万泉新新 车道沟 和泓四季 远大园 世纪城 艾瑟顿 纽约客  中湾国际 港沟 万寿寺 双榆树等
如果你满意以上房源，或者考虑在这附近找房子，不论你有何要求，我都会竭尽全力为您寻找，如果有其他要求或想咨询，请电话或直接到店咨询。郑重*：房源一经租出，24*内我必会尽快*，节省您宝贵时间！
 </t>
  </si>
  <si>
    <t>https://bj.58.com/zufang/37388533943305x.shtml</t>
  </si>
  <si>
    <t>房源描述本小区以及附近周边小区有更多*供君择优 随时恭候您的致电我是置业顾问荣玉，从事房地产行业五年有余，专业的服务应该能帮您高效的找到合适的房源 期待您的合作主要负责片区：上地周边小区：上地佳园，上地东里，上地西里，美和园，当代城市家园,怡美佳园，上第moma，宣海家园，，安宁佳园，上林溪，以及周边的房源西二旗周边：智学苑，铭科苑，领秀硅谷，燕尚园，融泽嘉园，回龙观新村，金域华府等等一系列周边房源马连洼周边：紫城嘉园，柳浪家园，博雅西园，亿城西山华府，马连洼梅兰竹菊 等等周边房源西北旺周边：东馨园，东旭园，唐家岭新城，航天城，春夏秋冬园，中海枫涟百旺茉莉园等等房源办公房源：硅谷亮城，科实大厦，嘉华大厦，上地信息大厦，颐泉汇，上地国际创业园，软件园园区，联想百度附近的办公房源</t>
  </si>
  <si>
    <t>https://bj.58.com/zufang/36839708967705x.shtml</t>
  </si>
  <si>
    <t>万寿寺北里</t>
  </si>
  <si>
    <t xml:space="preserve">房源描述
朋友，您好！欢迎光临我的店铺，如果您正在为找房而犯愁，您的贴心顾问正在等着您！——焦博林，我的服务宗旨是：“用务实心，做专业人，真心交朋友。珍惜您的每一分钱”。 
一、房源优势：
1、2室1厅格局方正，南北通透，使用率超赞，7800.00元/月出租
2、挑高客厅，宽敞大气
二、户型介绍： _x000D_
室：2室1厅_x000D_
建筑面积：65.00_x000D_
装修：精装_x000D_
房屋类型：公寓(小区房)
三、社区介绍：
四、交通介绍：
五、个人介绍：
本房源是*的房源，发布及时，欢迎*并实地看房。 
</t>
  </si>
  <si>
    <t>https://bj.58.com/zufang/37371109958295x.shtml</t>
  </si>
  <si>
    <t>人大静园</t>
  </si>
  <si>
    <t>人民大学</t>
  </si>
  <si>
    <t xml:space="preserve">
                                静园一路                            </t>
  </si>
  <si>
    <t xml:space="preserve">房源描述安全、舒适、配套完善，让您住的省心，住的放心。
人大静园
面积：15.84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</si>
  <si>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TT_haTQNG0rZpk1zEffDjpdRkNz3Q5xoKYl4Bi0ja0S7Sh2zgLdlaTwe_Ref3qLpyBP1ZKMCGY1JrW5dRLp8W60uSAUcM7OUeEvZYetOdm5ZGraGdeTB4IukfCbRGVaWhwAwIAsnVFVGVkJ-frjEcIsiu1SCX0XjeF39tJ6doYDAo23cs5xRLEgnTnuV4ut2oMzJts5psgUIzMkoZWU4Hw&amp;pubid=63752531&amp;apptype=0&amp;psid=112156858203461684176083697&amp;entinfo=37391412979585_0&amp;cookie=|||&amp;fzbref=1&amp;key=&amp;params=rank0830gspanxuan0099^desc</t>
  </si>
  <si>
    <t>上地东里</t>
  </si>
  <si>
    <t xml:space="preserve">
                                信息路                            </t>
  </si>
  <si>
    <t xml:space="preserve">房源描述
关于我们
北京中原现有员工逾8000人、门店400余家，2012年佣金收入超过10亿，再创新高。北京中原作为京上地产代理行业的领头羊，历年来获奖无数，蝉联十二届业内权威奖项“金桥奖”、蝉联两届“北京市关注商标（品牌）”，以骄人业绩和出色表现奠定了举足轻重的行业地位。 
户型正气- -南北通透的板楼户型、格局周正合理、无浪费面积。
精致装修- -业主自主装修、风格清雅别致、保护得非常好！
采光充足- -楼间距很大、无遮挡、采光非常棒！
高- -产权无任何纠纷、高！
业主心态- -诚意出售。业主移民国外！
【】处于商业圈，身居大中里、品味人生卓悦的开始！在建的大中里，一旦营业，中凯城市之光的单价又是一轮飙升。买房就是买地段。周边拥有南京西路商务区、休闲购物区和近万平米绿化的延中绿地!交通以及周边生活娱乐配套非常齐全！
【小区规模】小区绿化非常高，会所很有特色，拥有千平人工湖和蜿蜒叠嶂的假山！不出门就可以体验大自然的清新。周边有上海之肺之称的广场,公园当您站在健身房的跑步机上感觉是在太空漫步一样，周边生活区域的的视野体验！
我们坚持诚信原则，并在诚信中寻找生存技巧；
我们追求效率，通过提高效率不断创造效益；
我们专业务实，在突破和创新中做市场者。
我经验丰富，我专业诚信，我是白岩，请拨打199-3103-4768，竭诚为您服务!
</t>
  </si>
  <si>
    <t>https://bj.58.com/zufang/37372681631627x.shtml</t>
  </si>
  <si>
    <t xml:space="preserve">房源描述房屋介绍上地东里户型：3室2厅1厨2卫1阳台面积：112平小区介绍：社区成熟，环境优雅，生态良好，邻里和睦。房屋保养很好，干净整洁，宽敞舒适。复试3居室，使用率高，目前空房，随时入住。我来自山西，服务上地 马连洼 清河 商圈近三年，入职就在这个商圈，熟悉户型和租赁和买卖的交易流程，也熟悉北京市一手住宅和别墅，有房产需求，找我一人可为您避免过多打扰，我将用我的专业赢得您的肯定，期待您的来电！                </t>
  </si>
  <si>
    <t>https://bj.58.com/zufang/37371279817506x.shtml</t>
  </si>
  <si>
    <t>香溪度</t>
  </si>
  <si>
    <t xml:space="preserve">
                                田村北路                            </t>
  </si>
  <si>
    <t xml:space="preserve">房源描述 
  香溪度
房屋简介：
  户型：3室2厅1厨2卫2阳台
  面积：150
  面积：150
房屋采光：采光充足，空气流通性好，利于身心健康！
小区位置还不错，居住环境好，社区比较完善，随时看房子！                                  </t>
  </si>
  <si>
    <t>https://bj.58.com/zufang/37389358821645x.shtml</t>
  </si>
  <si>
    <t>2室2厅2卫</t>
  </si>
  <si>
    <t>主语家园</t>
  </si>
  <si>
    <t xml:space="preserve">
                                首体南路                            </t>
  </si>
  <si>
    <t>房源描述房源亮点
1.物业管理完善，小区内部环境干净整洁，安全放心！停车位充足！
2.就在首体南路和车公庄西路旁，交通方便，出小区就能坐车！
3.邻里关系和睦，社区安宁舒适！
4.采光良好，内部环境典雅幽静，楼宇间比较开阔！
5.很高兴您在百忙之中点击我的房源，了解详细请致电！
6.你联系或者不联系，我都在这里等。你租或者不租，价格只高不低！祝愿您因爱家生活更美好！
自我介绍
我是来自白石桥旗舰店的置业顾问，从事房地产经纪行业2年，主要服务【魏公村，大慧寺，甘家口，花园桥，增光路，厂洼街，北洼路，交大，双榆树，小南庄，人民大学，紫竹桥，白石桥，皂君庙商圈】等小区。和这边业主都像朋友一样相处，如果这个房子您觉得不合适，我还能帮您介绍其他房源。客户满意，是我的职业追求，我相信，拥有专业的知识及真诚的服务才能获得共赢。</t>
  </si>
  <si>
    <t>https://bj.58.com/zufang/37410353940518x.shtml</t>
  </si>
  <si>
    <t xml:space="preserve">出租要求
一家人
租户稳定
</t>
  </si>
  <si>
    <t>https://bj.58.com/zufang/37347958144281x.shtml</t>
  </si>
  <si>
    <t>https://bj.58.com/zufang/37380711610152x.shtml</t>
  </si>
  <si>
    <t>五福玲珑居</t>
  </si>
  <si>
    <t>房源描述房子是精装的，全家电，屋内有床、衣柜、电脑桌，冰箱、洗衣机，交通方便，看房随时 舒适两房 干净整洁 急租  精装一居室舒适温馨的布局 楼层  交通便利，家电齐全 可整租可合租  朝南大次卧大阳台带电梯 温馨如家 阳光充足 干净卫生 看房  小区环境优雅 闹中取静 交通便利   南北通透 好格局 地段 急租  家具家电全齐 拎包即住 中楼层带电梯 新房装修*出租 先到先得  精装修 省钱省心 交通便利 购物方便  楼层 干净整洁 精装修家具家电齐全 交通便利  房位置好 家电齐全 *精装修 看了就相中  *出租 全明户型 有钥匙 随时住 双气*两房 家具家电齐全  南北通透 采光好 地段 环境优美 交通便利 方便出行</t>
  </si>
  <si>
    <t>https://bj.58.com/zufang/37401559614483x.shtml</t>
  </si>
  <si>
    <t>北太平路16号院</t>
  </si>
  <si>
    <t xml:space="preserve">
                                北太平路16号                            </t>
  </si>
  <si>
    <t>https://bj.58.com/zufang/36635929851279x.shtml</t>
  </si>
  <si>
    <t>琨御府</t>
  </si>
  <si>
    <t xml:space="preserve">
                                蓝靛厂南路                            </t>
  </si>
  <si>
    <t xml:space="preserve">房源描述     户型优势 	【小区位置】：琨御府位于北京市海淀区西三、四环之间，蓝靛厂南路与玲珑路交汇处西北角	【小区外观】：琨御府，在城市核心以兼容并蓄之势，融合建筑与环境，呈现功能丰富的建筑群落。以多元业态的融合共生为基础，建立互相依存、互相裨益的全功能生活区，谨献醇熟的城央生活	【户型描述】：本房是小区二期正规一居室，主题朝东向，高楼层	【装修情况】：开发商统一精装修，可拎包入住	【生态配套】：1、琨御府占据着城市核心地带极为珍贵的土地资源的同时，坐拥昆玉河、玲珑公园等得天独厚的自然资源2、小区内有独立的地下停车场，公共娱乐休闲设施，环境优美	【交通配套】：1、地铁：	6号线慈寿寺；海淀五路居；10号线车道沟；2、公交：慈寿寺桥站、善家坟站、五路站等多条交通线路直达，交通便利，四通八达。	【生活配套】：1、购物：自带20万平米商业，世纪金源shopmall、翠微大厦、城乡仓储、华熙乐茂、欧尚、家乐福、爱家家居邮局：金雅园邮政局、玲珑路邮政局2、银行：中、农、工、建四大银行、北京银行、邮政储蓄3、医疗：总院、解放军304、北京肿瘤、解放军301院、航天总院4664、餐饮：香格里拉大饭店、紫玉饭店、、金泰海博大酒店、美泉宫饭店、世纪金源大饭店、湘鄂情饭店	本人在中原地产工作9年，可快速把握客户的核心需求，精准匹配适合房源，满足一次带看多套房源，一次带看多个商圈，提高看房购房效率。我和我的团队作业范围可覆盖整个北京。希望可以在购房过程中给您专业的建议，做您的专属房产置业顾问！有任何疑问都可联系我，期待为您服务。    </t>
  </si>
  <si>
    <t>https://jxjump.58.com/service?target=FCADV8oV3os7xtAj_6pMK7rUlr2F-i3f_Rs33I702ElRguf3Zpk1zEffDjpdRkNz3Q5xoKYl4Bi0ja0TOvvCBpCk85DWm7Z48N7oRyBP1ZKMCGY0G-lROBq9vn9IE84Q2uX9yeEvZYetOdm5ppN90azrydIukfCbRGVaWhwAwIAsnVFVGVkJ-frjEcIsiu1SCX0Xj4KrnoYE62DXQO023c6n1P0gnTnuV4ut2oMzJts5psgX_q-xwxp0NLA&amp;pubid=63161733&amp;apptype=0&amp;psid=141311933203461691298495996&amp;entinfo=37303551613716_0&amp;cookie=|||&amp;fzbref=1&amp;key=&amp;params=rank0830gspanxuan0099^desc</t>
  </si>
  <si>
    <t>16号线西北旺地铁站龙...</t>
  </si>
  <si>
    <t xml:space="preserve">
                                北京市海淀区冷泉东路                            </t>
  </si>
  <si>
    <t xml:space="preserve"> 已传房本 押一付一 配套齐全 南北通透 随时看房 </t>
  </si>
  <si>
    <t xml:space="preserve">出租要求
作息正常
</t>
  </si>
  <si>
    <t>https://bj.58.com/zufang/37292590556953x.shtml</t>
  </si>
  <si>
    <t>远中悦莱</t>
  </si>
  <si>
    <t xml:space="preserve">
                                海淀中街15号                            </t>
  </si>
  <si>
    <t>房源描述房源详情1、 户型：3室2厅1厨2卫1阳台，格局方正，使用率超赞2、 精装修装修 提包入住3、小区配套1、 交通：公交：26路丶302路丶374路丶394路丶681路丶386路丶630路丶671路 地铁：4丶102、 ：中:彩和坊,,八学,3、 购物：:家乐福,新中关购物广场,城乡仓储4、服务介绍公司有大量好房源，欢迎进入我的店铺查看，随时电话咨询，相信我的专业，为您置业安家保驾护航。</t>
  </si>
  <si>
    <t>https://bj.58.com/zufang/37377548993307x.shtml</t>
  </si>
  <si>
    <t>28层</t>
  </si>
  <si>
    <t>金域华府</t>
  </si>
  <si>
    <t xml:space="preserve">
                                龙域中路                            </t>
  </si>
  <si>
    <t>房源描述非常荣幸您和我的缘分 将从如下这段文字开始：一：房子我去看过，以下描述、图片都是对的！二：2室2厅朝向南北，通风好。三：只需您一个电话，将在*时间为您安排现场看房。四：租，价格。------------------------------------------------------------------------“家”代表着温暖、舒适，我喜欢和客户分享一套好房子所带来的喜悦感；从中我能获取一份自豪，一份满足、一份骄傲。我很自豪，能给众多的客户送去温馨舒适的家我很满足，人生道路上您选择我为您服务我很骄傲，我的职业是一名房产经纪人愿您寻找到您所期望的，而我会让您的期望不再遥远</t>
  </si>
  <si>
    <t>https://bj.58.com/zufang/37360247373838x.shtml</t>
  </si>
  <si>
    <t xml:space="preserve">房源描述   1. 小区周边大学围绕，学习气氛强，小区里面租户大多都是留学生，整体小区素质很高，小区门卫24*班 1.The area around the university, learning atmosphere is strong, plot inside most tenants are students, the whole village quality is very *, village guards on duty 24 hours a day. 2. 周边紧邻地铁15号线清华东路西口站，13号线五道口站，有355 466 913 638 110等等通往各处的公交，无论您是游玩还是出行都是极其的便利 3. Surroun*g is adjacent to the sub*y line 15, tsinghua east road west station, line 13 wudaokou station, 355, 466, 913, 638, 110 and so on the bus to everywhere, whether you play or tr*el is very convenient 4. 此房源是业主头一次出租，性价比非常高，业主头几天刚刚*完保洁，房屋干净卫生，您生活上的必需品物品房屋都有，只需要您拿着衣服被褥，洗漱用品就可以当晚入住 3.This property is the first time the owner rent, price is very *, the owner first days had just finished cleaning, clean house, your life is home necessities products, only need you to take clothes, toiletries can stay the night. 5. 小区离圆明园公园坐公交只要几站地就可以到达，*清华大学，北京大学都在附近，可以去感受浓重的大学氛围 4. From the yuanmingyuan park bus can reach as long as a few stand, famous tsinghua university, Beijing university nearby, can go to the university of dense atmosphere 5. 附近有卜蜂莲花，五道口购物中心，圣熙八号购物中心，美廉美超市等，满足您的各种购物需求 5. With bofeng lotus flower, near wudaokou shopping center, the holy city shopping center, 8 beauty budget beauty supermarkets, meet your shopping needs. 我是 建清园店 置业顾问 郭红 专职24*服务，从事房地产经纪行业多年，主要服务【五道口、学院路周边】等小区，客户满意，是我的职业追求，我相信，拥有专业的知识及真诚的服务才能为客户找到满意房源 I am Jianqing Garden shop property consultant Guo Hong full-time 24 hours of service, engaged in real estate brokerage industry for many years, the main service [Wudaokou, Academy Road] and other residential areas, customer satisfaction, is my career pursuit. I believe that only with professional knowledge and sincere service can we find satisfactory housing for our customers.       </t>
  </si>
  <si>
    <t>https://bj.58.com/zufang/37346493301794x.shtml</t>
  </si>
  <si>
    <t>阳春光华家园</t>
  </si>
  <si>
    <t xml:space="preserve">
                                万知泉路                            </t>
  </si>
  <si>
    <t>https://bj.58.com/zufang/37238825522472x.shtml</t>
  </si>
  <si>
    <t>定慧东里</t>
  </si>
  <si>
    <t xml:space="preserve">
                                西翠路                            </t>
  </si>
  <si>
    <t>房源描述	很高兴您能打开我的帖子，此房我已经亲自看过，并做过实地的勘验，下面为您简单介绍一下：		 房源亮点	1.【经典户型】：房子装修非常的好，家具家电齐全，干净整洁，舒适温馨，照片为实景拍摄；		2.【交通出行】：公交线路众多，四通八达，出行非常便利；	3.【生活配套】：周边生活配套完善，应有尽有，满足您的生活需求；		4.【业主情况】：业主希望租户爱惜房子，保持房子干净整洁，不要随便违约；	5.【交通便利】：小区门前有3个公交站,30多条公交线路。四通八达的路线让您不管去哪里都方便！		因诚信而值得信赖 因专业而创造价值</t>
  </si>
  <si>
    <t>https://bj.58.com/zufang/37291891530254x.shtml</t>
  </si>
  <si>
    <t>11层</t>
  </si>
  <si>
    <t>兰德华庭</t>
  </si>
  <si>
    <t xml:space="preserve">
                                阜石路35号                            </t>
  </si>
  <si>
    <t xml:space="preserve">房源描述房源亮点： 该房源是兰德华庭小区南北通透的三居室，中间楼层采光充足，家具家电齐全。 
户型介绍： 该房源是南北通透的两居室，主卧客厅朝南，次卧厨房朝北，主卧室带独立的卫生间和储物间。 
小区介绍： 兰德华庭小区是2004年的商品房社区，以板楼为主，各楼间距大，采光不受影响。小区内有下沉广场，配套设施齐全，有民生银行、、娃娃丫丫、便民餐厅等，足不出户，享受便利生活。
周边配套： 配套设施完善，兰德华庭小区东北边是京粮广场，物美，万画影城，鑫源量贩KTV，建设银行，农业银行，
饮食购物娱乐都比较方便。 
交通出行： 小区北门是畅茜园小区站，途径的公交车有389.568，小区东门是阜玉路口北公交站，途径的公车有特
10.941快，可直达玉泉路地铁口，小区南门是阜玉路口公交站，途径的公车是快速公交4线，快速公交4支线可直达五路
居地铁口。           </t>
  </si>
  <si>
    <t>https://bj.58.com/zufang/37388165899303x.shtml</t>
  </si>
  <si>
    <t>4室2厅2卫</t>
  </si>
  <si>
    <t>Wehouse</t>
  </si>
  <si>
    <t xml:space="preserve">
                                常青园路                            </t>
  </si>
  <si>
    <t xml:space="preserve">房源描述    价格优势 　　   户型优势 　　1、业主诚意出租，价位付款可谈，看房方便，欢迎致电咨询。2、使用面积350平，
2、紧临西四环，出行方便，交通便利。
3、地下一层，地上三层，顶层带露台，适合办公、会所。3、交通状况：位于四季青桥西南（爱家家居南20米板井村路正南，四季青学对面），整个社区仍是沿西四环而建，北起杏石口路，南到五路居桥，社区西面邻新修建的常青路，东接西四环—城市的主干路，地处中关村沿线，交通便利
建筑类型：联排、叠拼、独栋别墅
物业类别：别墅
开发商：北京永泰房地产开发有限责任公司
物业公司：北京博安物业管理有限责任公司
物业费：4.2元左右/平/月4、我是中原地产罗迎港，从事房地产事业8年，珍视每一位贵宾（业主）和嘉宾（客户）的嘱托，心怀感恩，坚持不懈，自强不息。您的满意，我的追求！期待您咨询、相约看房！   其他亮点 　　   租售原因 　　  </t>
  </si>
  <si>
    <t>https://bj.58.com/zufang/37388065127066x.shtml</t>
  </si>
  <si>
    <t>裕祺隆园</t>
  </si>
  <si>
    <t xml:space="preserve">
                                龙背村路                            </t>
  </si>
  <si>
    <t xml:space="preserve"> 已传房本 邻地铁 配套齐全 精装修 南北通透 有阳台 随时看房 </t>
  </si>
  <si>
    <t>https://bj.58.com/zufang/35521908728753x.shtml</t>
  </si>
  <si>
    <t>四季香山</t>
  </si>
  <si>
    <t xml:space="preserve">
                                旱河路                            </t>
  </si>
  <si>
    <t xml:space="preserve">房源描述【1】户型：户型方正，南北通透。两卧南，一卧北。南向大客厅。
【2】园区：四季香山坐落西山脚下，位于海淀区四季青乡旱河路东侧，西四环西五环之间。东邻*别墅，西邻西山美  墅馆主题公园，北邻海军别墅，南拥超大绿地。园区共447户，住户大多为公司高管等高素质人群，园区人文素质高。容积率1.1，绿化率40％。
【3】配套：
       银行：交通银行、建设银行
       交通：61路、528路
       教育：师达中学、海淀外国语、凯文国际等
       购物：金四季购物中心、世纪金源
</t>
  </si>
  <si>
    <t>https://bj.58.com/zufang/37354667737605x.shtml</t>
  </si>
  <si>
    <t>立方庭</t>
  </si>
  <si>
    <t xml:space="preserve">
                                善缘街1号                            </t>
  </si>
  <si>
    <t xml:space="preserve">房源描述房源描述一、价格优势  1.业主直租，放心安全且没有二房东吃差价，业主包物业费和取暖费，您只需要承担水、电、网费。 2.东西向 高层 精装。 3.复式，层高5.8米，动静分离。目前房子是空房，随时能用。 4.在大堂可以缴水、电费用，全天服务。二、户型介绍 一层是客厅---西向落地大窗，开放式厨房有天然气，还有一个卫生间。 二层是两卧---东向和西向各一个卧室，一组整体柜子，还带一个卫生间---干湿分离。三、其他亮点 1.距离4号线、10号线海淀黄庄站和苏州街站不到500米。 距离地震局站，中关村南站，海淀黄庄站都不到500米。 2.周边有新中关购物广场、沃尔玛购物广场、中关村步行街----有物美、家乐福。 3.大堂配有健身房和游泳馆，还有咖啡厅。四、出租原因  业主多套房产，此房闲置出租，空房租办公。业主配合签约。  只要是您需要房子上面的帮助，我们当仁不让。                    </t>
  </si>
  <si>
    <t>https://bj.58.com/zufang/37337070737935x.shtml</t>
  </si>
  <si>
    <t>电信宿舍</t>
  </si>
  <si>
    <t xml:space="preserve">
                                北蜂窝中路8号                            </t>
  </si>
  <si>
    <t>房源描述6大理由 ：第1：地理位置优越、绝代的方便。 第2：交通地铁十分方便、出行方便、上下班方便 。第3：周围商店、购物方便节省您宝贵的时间 。第4：小区绿化面积高、环境优美、安静和谐、环境给您带来美好的心情 。第5：房子干净整洁、温馨舒适、采光明亮、就等着您拎包即住 。第6：家电齐全、豪华装修、宽敞明亮、布局大方、采光非常好 户型介绍: 整体朝向南北通透，阳光充足，空气流畅，安静舒适，卫生间在防盗门左侧。 其他介绍: 全新家具家电齐全，随时看房，随时拎包入</t>
  </si>
  <si>
    <t>https://bj.58.com/zufang/37389356666526x.shtml</t>
  </si>
  <si>
    <t>4室3厅3卫</t>
  </si>
  <si>
    <t>汇景阁</t>
  </si>
  <si>
    <t xml:space="preserve">
                                半壁街南路8号                            </t>
  </si>
  <si>
    <t>房源描述房源亮点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自我介绍  我从事房地产经纪行业多年。客户满意，是我的职业追求，我相信，拥有专业的知识及真诚的服务才能获得共赢</t>
  </si>
  <si>
    <t>https://bj.58.com/zufang/37299539852326x.shtml</t>
  </si>
  <si>
    <t>人大，苏州桥，理工大，...</t>
  </si>
  <si>
    <t>苏州桥</t>
  </si>
  <si>
    <t xml:space="preserve">
                                北京市海淀区三义庙北里9号                            </t>
  </si>
  <si>
    <t xml:space="preserve"> 已传房本 邻地铁 配套齐全 南北通透 有阳台 首次出租 随时看房 </t>
  </si>
  <si>
    <t xml:space="preserve">出租要求
一家人
租户稳定
一年起租
</t>
  </si>
  <si>
    <t>https://bj.58.com/zufang/37322460329876x.shtml</t>
  </si>
  <si>
    <t>3室2厅3卫</t>
  </si>
  <si>
    <t>华澳中心公寓</t>
  </si>
  <si>
    <t xml:space="preserve">
                                紫竹院路31号                            </t>
  </si>
  <si>
    <t xml:space="preserve">房源描述 【交通方便】 【配套齐全】 【紫竹桥】  【车道沟】【园区】：华澳中心【位置】：此小区海淀区紫竹院路31号【户型】：客厅一卧室朝南，厨房两卧室朝北，双客厅设计，三卫设计，生活便利，户型方正，中高层视野好，家具家电全齐，居家装修保养好【面积】：264平米【朝向】：南北，房子保养得很好，欢迎随时过来看房。【周边】：交通方便，配套齐全，生活方便。【配套】：小区周边有游泳馆、健身房和公园。                            </t>
  </si>
  <si>
    <t>https://bj.58.com/zufang/37334099442957x.shtml</t>
  </si>
  <si>
    <t>大牛坊(一期)</t>
  </si>
  <si>
    <t xml:space="preserve">
                                永丰路                            </t>
  </si>
  <si>
    <t>房源描述在附近上班的都可以入住，而且上下班方便，，价钱也合理，用电器都有，齐全的， 房间干净，交通特别方便,走路只要三分钟出了小区就是车站  房间大小不一、房价不等。合租的人都很好，都是在附近的上班族，晚上很安静。物业费和取暖费由我们承担，个人仅需承担水电和网费。 还有在附近的单间 便宜的 ！！ 来看吧！能上网 洗澡精装修的房间具电齐全，房间干净整洁。小区环境好，管理一流，附近银行、超市、饭馆什么的都有，公交站、地铁站都非常方便 小区安全安静，治安很好，交通便利，出门就有公交车车站房间居住多为有稳定工作 在周边上班的人 作息时间规律 工作学习气氛良好。除去房费外 您只需缴纳自己使用的费用就行了。干净卫生屋内设施齐全卫生间24小时热水供应小区环境成熟，门口有公交站交通四通八达，房子干净，整洁卫生。房子第一次出租，室内精装修，配有具，电器，，有空调电视热水器洗衣机冰箱双人床，能洗澡做饭。房间格局合理，宽敞明亮，居住舒适安静。朝向很不错，只要你带随身的行李就可以了屋里住的都是年轻人，房子能上网 洗澡 做饭 厨房几乎没人用 ，希望住进来的租户能爱惜房子 ，做好个人卫生公共区域，希望大伙能一起保持 ，毕竟我们都是来自天南海北来北京实现自己梦想的 ，都想有个干净的 ，希望我们能和平相处！有意请尽快联系 ，随时都可看房子</t>
  </si>
  <si>
    <t>https://bj.58.com/zufang/37411739141516x.shtml</t>
  </si>
  <si>
    <t>大柳树路2号院东区</t>
  </si>
  <si>
    <t xml:space="preserve">
                                大柳树路2号                            </t>
  </si>
  <si>
    <t>房源描述皂君庙铁科院小区    两居室出租  领包入住   南北通透   真实照片 	1 房子是正规两居室   楼层 不错  面积大  购物方便 可随时看房   房子可以孩子上学	2 租金 诚意出租 稳定的客户租金可商量 要爱惜房子	3 房源 家具家电齐全实用价值高	4 此房南北通透阳光充足 室内装修温馨干净整洁 居民素质高 购物方便</t>
  </si>
  <si>
    <t>https://jxjump.58.com/service?target=FCADV8oV3os7xtAj_6pMK7rUlr2F-i3f_Rs33Y7jo58NYvJTZpk1zEffDjpdRkNz3Q5xoKYl4Bi0ja0QrTDejasEzeO0wVRGMg4lNyBP1ZKMCGY1ouucpW2JDH9aRelnanp-YeEvZYetOdm57SX1KEex1A4ukfCbRGVaWhwAwIAsnVFVGVkJ-frjEcIsiu1SCX0XjJLO3QDPdPoWEmZJs5D0FyEgnTnuV4ut2oMzJts5psgXuHnNnHqjlVA&amp;pubid=62623994&amp;apptype=0&amp;psid=139980480203461679741247026&amp;entinfo=37310924219150_0&amp;cookie=|||&amp;fzbref=1&amp;key=&amp;params=rank0830gspanxuan0099^desc</t>
  </si>
  <si>
    <t>柳浪家园东里</t>
  </si>
  <si>
    <t xml:space="preserve">房源描述柳浪家园小区位于马连洼农大南路厢黄旗东路，临近菊园东站。是马连洼片区比较新的小区；房源简介：1.小区：柳浪家园2013年的新小区，环境好，绿化高，有小区公园和小区健身设施24小时保安，充足的车位2.户型：房子是一居室户型，客厅卧室均朝南带阳台，格局方正，房子的使用率很高，无公摊，浪费少3.装修：业主按照自己的装修标准装修的，房子保持的很好，全齐的家具家电，房子特干净拎包住4.周边：紧邻中关村软件园，上地嘉华大厦，万霖大厦；小区旁边有百旺商城，上地华联，附近有健身会所生活方便；5.交通：出小区门口就是公交车站，紧邻菊园东站；在地铁13号线和地铁16号线中间位置，出行非常的方便6.业主：房东人很好，可长租，看房方便，可随时拎包入住，房子真实有效，和业主直接签约  先生/女士，您好！  		   可能此房信息不够详细，如有任何问题，我会详细耐心的为您解答	 		   如果此房您不满意，请与我联系，我会根据您的需求，当前市场价位，给您推荐合适的社区，合适的房子。	 		  祝您身体健康、工作顺利！！！	 		  欢迎来电洽谈。	    		本人主做主做清河，安宁庄，马连洼，上地，山后这一大片！相对比较了解周边。望我真诚的专业服务能为您找到您喜欢的家和同时对我的认可！麦田是真正一对一的服务，不管是对房东还是客户，只要找我一个人，我就可以带您看遍北京城房源	</t>
  </si>
  <si>
    <t>https://bj.58.com/zufang/37279375468832x.shtml</t>
  </si>
  <si>
    <t>航天城社区</t>
  </si>
  <si>
    <t xml:space="preserve">
                                友谊路102号                            </t>
  </si>
  <si>
    <t>房源描述 你和理想的生活只差一个五彩公寓 五彩直租！不收中介费！实景拍摄！紧邻地铁！随时看房！包WIFI！包保洁 包维修 包物业 包物业取暖 安全放心，售后无忧。 生活有讲究，五彩不将就！ 住五彩， 一年四季，寒来暑往，体验不一样的生活………………………………我们致力于打造白领长租公寓品牌，目前已覆盖北京、南京、武汉、杭州、成都只为年轻人住的更好，我们一直不放弃······【拒绝中介和乱收费】我们和你一样，拒绝中介。同时包一月一保洁、维修、包网费和物业，替你省心。从CEO到普通员工，公司都是80/90后，也都曾经经历过被房东赶出门、被中介骗得咬牙的痛苦···【周边设施】住房也要方便出行，五彩9成房源小区门口就是地铁站或公交站；周边西餐厅、各种随时叫外卖的中餐厅、公园、影院、KTV、菜市场和运动场环绕其中，生活办公两不误···【温馨提示】房间照片实景拍摄，随时都能看房!详情电话联系客服1分钟内直接给您分配管家带看哦！配备全套品牌家电家具；每月有专人提供上门保洁，定期有专人上门进行安全排查，避免w 各种安全隐患</t>
  </si>
  <si>
    <t>https://bj.58.com/zufang/37403480074645x.shtml</t>
  </si>
  <si>
    <t>紫金长安</t>
  </si>
  <si>
    <t xml:space="preserve">
                                西翠路17号                            </t>
  </si>
  <si>
    <t xml:space="preserve">房源描述    价格优势 　　   户型优势 　　1、紫金长安小区，位于五棵松西翠路，建筑风格现代简约，此小区是以中高档住宅为主，17栋板楼组成一个方正的小区布局，园区绿地面积大，水系景，楼间距大，一条小河从南向北，从西到东，为小区增色不少，物业费比较低，仅2.6元，内部环境优越，人车分流五；2、1.房子是小区里很少见的户型小区共37套，南北通透的两居室，客厅朝南挂西窗，采光通风都很好，冬暖夏凉，居住舒适；
2.里面装修很好，业主用的都是好材料，一直都是自己住的，从来没有出租过，保持的也很好；
3.业主希望找一个居家爱惜房子的，长期居住的居家客户，或者带小孩子上学的更好；
4.另外还有一个地下的车位可以一起出租，出行也很方便；3、大型购物场所：蓝色港湾、沃尔玛、上品购物、华熙live。
娱乐：亚洲耀莱影城、五棵松体育馆。
交通：长安街沿线，一号线、莲石路。数十条出行线路。
医疗设施：三级甲等。4、本人做房产多年，一直本着专业的房产知识，为您服务，本人店面在紫金长安小区西南门18号楼楼下一层底商，主做《紫金长安》《西翠路5号院》《新华联》《西钓鱼台嘉园》《缘溪堂》《颐源居》楼盘，我会在短的时间内帮您买好满意的房子，不让您错失任何好房子，更不让您每天为买房的事烦心，欢迎随时拨打我电话。   其他亮点 　　   租售原因 　　  </t>
  </si>
  <si>
    <t>https://jxjump.58.com/service?target=FCADV8oV3os7xtAj_6pMK7rUlr2F-i3f_Rs33Y7jo58NYvJTZpk1zEffDjpdRkNz3Q5xoKYl4Bi0ja0Rcl6_HZjPYuF4RGxi1ZCsqyBP1ZKMCGY2FfLi_bbqTpacExvuzsR1IeEvZYetOdm79IubjBATd84ukfCbRGVaWhwAwIAsnVFVGVkJ-frjEcIsiu1SCX0XjEMBmxeu_IBG6ER2rm9wZbUgnTnuV4ut2oMzJts5psgWNQ37EDbog7g&amp;pubid=62988070&amp;apptype=0&amp;psid=139980480203461679741247026&amp;entinfo=37303956467238_0&amp;cookie=|||&amp;fzbref=1&amp;key=&amp;params=rank0830gspanxuan0099^desc</t>
  </si>
  <si>
    <t>文成杰座</t>
  </si>
  <si>
    <t xml:space="preserve">
                                林大北路18号                            </t>
  </si>
  <si>
    <t>房源描述1、小区环境优美，宁静和谐，好环境总会给人带来好心情！2、周边生活配套完善，应有尽有，满足一切生活需求。3、交通便利，公交线路众多，四通八达，靠近四环路出行非常便利4、小区附近交通便利，到地铁只需几分钟时间。5、房干净整洁，温馨舒适，等着您的，另有多套房源可供选择，期待你的致电！</t>
  </si>
  <si>
    <t>https://bj.58.com/zufang/37388148439174x.shtml</t>
  </si>
  <si>
    <t>海淀嘉郡</t>
  </si>
  <si>
    <t xml:space="preserve">
                                上庄路                            </t>
  </si>
  <si>
    <t xml:space="preserve"> 床 衣柜 冰箱 洗衣机 空调 热水器 暖气 可做饭 阳台 独立卫生间 </t>
  </si>
  <si>
    <t xml:space="preserve"> 已传房本 配套齐全 有阳台 随时看房 </t>
  </si>
  <si>
    <t xml:space="preserve">出租要求
一家人
禁止养宠物
租户稳定
</t>
  </si>
  <si>
    <t>https://bj.58.com/zufang/37333825568676x.shtml</t>
  </si>
  <si>
    <t>房源描述	1：房子在新小区，大一居，商品房，，shou次出租，距离牡丹园C口地铁站200米左右	2：带电梯，业主真实出租，	3：房租能优惠。可以长租，	4：看房提前预约，可以晚点入住，这套不满意还有别的，都景苑还有一套豪华装修7000的</t>
  </si>
  <si>
    <t>https://bj.58.com/zufang/37322739210631x.shtml</t>
  </si>
  <si>
    <t>五路居137号院</t>
  </si>
  <si>
    <t xml:space="preserve">
                                西四环北路137号                            </t>
  </si>
  <si>
    <t xml:space="preserve">房源描述      一、【房源位置】：五路居小区靠近地铁6号线，交通方便，配套齐全，非常适合居住；      二、【房源介绍】：精装修次主卧，南向，18㎡，业主出租，全部家具电器，整体橱柜，装修温馨舒适，非常适合居住；      三、【业主介绍】：业主诚心出租、屋里干净整洁、全家店、、随时看房、紧邻紫竹公园、金龙潭大酒店、地铁10/6号线、首都师范、海淀      四、【小区配套】：五路居小区环境安静整洁，小区新，管理好，周边有物美，地铁6/10号线，公交站，发曙光花园店、华润，农业银行，建设银行，等，生活设施更是齐全，充分满足您的生活需求；      五、【社区专家】：-置业顾问-美丽园店租赁经纪人何林坡，主要从事四季青周边二手房买卖与租赁业务，一手新房业务，此房我亲自去看过，业主非常信任我，如果有需要，可随时来电*。将秉承一个真诚的心为您竭诚服务！！！      六、【服务范围】：车道沟南里 车道沟东里 曙光花园  农林科 五福玲珑居 琨御府 西荣阁 美丽西园 美丽经典园  美丽园 金雅园  昌运宫小区  北洼西里 北洼东里 颐慧佳园 颐安嘉园 中海雅园 紫竹院小区  车道沟10号院  小南庄  小金庄   常青园北里 常青园一区   郦城三区 绿波漫版 财智公馆 化工  恩济里小区  永安东里  定慧西里  定慧寺西里 八宝庄小区 世纪城烟树园 世纪城金夕园 世纪城晨月园 蜂鸟社区 汤泉逸墅 水云居 玫瑰御园 观澜国际   </t>
  </si>
  <si>
    <t>https://bj.58.com/zufang/37399484538778x.shtml</t>
  </si>
  <si>
    <t>房源描述 1、地理位置优越，公交地铁十分方便，出行方便，上下班更方便，干净明亮，成熟社区，各项设施齐全，小区配套科学，完整，中关村一小，二小，中科启元， 搜狐融科，物理所就在周边， 2、周围商店，购物方便，节省您的宝贵时间，*位置，不临街不把边 3、房子之前业主自住，保持的很干净，业主对客户没有要求，干净，爱护房子就好 4、房干净整洁，温馨舒适，窗明几净，等着您的拎包入住 5、家电齐全，宽敞明亮，布局大方，采光非常好 6.  我是租赁顾问小闵，竭诚为您服务，您的满意才是我的宗旨，我这还有很多房源，负责的区域很广，东南，科育，科源，黄庄，新科祥园，双榆树等等，欢迎随时给我打电话，**同步</t>
  </si>
  <si>
    <t>https://bj.58.com/zufang/37315164195354x.shtml</t>
  </si>
  <si>
    <t xml:space="preserve">房源描述《户型特点》:双卧室朝南，2个卧室都有阳台。方便储物晾晒。开放商装修，装修硬标准标准都是5000每平米的标准，拿出来出租，装修保养没得说得好，博洛尼装修。《看房时间》:有钥匙《业主情况》：16年底收房，开发商装修，业主自己又找的博洛尼装修一遍，是给父母住的，父母不过来在外地，房子闲置就拿出来出租了《其他附带》:有一个地下车位，单租1000一个月                       </t>
  </si>
  <si>
    <t>https://bj.58.com/zufang/37258552632965x.shtml</t>
  </si>
  <si>
    <t>北沙小区</t>
  </si>
  <si>
    <t xml:space="preserve">
                                毛纺路19号                            </t>
  </si>
  <si>
    <t xml:space="preserve">房源描述     感谢您在百忙之中浏览我们的帖子，您的点滴关注我们都会竭力为您提供专业、贴心的服务   一、室内环境舒适整洁，南北通风，采光极好格局合理，使用面积高，装修精美并且家具家电齐全，厨卫设备完善，可以洗澡上网做饭，如您有其它需要我司也会极力配合   二、成熟的社区管理，配套完善的周边设施，良好的治安环境，干净整洁舒适的*小区，*是您安居乐业的佳选择   三、轻松便捷的交通网，为您出行带来大的便利周边更有大型的购物广场、餐饮、娱乐、及医疗机构等配套设施，应有尽有一应俱全，为您的*生活提供全方位的服务   四、这样*的住所里不*的，就是缺少像您一样的主人了！心动不如赶快心动！速速致电，看房不收取任何费用，只需一眼，您就会深深爱上它！   如果您对房屋信息有任何疑问，欢迎您致电*，我们将为您提供24*的贴心服务即使这不是您中意的住所，但只需您一个电话，我公司专业的顾问将会向您提供更多周边的房源*，帮助您找到合适温馨的家园              </t>
  </si>
  <si>
    <t>https://bj.58.com/zufang/37346292457351x.shtml</t>
  </si>
  <si>
    <t>观澜国际花园</t>
  </si>
  <si>
    <t>https://bj.58.com/zufang/37327302208260x.shtml</t>
  </si>
  <si>
    <t xml:space="preserve"> 床 衣柜 可做饭 阳台 </t>
  </si>
  <si>
    <t xml:space="preserve">房源描述  今典花园：精装两室一厅两卫，电齐全，拎包入住    户型介绍：  1：具电都是完好的，干净整洁宽敞明亮。:  2：周边配套设施完善，枫蓝国际购物商场，北太平庄医院，火箭军总医院，积水潭地铁，西直门地铁，周边各种饭店一应俱全。  3：交通便利，有积水潭地铁，出行方便。  个人介绍：  ——————刘文鹏，从事房产租赁工作，主做小西天，西直门，新街口等周边板块，为您提供*贴心的服务，为您节省宝贵的时间！  我不一定是*专业的，但我一定是*用心的，为您找到合适您的。 </t>
  </si>
  <si>
    <t>https://bj.58.com/zufang/37410416020249x.shtml</t>
  </si>
  <si>
    <t>橡树湾四期</t>
  </si>
  <si>
    <t xml:space="preserve">
                                毛纺路,近朱房路                            </t>
  </si>
  <si>
    <t xml:space="preserve">房源描述橡树湾西南两居室，五彩城，家具家电齐全，看房方便，采光好                   </t>
  </si>
  <si>
    <t>https://jxjump.58.com/service?target=FCADV8oV3os7xtAj_6pMK7rUlr2F-i3f_Rs33APY1MY2hwwvZpk1zEffDjpdRkNz3Q5xoKYl4Bi0ja0RYYxtim9Uk0kAVglmzdlq_yBP1ZKMCGY17puI1n-0qasvlkWiR7gmgeEvZYetOdm5RiUZVjPpl9oukfCbRGVaWhwAwIAsnVFVGVkJ-frjEcIsiu1SCX0XjIZ5mw9EhmcuDNhasqcTHH0gnTnuV4ut2oMzJts5psgXlPUu76zZXrg&amp;pubid=63886555&amp;apptype=0&amp;psid=175438208203461690800838206&amp;entinfo=37404873715462_0&amp;cookie=|||&amp;fzbref=1&amp;key=&amp;params=rank0830gspanxuan0099^desc</t>
  </si>
  <si>
    <t>晨月园</t>
  </si>
  <si>
    <t xml:space="preserve">
                                蓝靛厂西路                            </t>
  </si>
  <si>
    <t xml:space="preserve">房源描述
房源介绍
1、户型：2室1厅1厨1卫
2、朝向：东南，精装修装修
3、面积：99平方米
4、价格：9500元
5、环境：房子采光好，小区环境优美，24治安管理，周围交通方便，购物方便。长春桥站，车道沟站，世纪金源购物
6、有需要的请和我联系，我愿意为您找个温馨的家。也许很多虚假的房子让您困扰，我的房子纯属真时房源，能为您找到一个温馨的家，一直作为我的首要任务。
</t>
  </si>
  <si>
    <t>https://bj.58.com/zufang/37354631709220x.shtml</t>
  </si>
  <si>
    <t>学院南路72号院</t>
  </si>
  <si>
    <t xml:space="preserve">
                                学院南路                            </t>
  </si>
  <si>
    <t>房源描述 1、房子是学院南路72号院船舶小区，出租两居室  *  真实价格  跟业主签合同 价格可商议，长租居家家庭优先，白领、学生只要能爱惜房子。 2、房子是精装，正规居室，客厅宽敞，采光好，主卧带阳台大窗，房子敞亮、干净、家具家电齐全且新，拎包即住。 3、交通便利:出门便是公交站，四通八达，出行便利。 4、成熟社区，小区环境好，周边配套齐全，银行、商厦、饭店、医院等应有尽有。小区24*保安巡查，十分安全，院内安静、绿化率高，停车位充足。 5、有钥匙，随时看房。15001154888</t>
  </si>
  <si>
    <t>https://bj.58.com/zufang/35607844868524x.shtml</t>
  </si>
  <si>
    <t xml:space="preserve">房源描述 1、业主在我店留有钥匙，只要您一个电话，看房随时 2、房子装修还行，非常的干净，户型方正，采光通风都不是问题，给人温馨居家感觉，足不出户就能上海淀实验三小，居家首选； 3、业主是地质大学的退休教授，为人和蔼，因为急于出国，寻找长期稳定的居家客户，只要看上房子，价格可以面谈； 4、出地质大学校门就是地铁13号线五道口站，诸多公交站牌，交通非常的便利； 5、业主在我店留有钥匙，只要您一个电话，看房随时。  </t>
  </si>
  <si>
    <t>https://bj.58.com/zufang/37116930383525x.shtml</t>
  </si>
  <si>
    <t>上林溪</t>
  </si>
  <si>
    <t xml:space="preserve">
                                安宁庄东路                            </t>
  </si>
  <si>
    <t xml:space="preserve">房源描述   户型介绍此房为南向一室一厅一卫，卧室、厨房都朝南，采光好。 交通出行出小区300米有10多条公交线，距13号西二旗站1千米；附近有：365、392、393、419、656、814、944等快速公交可到中关村，上地，五道口。开车出行，距离北五环入口仅800米。 周边配套华润20万平方米五彩城生活商城，辐射上地-中关村区域的购物广场，配套丰富成熟。百度、小米、联想三大科技公司距离之近，其它的科技公司更是数不胜数。小区内设施齐全，让您完全不用出小区，便可以满足日常所需。 小区信息小区内设施齐全，让您完全不用出小区，便可以满足日常所需。上林溪以院落式围合布局，形成“五园两溪一街”规划蓝本，由9栋庭院式塔板和15栋低密纯板组成。       </t>
  </si>
  <si>
    <t>https://bj.58.com/zufang/37178224881544x.shtml</t>
  </si>
  <si>
    <t>万寿路一号院</t>
  </si>
  <si>
    <t xml:space="preserve">
                                万寿路1号                            </t>
  </si>
  <si>
    <t>房源描述	    1． 成熟社区：小区是成熟社区，周边生活配套施舍完善	2． 生活便利：出小区就是水果蔬菜超市3． 交通方便：出小区就是公交车4． 装修：房子装修一般，干净整洁5． 租金便宜：，包物业取暖费，业主人很好，希望能够长租6． 提包入住：房子家具家电齐全，只需提包入住即</t>
  </si>
  <si>
    <t>https://jxjump.58.com/service?target=FCADV8oV3os7xtAj_6pMK7rUlr2F-i3f_Rs33Y7jo58NYvJTZpk1zEffDjpdRkNz3Q5xoKYl4Bi0ja0TOvq0zf5gMhFvG2BIv1JnUyBP1ZKMCGY3VTBAE3oaVl1q38z6aZ4HIeEvZYetOdm4j4qNQ0t7od4ukfCbRGVaWhwAwIAsnVFVGVkJ-frjEcIsiu1SCX0XjRlYRKAOWAZhwr2QY4XvqfkgnTnuV4ut2oMzJts5psgUq8OKff-oiGg&amp;pubid=62210840&amp;apptype=0&amp;psid=139980480203461679741247026&amp;entinfo=37279481879058_0&amp;cookie=|||&amp;fzbref=1&amp;key=&amp;params=rank0830gspanxuan0099^desc</t>
  </si>
  <si>
    <t xml:space="preserve">房源描述户型解读：1.每日一推！！保利西山林语南北向的两居室，空气流通好。2.房子家具齐全，随时起租。3.房子装修干干净，采光面的啊，阳光充足。4.周边配套成熟，离环保园、软件园很近，在附近上班的人们很适合居住。     </t>
  </si>
  <si>
    <t>https://bj.58.com/zufang/37392509729665x.shtml</t>
  </si>
  <si>
    <t>房源描述 1：房子位于永泰东里小区，小区门口就是公交车站，步行距离永泰庄地铁站300米，距离西小口地铁站1000多米，出行很方便。 2：房子介绍:房子是正规一居室，主卧朝南，房子现在空置，随时可以入住， 房子是精装修的，厨房配置的整体橱柜，油烟机，燃气灶。卫生间配置的花洒，马桶和洗脸盆，主卧配的是一张1.5*1.8米的双人床，两开门的柜子，一个电脑和一把椅子，客厅有一个沙发，一个茶几，空调，冰箱，洗衣机一应俱全，干净整洁温馨浪漫。小区环境很好，有好多供人休息和健身的设施。 3：小区门口就是公交车站，有81，379公交车，小区门口有生活超市，有权金城烤肉，呷哺，吉野家，电影院，还有供孩子玩耍的设施，应有尽有。 4：本人主做西三旗，清河，回龙观商圈，您有任何房产需求均可来电！ 5 :本公司是一家老中介公司，致力于服务，诚信、以客户的需求为第一，另外本公司有一居、两居、三居，大量房源供您选择，欢迎您的致电</t>
  </si>
  <si>
    <t>https://bj.58.com/zufang/37332714998668x.shtml</t>
  </si>
  <si>
    <t>肖家河回迁住宅(西区)</t>
  </si>
  <si>
    <t>肖家河</t>
  </si>
  <si>
    <t xml:space="preserve"> 床 衣柜 洗衣机 空调 热水器 宽带 可做饭 独立卫生间 </t>
  </si>
  <si>
    <t>房源描述 精装修公寓独立单间带1厨1卫，实墙，16平米至26平米，房价900元到1300元每月，可以接受押一付一。房间内有空调、热水器、淋浴、床、电脑桌、衣柜、椅子，多间可选。距地铁16号线西北旺站步行十几分钟，门口多路公交通往上地、中关村。“394”路公交韩家川北站下车即到。随时看房，随时入住。 交通指引：:君悦公寓附近的公交站:	韩家川北站、亮甲店、亮甲店、回民公墓、颐和山庄南口、韩家川村、韩家川、回民公墓、画眉山路东。	君悦公寓附近的公交车:	375路、特6路、512路、328路、330路、518路、651路、952路、968路、584路、449路、633路、963路、303路等。</t>
  </si>
  <si>
    <t>https://short.58.com/zd_p/f745d01a-78cb-4acb-89c7-5a900f433c09/?target=dc-16-xgk_hvimob_89336358814288q-feykn&amp;end=end</t>
  </si>
  <si>
    <t>民大附中家属区</t>
  </si>
  <si>
    <t xml:space="preserve">
                                民族大学西路                            </t>
  </si>
  <si>
    <t xml:space="preserve">房源描述安全、舒适、配套完善，让您住的省心，住的放心。
民大家属区
面积：10.8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</si>
  <si>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https://bj.58.com/zufang/37406341814672x.shtml</t>
  </si>
  <si>
    <t>5室3厅6卫</t>
  </si>
  <si>
    <t>御墅临枫</t>
  </si>
  <si>
    <t xml:space="preserve">
                                闵庄路,近旱河路                            </t>
  </si>
  <si>
    <t xml:space="preserve">房源描述
 御墅临枫小区在香山脚下，位于闵庄路和旱河路的东南角位置，小区公园，产品类型有花园洋房，复式，别墅，产品齐全，周围配套成熟，公交总站，购物中心都已经成熟。 房子是地下一层，地上三层，地下一层有活动室，家庭影院保姆间和卫生间，地上一层是客厅朝南，餐厅朝北，中西厨都有，还带个花园。地上二层为主卧套房朝南，两次卧朝北，三层是主卧套房朝南，一卧朝北的户型。房子有钥匙，看房随时。                       </t>
  </si>
  <si>
    <t>https://bj.58.com/zufang/36889350705797x.shtml</t>
  </si>
  <si>
    <t>大牛坊(二期)</t>
  </si>
  <si>
    <t>房源描述房源描述很荣幸您能打开我的帖子 无中介费 无中介费 无中介费 重要的事情说三遍所有房源均装修精美，配备全套品牌家电家具；每月有专人提供上门保洁，定期有专人上门进行安全排查，避免各种安全隐患。电脑桌，衣柜，冰箱，洗衣机，卫浴，燃气灶，抽油烟机，目前房间仅余此间，再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小时值班，使您的居住环境更安全。4提供租客（入住此房必须提供*复印件，每间屋内顶多租住2人，超过2人谢绝入住，保证居住环境安心、安静）5居住人都是上班族白领（安全放心） 6月度保洁（每个月公司到房间做一次保洁）、7及时维修（让您居住无忧）8水电煤气（使用多少均摊交付多少，本公司不参与收费！水5元/吨，电0.4883元/度，燃气2.28元/方）9*方式（月付季付半年付年付！）（提示：若是这套房子看不中，感觉不是很合适，可以点击我头像去我网络店铺看看，或者打电话告诉我您的需求，本人将全心全意为您找到您满意的房子为止</t>
  </si>
  <si>
    <t>https://bj.58.com/zufang/37402338975506x.shtml</t>
  </si>
  <si>
    <t>国兴家园</t>
  </si>
  <si>
    <t xml:space="preserve">
                                首体南路20号                            </t>
  </si>
  <si>
    <t>房源描述【房源亮点】：简欧装修风格，本公司大禹家产品。东南朝向，采光充足
【户型介绍】：此房为西向三室,150平米,塔楼不错的户型.豪华装修 家具家电齐全 地下车位充足 可以单租
【交通出行】：距离地铁白石桥南228米,也有9号线 交通方便 近动物园 二里沟
【周边配套】：周边应有尽有 健身房 网球馆 连锁超市 紫竹院公园国家图书馆等等~
【小区信息】：小区2000年的商品房 24*保安 小区有中心花园假山喷泉溪水长廊 闹中取静，楼下地铁6-9号线</t>
  </si>
  <si>
    <t>https://bj.58.com/zufang/37293337713281x.shtml</t>
  </si>
  <si>
    <t>志新北里小区</t>
  </si>
  <si>
    <t xml:space="preserve">
                                志新路16号                            </t>
  </si>
  <si>
    <t xml:space="preserve">房源描述       新上房源，此套房源为志新北里精装两居室，房屋装修精美，温馨舒适，已经过实勘。       经典户型 ：格局方正，正规大两居 带客厅       费用节省 ：物业管理费，供暖费无需自己缴纳       周边配套 ：家具家电齐全且很新，周边北医三院，翠微百货 等      交通便利：地铁十号线牡丹园、西土城 ，出门多路公交车方便您的出行，满足您所有生活所需       业主情况：业主自住房，之前未租过，长期稳定租户 价格可协商       未来规划 :看房有钥匙，好房子真的不等人，只要您一个电话，就随时带您去看房！      我是来自花园东路店的置业顾问王增雯，从事经纪行业多年，主要服务区域：牡丹园地铁站附近小区，欢迎您随时来电。 </t>
  </si>
  <si>
    <t>https://bj.58.com/zufang/37305328500247x.shtml</t>
  </si>
  <si>
    <t>学院南路32号院</t>
  </si>
  <si>
    <t xml:space="preserve">
                                学院南路32号                            </t>
  </si>
  <si>
    <t xml:space="preserve">房源描述 此房源位于北京邮电大学南门对面，紧邻北师大，附近有明光桥东、南、西、北等公交车站，交通十分便利，让您在居住舒服的同时，不必为出行发愁，周边有物美超市、永辉超市、枫蓝国际，购物特别方便，工商、建行、中国银行、农行、邮政储蓄等银行一应俱全，看病就医可选火箭军总医院（原二炮医院）、人民医院、北医三院、六院等。室内配套设施齐全，有家具家电、可以洗澡、做饭、上网等，房间开放式大窗户、采光通风特别好，现房间收拾干净整洁，（可拎包入住）本房源真实无虚假，图片真实！！！ </t>
  </si>
  <si>
    <t>https://bj.58.com/zufang/37300409485186x.shtml</t>
  </si>
  <si>
    <t>甘家口小区</t>
  </si>
  <si>
    <t xml:space="preserve">
                                甘百路                            </t>
  </si>
  <si>
    <t>房源描述此房源的房源编号是：FY0034416086，可登陆爱家官网或我要屋热线4008-515-515查询，爱家杨俊霞全心全意为您服务！1、【经典户型】：房子正规两居室，西向，高楼层，随时看房，拎包住！2、【地理位置】：小区门口就是四道口南公交站，小区是甘家口小区，社区不错。3、【交通出行】：紧邻白堆子和白石桥南地铁站。4、【业主情况】：房子已经空置，有钥匙，随时看房，随时可以入住我是爱家甘家口旗舰店杨俊霞主要服务【建设部大院、纺院、景王坟、甘家口8号院、增光路16号院、三里河路42号楼 、增光路25号院】等小区备注：（如果您对这套房子不满意，欢迎点击我的个人头像进入我的店铺，里面有我发的所有房源，供您更多选择！）</t>
  </si>
  <si>
    <t>https://bj.58.com/zufang/37321725683872x.shtml</t>
  </si>
  <si>
    <t>房源描述 地理位置 地质大学家属院坐落于五道口核心区域，近邻清华、北大、地大、北语、北航各个学府，学子，家长租房的首选位置 房源优势 小区外就有公交车站，交通极其便利，距离超市商场步行约1分钟路程。购物也方便。小区环境优美，人文素质都很高，适合居住。 此房精装修，家具家电全齐，南北朝向，屋内干净整洁，客厅宽敞豁亮，整体橱柜。拎包即可入住。全权委托的房源有钥匙随时看，价格面议 周边配套 商场林立(如：易初莲花、华联商场，美廉美等大型购物商城),文化气息浓厚，各个学校一应俱全，让孩子赢在了起跑线上（中关村二小, 北大清华附小等知名学府）,周边写字楼林立;搜狐大厦、优胜大厦、清华同房等高端写字楼、白领首选居所。</t>
  </si>
  <si>
    <t>https://bj.58.com/zufang/37366460128926x.shtml</t>
  </si>
  <si>
    <t>苏州街77号院</t>
  </si>
  <si>
    <t>万泉河</t>
  </si>
  <si>
    <t xml:space="preserve">
                                苏州街77号                            </t>
  </si>
  <si>
    <t xml:space="preserve"> 床 冰箱 洗衣机 空调 热水器 宽带 暖气 可做饭 阳台 </t>
  </si>
  <si>
    <t>房源描述苏州街77号院房源点评：1：户型：3室1厅1厨1卫1阳台，面积：95，朝向：南北 ，生活相当方便，地段很好，适合居住。2：小区管理十分严厉完善，保证了人身财产安全。3.交通便利。公交：913路 地铁：10丶44：间隔方正，装修保养也不错，家电已配齐全，拎包即可入住。5：打造诚信品牌，保证所有房源货*实，有需要的朋友可随时致电本人看房。了解更多请联系：王德彪！*为您提供服务保证！</t>
  </si>
  <si>
    <t>https://bj.58.com/zufang/37388366456728x.shtml</t>
  </si>
  <si>
    <t>三虎桥小区</t>
  </si>
  <si>
    <t xml:space="preserve">房源描述 这房子我亲自带客户看过，了解房源情况，业主委托我来出租，配置：床，电视，空调，冰箱，洗衣机，沙发，阳台，可做饭。【房源介绍】：房子是南北向3居室，家具家电齐全，带一个客厅，客厅采光充足，布局合理，居住安全舒适，家具都是品牌的家具，拎包即可入住。【小区介绍】：小区是三虎桥检察院小区，位于紫竹院路于三虎桥南路界处，小区的每个单元都有门禁，居住安全。每个单元都有物业人员办公，服务到位。【基础设施】：附近基础设施安全，紧邻海军总医院，总医院，为您的健康保驾护航。挨着物美，购物方便。紧邻紫竹院公园，玉渊潭公园，方便休息时散步。【装修情况】：此房简单装修【交通出行】:门口公交站是增光路站和航天桥北站 地铁花园桥站                  </t>
  </si>
  <si>
    <t>https://bj.58.com/zufang/37321762329226x.shtml</t>
  </si>
  <si>
    <t>房源描述精装一居室，采光好，无遮挡，临地铁此房为一室一厅一卫，建筑面积为38平米</t>
  </si>
  <si>
    <t>https://bj.58.com/zufang/37366126555277x.shtml</t>
  </si>
  <si>
    <t>4室2厅4卫</t>
  </si>
  <si>
    <t>紫瑞嘉园</t>
  </si>
  <si>
    <t xml:space="preserve">
                                大慧寺南路                            </t>
  </si>
  <si>
    <t>房源描述【交通方便】 【配套齐全】 【白石桥】 【西直门地铁站】 【园区】：紫瑞嘉园（紫御府） 【位置】：此小区位于北京动物园北面 【面积】：322平米 【朝向】：南北向四居室【简介】：1、这个房子是南北朝向的四居室，客厅朝南带明窗，高档小区，安静不临街。2、目前家具家电齐全出租，看房提前联系，随时起租，采光无遮挡，价钱可聊。3、稳定出租，包物业取暖，水电燃气都可以正常使用4、三环内的地段，白石桥商圈，看房提前约 【周边】：交通方便，配套齐全，生活方便。 【个人介绍】： 我 是刘明严，坚信利他之花可以开遍大地，为您找到理想的家。全程一对一服务、一直秉承诚实守信的原则，深得客户的认可。我喜欢我的这份工作、新鲜、自 由、充满希望，我不知道明天会遇见什么样的人，发生怎样的故事，但我相信我生命中遇到的每个人都是彼此之间的缘分，欢迎您的来的来电！</t>
  </si>
  <si>
    <t>https://jxjump.58.com/service?target=FCADV8oV3os7xtAj_6pMK7rUlr2F-i3f_Rs33U0X8TV_z-gvZpk1zEffDjpdRkNz3Q5xoKYl4Bi0ja0SUyJ50pLqPXRK7Kt3sqVeryBP1ZKMCGY1R29P_dd_pY7Hpnu_MWoLreEvZYetOdm5HYcn-2Fet7IukfCbRGVaWhwAwIAsnVFVGVkJ-frjEcIsiu1SCX0Xj79V8VMzYUx6OvHQ3CpBPeUgnTnuV4ut2oMzJts5psgXCfzAia-hD0w&amp;pubid=62905996&amp;apptype=0&amp;psid=108307554203461683134588898&amp;entinfo=37326749619226_0&amp;cookie=|||&amp;fzbref=1&amp;key=&amp;params=rank0830gspanxuan0099^desc</t>
  </si>
  <si>
    <t xml:space="preserve">房源描述【麦田在线】 房源编号：ZL0 0 6 0 0 9 2 4举报热线：余洋（同）房屋简介：1、紫金长安园区三期的东西两居室，客厅主卧室朝南；2、大面宽落地窗，采光很好，通风好；3、房子的户型方正，动静分离，利用率高，无任何面积浪费；4、目前房子诚意出租，有地下车位；5、可以随时起租，可长租；   1、紫金长安位于五棵松体育馆北侧地处五棵松，各线路公交四通八达，是08年的奥林匹克配套设施，3000多种绿色植被铺满园区各个角落，一步一景！   2、3000米的L型水系从楼间横贯，大限度的是保证园区每家每户都能观赏到水景。   3、80米--120米大尺度楼间距，园区全景落地飘窗，让每家每户都能感受到阳光的沐浴。园区内有儿童游乐场、篮球场、健身场、小步行街。   4、小区人车分流，采用全封闭式物业管理模式保安巡视，安全放心！【个人简介】   您好，我是 余洋。您身边的置业小帮手。主做西三环到西四环的二手房租赁买卖。北京五环内的房子都可以带您看房！主做小区：紫金长安、缘溪堂、西钓鱼台嘉园、颐源居及钓鱼台七号院等中高端社区！   我承诺：签约是我们服务的开始，期待您的愉悦体验，结合您家庭的情况，给出置业方案，愿做您私人房产顾问。高效、愉悦、安全、专业、用心这是客户与业主对余洋的评价。       咨询电话: 余洋                          </t>
  </si>
  <si>
    <t>https://bj.58.com/zufang/37381618709147x.shtml</t>
  </si>
  <si>
    <t>3室2厅1卫</t>
  </si>
  <si>
    <t>文慧园北路甲6号院</t>
  </si>
  <si>
    <t xml:space="preserve">
                                文慧园北路甲6号                            </t>
  </si>
  <si>
    <t xml:space="preserve">房源描述 房源共享，一个区域只需寻找一位专业顾问，以免电话过多影响您正常工作和休息。 【温馨提示】如果您觉得满意以上房源，或是想考虑附近的优秀房子，不论您有何要求，我都会竭尽全力为您寻找。有其他要求或想咨询的，请电话或到店详谈！更多精品房源等着您，请拨打您自己的业务顾问于洋,真诚期待您的来电！ 找我租房有优惠 给您使用推荐理由：一、地段好，交通便利，生活配套齐全?二、中心位置，楼层合适，，家具家电全在，业主也可搬走，可协商；但是业主希望租客爱护她的房子，像自己家一样居住，租期可以长租的。三、租价低，租房成本低，这个价位只是业主对外报价，业主想留一个谈价空间，业主非常和蔼，比较随和，善谈。店铺每一套房源我都和业主深谈过，非常了解业主的价位。四、周边生活配套齐全，超市，水果商店，商城、银行、学校、菜市场等应有尽有；如您对房产方面有任何疑问，欢迎随时来电咨询，接受电话委托出租和出售，个人介绍：我在已经工作了三年了，我把这份工作看做是自己的职业，拥有自己的职业操守，能为客户解决各种问题，能为客户规划一个舒心的租房过程，我是一个来自外地的打工者，来到北京奋斗的北漂，深知那些不容易，我承诺每一单，每一个客户，每一位业主，我都用我诚实的一面来面对，这不只是一单成交，也是我们结识为朋友。、一单成交也不是结束，而是服务的开始，我深知回头客，老客户的重要，我会为我每一位业主，每一位客户，负责到底，带来双赢的局面。承诺所发布房源信息真实有效，若此房源您不满意，只要你一个电话，告知我您的需求，我会以快的速度为您匹配合适的房源。 </t>
  </si>
  <si>
    <t>https://bj.58.com/zufang/37411304326915x.shtml</t>
  </si>
  <si>
    <t>稻香园西里社区</t>
  </si>
  <si>
    <t xml:space="preserve">
                                万泉河路,近万柳东路                            </t>
  </si>
  <si>
    <t>https://bj.58.com/zufang/37343993606277x.shtml</t>
  </si>
  <si>
    <t>复兴路81号院</t>
  </si>
  <si>
    <t xml:space="preserve">
                                复兴路81号                            </t>
  </si>
  <si>
    <t xml:space="preserve">房源描述 房屋亮点邻地铁 配套齐全 精装修 房源描述 		一、房源优势：1、格局方正，干净整洁，采光通风都非常好，家具家电基本都是新的，24小时热水，让您居住的舒适，舒心。2、挑高客厅宽敞大气，精装修，随时入住；	 		二、交通介绍：公交：436路、481路、531路、611路、959路、运通113线、运通114线（吴家村路东口站）；338路、473路、507路（小瓦窑站）地铁：玉泉路站(1号线)五棵松,郭庄子（14号线）  		三、配套设施	 		超市发、天客隆超市 翠微百货;武警三医院、武警总医院、航天医院 302医院;北京邮政投递局;北京农村商业银行、储蓄所 、工商银行、建设银行;玉泉国际俱乐部、雕塑公园、世界风景园、水魔方乐园;健身房、洗衣店、停车位、美容美发	   </t>
  </si>
  <si>
    <t>https://bj.58.com/zufang/37411753474208x.shtml</t>
  </si>
  <si>
    <t>房源描述1.【房屋介绍】：此房户型为南北通透的大两居室，在7层共16层 家具家电全齐，拎包入住，可长签。2.【交通配套】：交通便利，有多路公交线路。有医院、银行、超市等等。3.【交钱方式】：房屋月租金报价14500，押一付三，看房提前联系即可，价格可以谈。4.【房屋情况】：小区管理严格，物业的服务好，安全、安静，适合白领、人士、情侣，房屋目前已经空置，室内家具家电齐全，看房随时联系即可</t>
  </si>
  <si>
    <t>https://bj.58.com/zufang/37399537107090x.shtml</t>
  </si>
  <si>
    <t>万树园</t>
  </si>
  <si>
    <t xml:space="preserve">
                                厢黄旗路                            </t>
  </si>
  <si>
    <t>房源描述 1、小区是厢黄旗万树园小区、2003年新小区绿化高环境很好、院内干净整洁、安静舒适、理想的居住环境 2、房子精装修、格局方正、南北朝向、整体橱柜、家具家电齐全、收拾的非常干净、中间楼层、没有遮挡全天采光、居住舒适 3、周边生活设施齐全、幸福超市、超市发、美廉美、英派斯健身房、游泳馆、上地医院、北医三院、西苑医院、309医院 4、交通方便快捷、小区门口公交厢黄旗站、地铁16号线农大南路站、直达上地、西苑、万树园、中关村、海淀黄庄 5、安静舒适的小区也是陪读的选择、中关村一小、农大附小、农大附中、清华附中、西苑101、距离近接送方便 6、业主阿姨很好沟通、可以长期居住、包物业费、随时看房、随时入住、院内车位充裕、停车方便 7、周边商圈、中关村软件园一期、二期、上地办公中心、万霖大厦、硅谷亮城、金隅嘉华大厦、距离近上下班方便</t>
  </si>
  <si>
    <t>https://bj.58.com/zufang/37411060523029x.shtml</t>
  </si>
  <si>
    <t>房源描述	清河；上地；北沙小区	清河文苑 力度家园 毛纺小区 毛纺路16号院	8号线永泰庄地铁站 清河公交站 13号线上地地铁站	室内设施齐全 原房东自住首次出租</t>
  </si>
  <si>
    <t>https://short.58.com/zd_p/f60706b7-5a88-4d01-8370-cc7a9317e6f1/?target=dc-16-xgk_hvimob_80355160526247q-feykn&amp;end=end</t>
  </si>
  <si>
    <t>三虎桥首体宿舍</t>
  </si>
  <si>
    <t xml:space="preserve">
                                三虎桥南路                            </t>
  </si>
  <si>
    <t>房源描述1.房子是三虎桥首体宿舍的，精装修两居室。2.房子室内家具齐全，干净整洁，南北向采光好。3.院内安静，成熟社区，紫竹院公园对面，豪柏大厦隔壁。4.附近设施一应俱全，交通便利，购物方便。本人从事房地产行业十年，还负责周边其它小区房源有：主语家园，潘庄14号院，新苑街，机械院宿舍，甘家口，增光路，花园村，车公庄西路35号院，紫竹院14号院，海赋国际，国兴家园，三虎桥南路25号院，首师大，七贤村，中海馥园，后白堆子，航天部，阜光里等等。</t>
  </si>
  <si>
    <t>https://bj.58.com/zufang/37393145135269x.shtml</t>
  </si>
  <si>
    <t>https://bj.58.com/zufang/37393469277984x.shtml</t>
  </si>
  <si>
    <t>动物园社区</t>
  </si>
  <si>
    <t xml:space="preserve">
                                北动物园路                            </t>
  </si>
  <si>
    <t>房源描述第一：地理位置优越，附近公交，站出行上下班方便、第二：生活购物，市场买菜，各种特色小吃方便。第三：小区高，环境优美，好环境总会给人带来好心情。第四：房子干净整洁，纯欧式装修温馨舒适，在简单打扫下卫生，可以拎包入住第五：正规，宽敞明亮，布局大方，采光好，无遮挡，不临街不吵没有太多华丽的语言来描述这个房源，希望您可以联系我，网页百浏览不如自己亲自一见！ 如果您手头资金不是特别的充足周转不开，我们公司支持押一付一，支持房租月付。不找急找房的您可以提前看房提前预定，自我介绍：我叫张瑞雪，非常荣幸的能够为您服务！希望您可以给我们之间一个合作的机会，本人从事房产工作两年多，希望积累的经验可以帮助您。</t>
  </si>
  <si>
    <t>https://jxjump.58.com/service?target=FCADV8oV3os7xtAj_6pMK7rUlr2F-i3f_Rs33JKZp8ptExXHZpk1zEffDjpdRkNz3Q5xoKYl4Bi0ja0QelPciejaXsVhehhvS8dr7yBP1ZKMCGY3xEjTObIAHmd-38eB1oyZBeEvZYetOdm5HYcn-2Fet7IukfCbRGVaWhwAwIAsnVFVGVkJ-frjEcIsiu1SCX0Xjddkq4RkW4hieqpVQab4Tw0gnTnuV4ut2oMzJts5psgXCfzAia-hD0w&amp;pubid=63752230&amp;apptype=0&amp;psid=132820252203461697505578417&amp;entinfo=37392087399458_0&amp;cookie=|||&amp;fzbref=1&amp;key=&amp;params=rank0830gspanxuan0099^desc</t>
  </si>
  <si>
    <t>西颐小区</t>
  </si>
  <si>
    <t xml:space="preserve">
                                北清路                            </t>
  </si>
  <si>
    <t xml:space="preserve">房源描述    小区附近配套设施齐全，从南门出发步行5分钟便有北京农商银行自助取款机，步行十分钟有中国工商银行永丰支行、北京农商银行，用友软件园北区有中国建设银行等。从小区西门出，步行大约10分钟，就可到达永丰屯，那里是小吃一条街，各种小吃丰富又便宜。门口有多个便民超市，瓜果蔬菜早餐等应有尽有。小区门口有美容美发，健身会所等，向西步行8分钟有虾吃虾涮等多个饭店。东行10分钟车程有北京大学国际医院等。 交通：小区门口步行10分钟就可以到达公交438路/运通123路永丰路北站，384路大牛坊北站。438路可到地铁4号线西苑站、西直门，384可直达中关村，双榆树，人大等，运通123可直达马连洼、上地五街、上地地铁站等，公交都可直达地铁16号线永丰站，并且贯穿16号线、13号线、地铁昌平线。门口有摆渡车可送到地铁站门口，也可骑小黄车、摩拜单车到地铁8分钟路程。开车到达上地18分钟，交通便利，出行方式多样。 	 </t>
  </si>
  <si>
    <t>https://bj.58.com/zufang/37399479614244x.shtml</t>
  </si>
  <si>
    <t>清河毛纺南小区</t>
  </si>
  <si>
    <t xml:space="preserve"> 床 衣柜 电视 冰箱 空调 热水器 可做饭 阳台 独立卫生间 </t>
  </si>
  <si>
    <t xml:space="preserve">出租要求
一家人
禁止养宠物
租户稳定
作息正常
</t>
  </si>
  <si>
    <t>https://bj.58.com/zufang/37393403451933x.shtml</t>
  </si>
  <si>
    <t>https://bj.58.com/zufang/37404654226694x.shtml</t>
  </si>
  <si>
    <t>启城小区</t>
  </si>
  <si>
    <t>海淀周边</t>
  </si>
  <si>
    <t xml:space="preserve">
                                暂无信息                            </t>
  </si>
  <si>
    <t>https://bj.58.com/zufang/22405721967649x.shtml</t>
  </si>
  <si>
    <t>https://bj.58.com/zufang/37403584942722x.shtml</t>
  </si>
  <si>
    <t>房源描述1、配套设施齐全，专业保洁维修团队。不再担心电器坏了没人修，帮您免除大量生活上的烦恼，让您全身心的投入自己的事业中去。2、朝向好，采光充足，户型合理，房间里明亮通透。通风顺畅，冬暖夏凉。3、室友经过我们筛选，素质高，减少生活上的麻烦。4、小区内安防设施齐全，物业管理完善，安全性高。5、绿化良好，景色宜人。如果你是一个爱锻炼或者喜欢遛弯的人，说不定还有一段美丽的邂逅呢。6、地区繁华，周边有、、餐馆、KVT、网吧、酒吧、健身房、公园等。 7、交通便利，小区周边多个公交站点，距离地铁距离近，周边还有大量共享单车，满足您的出行方式多样化</t>
  </si>
  <si>
    <t>https://bj.58.com/zufang/37246499765665x.shtml</t>
  </si>
  <si>
    <t>房源描述更多惊喜！！！请点击头像 一、 房源优势：1、五福玲珑居正房型楼层4300元/月出租2、挑高客厅 宽敞大气3、中等装修装修 提包入住二、 户型介绍： 户型：1室1厅1厨1卫1阳台 ，朝向：南 ，格局方正，使用率超赞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 社区介绍：环境优美 适宜居住 人文素质高 物业管理完善1、本楼建成于房屋年代：xxxx年 社区环境好2、小区是集中供暖的3、小区的非常小，属于低密度社区 ，非常适宜居住4、小区的绿化率高，让您感受花园一样的家四、交通介绍：地理位置得天独厚 私家车和公共交通都能方便出行，交通便利，公交：暂无资料。五、个人介绍：本房源是zui新的房源，发布及时，欢迎来电咨询并实地看房。 【服务范围】： 慈寿寺 花园桥 西钓鱼台 五路居 车道沟 四季青 田村慧友国际大厦 中国兵器大厦 德润科技大厦 玲珑天地 华澳中心 首师大 化工大车道沟南里 车道沟东里 车道沟10号院 中海雅园 双紫小区 七贤村 富丽小区 又一村 曙光花园 农林科学院 金庄小区 望福园望河园 望塔园 观澜国际 五福玲珑居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化工大学 恩济里小区 永安东里 西八里庄北里西钓鱼台庄园 定慧西里 八宝庄小区 恩济花园 定慧家园 北京印象 *宿舍 财智会馆 西木小区 汤泉逸墅 五路居小区 田村小区 五孔桥六建宿舍 西山国际城 门头新村 德顺园北坞嘉园南里北坞嘉园西里 北坞嘉园北里</t>
  </si>
  <si>
    <t>https://bj.58.com/zufang/37372144124173x.shtml</t>
  </si>
  <si>
    <t>荣上居</t>
  </si>
  <si>
    <t xml:space="preserve">
                                西五道口2号                            </t>
  </si>
  <si>
    <t xml:space="preserve"> 床 衣柜 电视 冰箱 洗衣机 空调 热水器 宽带 暖气 阳台 独立卫生间 </t>
  </si>
  <si>
    <t xml:space="preserve">出租要求
禁止养宠物
一年起租
租户稳定
禁烟
</t>
  </si>
  <si>
    <t>https://bj.58.com/zufang/37403038259458x.shtml</t>
  </si>
  <si>
    <t>4室2厅5卫</t>
  </si>
  <si>
    <t>燕西台公寓(别墅)</t>
  </si>
  <si>
    <t xml:space="preserve">
                                巨山路                            </t>
  </si>
  <si>
    <t xml:space="preserve"> 床 衣柜 冰箱 洗衣机 空调 热水器 宽带 暖气 </t>
  </si>
  <si>
    <t xml:space="preserve">房源描述
房屋亮点  配套齐全 
【房源介绍】： 
 1、联排别墅，独门独院，地下一层，地上三层，居家装修标准，家具家电齐全，可居家，可会所接待，
 2、使用面积400平米。带花园，双车库，靠近门口，出入方便。
 3、业主诚意出租，租金可谈。看房我有钥匙，电话139-112-95993 【小区介绍】：
    本社区自带高尔夫球场、会所和网球馆，配套齐全。交通便利，园区主要以联排和叠拼户型为主，独门独院，围合式前后花园，小区绿化高达67，氧吧别墅区。
 【个人介绍】:
  我叫---梁慧婷，从事经纪业6年之余，真诚、实在地服务每一位客户业主，竭力给顾客满意的服务，遇见即是缘，我相信，只要用心服务，以诚相待，通过我的努力，一定可以为您找到合适的家！ 主做社区：西山美墅馆、燕西台、檀香山、御墅临枫、四季香山、半山枫林、香山清琴麓院、香山清琴山庄、香山艺墅、西山美庐、诸子阶、WE HOU、汤泉逸墅、郦城等周边所有社区。
</t>
  </si>
  <si>
    <t>https://bj.58.com/zufang/37388333766793x.shtml</t>
  </si>
  <si>
    <t>5室2厅6卫</t>
  </si>
  <si>
    <t>永泰自在香山</t>
  </si>
  <si>
    <t xml:space="preserve">房源描述    价格优势 　　   户型优势 　　【楼盘位置】小区位于西四环外闵庄路香山国际高尔夫球场北侧！
【小区外观】自在香山采用德式褐石外立面，双首层设计，全部带私家车库，独门独院，私家花园！
【装修情况】房子装修的不错客厅挑空6米，框架结构，随意设计！
【生态配套】自在香山设计理念在“三山五园”资源条件下，演绎现代上游生活，是您办公会所理想的选择。
【交通配套】
小区位于西四环和西五环之间，所以出行开车很快可以上环线，出门即到360.630.698.61.528路，西郊线也很方便在小区北侧步行一站地！
【生活配套】
出小区西门便到大型商业综合体，开车到欧尚，金源购物也很方便，西边是高尔夫球场，休闲时可以去南侧西山御园酒店，西侧那家山城吃饭娱乐！
1、业主在外地工作，房子空置，考虑出租！
我是西四环、西山高端住宅的客户经理曹军，主做西四环和西山的房源，以及北京的一手新房，对西四环和西山附近的房源很熟悉，从事房地产行业5年，对于房地产税费，交易流程非常专业，欢迎您的致电和在线咨询。   其他亮点 　　   租售原因 　　  </t>
  </si>
  <si>
    <t>https://bj.58.com/zufang/37337680007586x.shtml</t>
  </si>
  <si>
    <t>馨悦家园</t>
  </si>
  <si>
    <t xml:space="preserve">房源描述  房屋亮点配套齐全 精装修 房源描述  1、房屋亮点配套齐全 精装修 房源描述1、512路/303路：沿向南，直达地铁4号线终点站安河桥北站、北宫门站。2、昌平20路/519路：沿向东，直达城铁13号线龙泽站、回龙观站。3、项目向东5.8公里是地铁昌平线巩华城站，昌平线向南连接13号线西二旗站，规划向南可延长至积水潭医院：解放军第二六一医院(三级乙等)，上庄卫生院教育：翠湖双语幼儿园，上庄中心小学，上庄第二中学休闲娱乐设施：稻香湖湖景/湖畔酒店，上庄水库，翠湖湿地公园药店：北京鑫黄浦平价大药房，嘉事堂药店购物：世纪华联超市，千禧龙腾超市银行：北京农村商业银行邮局：上庄邮局，西北旺邮政局   </t>
  </si>
  <si>
    <t>https://bj.58.com/zufang/37412540144808x.shtml</t>
  </si>
  <si>
    <t>https://jxjump.58.com/service?target=FCADV8oV3os7xtAj_6pMK7rUlr2F-i3f_Rs33xBFTrIfXPS_Zpk1zEffDjpdRkNz3Q5xoKYl4Bi0ja0QNLv_1ZQPeFmgxbFrC7zchyBP1ZKMCGY07tDYpRW2PBNxfKiMzl9eaeEvZYetOdm5RiUZVjPpl9oukfCbRGVaWhwAwIAsnVFVGVkJ-frjEcIsiu1SCX0XjQ3QegIjJdri-nLp-yaDBjkgnTnuV4ut2oMzJts5psgXlPUu76zZXrg&amp;pubid=63650591&amp;apptype=0&amp;psid=167598173203461690267453627&amp;entinfo=37373116668943_0&amp;cookie=|||&amp;fzbref=1&amp;key=&amp;params=rank0830gspanxuan0099^desc</t>
  </si>
  <si>
    <t>小南庄社区</t>
  </si>
  <si>
    <t>房源描述 万泉庄，装修户型：2室2厅1厨1卫1阳台。朝向：南北，透风性良好，家电齐全，拎包即可入住。价格：8000元 园区介绍：万泉庄堪称天然氧吧，有客户称在此园居住能多活几十年。园区邻近地铁，有专门到达公交车站，上班方便。 房源介绍：这套房子是朝向：南北，户型超好，大厅主卧朝向合理，房间特别敞亮，采光相当好，从太阳升起来到落下一直都有采光；业主诚心出租，随时看房，有缘看到我的帖子可以给我打电话！</t>
  </si>
  <si>
    <t>https://bj.58.com/zufang/37333598490509x.shtml</t>
  </si>
  <si>
    <t>双榆树东里</t>
  </si>
  <si>
    <t xml:space="preserve">
                                北三环西路                            </t>
  </si>
  <si>
    <t xml:space="preserve">房源描述
1、房子概况：1居，南向，5500元/月_x000D_
2、小区概况：   公交：384路、209路、332路、运通106路 、836路、特8路、323、快323路_x000D_
地铁：4号线、10号线、13号线，幼儿园：冶金工业部建筑研究总院幼儿园、明天幼儿园、机关幼儿园_x000D_
中小学：北京市第一零一中学初中部、海淀区双榆树第中心小学、知春里小学、中关村一二小、中关村中学、北大附属中学、人大附属小学_x000D_
大学：中国人民大学，，商场：当代商城、双安商场、华宇购物中心、超市发、京客隆，：工商、建设、中国、招商、北京，生活方便，适合居住。
</t>
  </si>
  <si>
    <t>https://bj.58.com/zufang/37371968195600x.shtml</t>
  </si>
  <si>
    <t>https://bj.58.com/zufang/37389956954011x.shtml</t>
  </si>
  <si>
    <t>5室2厅3卫</t>
  </si>
  <si>
    <t>诸子阶</t>
  </si>
  <si>
    <t xml:space="preserve">房源描述    价格优势 　　   户型优势 　　【小区位置】小区位于西四环四季桥西南角。通汇路北侧！
【户型特点】此房为三联排东边户，南北通透，5室2厅1厨4卫格局，房本面积391.54平米，实用面积450平米，.地上三层地下一层，错层式设计；北入户南花园（花园200平米）。
【装修情况】简单装修，干净明亮整洁，适合办公接待。
【业主心态】此房是业主多余房产，稳定出租，可长租。
【社区介绍】诸子阶项目占地面积8万平米，总建筑面积5万平米，容积0.63，绿化40%。纯别墅社区，共69栋别墅，分为双拼、联排别墅，以双拼户型为主，共184套。万科物业，物业费5元。
【交通配套】紧邻海淀区西四环，出门上四环，四距离四季青桥南公交站500米，距离6号线五路居站1000米，步行可到达。交通十分便利。
【生活配套】周边配套设施完善，1000米内生活圈：首师大附小，光大银行，工商银行，马奈会所，美泉宫饭店，御仙都，金四季，欧尚，肯德基。可以满足日常生活需求。
【服务介绍】我是西四环、西山高端住宅的客户经理，主做西四环和西山的房源租售业务，以及北京的一手新房，对西四环和西山附近的房源很熟悉，从事房地产行业5年，对于房地产税费，交易流程非常专业，欢迎您的致电和在线咨询。   其他亮点 　　   租售原因 　　  </t>
  </si>
  <si>
    <t>https://bj.58.com/zufang/37356576239396x.shtml</t>
  </si>
  <si>
    <t xml:space="preserve">房源描述  1. 小区周边大学围绕，学习气氛强，小区里面租户大多都是留学生，整体小区素质很高，小区门卫24*班 1.The area around the university, learning atmosphere is strong, plot inside most tenants are students, the whole village quality is very *, village guards on duty 24 hours a day. 2. 周边紧邻地铁15号线清华东路西口站，13号线五道口站，有355 466 913 638 110等等通往各处的公交，无论您是游玩还是出行都是极其的便利 3. Surroun*g is adjacent to the sub*y line 15, tsinghua east road west station, line 13 wudaokou station, 355, 466, 913, 638, 110 and so on the bus to everywhere, whether you play or tr*el is very convenient 4. 此房源是业主头一次出租，性价比非常高，业主头几天刚刚*完保洁，房屋干净卫生，您生活上的必需品物品房屋都有，只需要您拿着衣服被褥，洗漱用品就可以当晚入住 3.This property is the first time the owner rent, price is very *, the owner first days had just finished cleaning, clean house, your life is home necessities products, only need you to take clothes, toiletries can stay the night. 5. 小区离圆明园公园坐公交只要几站地就可以到达，*清华大学，北京大学都在附近，可以去感受浓重的大学氛围 4. From the yuanmingyuan park bus can reach as long as a few stand, famous tsinghua university, Beijing university nearby, can go to the university of dense atmosphere 5. 附近有卜蜂莲花，五道口购物中心，圣熙八号购物中心，美廉美超市等，满足您的各种购物需求 5. With bofeng lotus flower, near wudaokou shopping center, the holy city shopping center, 8 beauty budget beauty supermarkets, meet your shopping needs. 我是 建清园店 置业顾问 郭红 专职24*服务，从事房地产经纪行业多年，主要服务【五道口、学院路周边】等小区，客户满意，是我的职业追求，我相信，拥有专业的知识及真诚的服务才能为客户找到满意房源 I am Jianqing Garden shop property consultant Guo Hong full-time 24 hours of service, engaged in real estate brokerage industry for many years, the main service [Wudaokou, Academy Road] and other residential areas, customer satisfaction, is my career pursuit. I believe that only with professional knowledge and sincere service can we find satisfactory housing for our customers. </t>
  </si>
  <si>
    <t>https://jxjump.58.com/service?target=FCADV8oV3os7xtAj_6pMK7rUlr2F-i3f_Rs33VFLA01Dii7vZpk1zEffDjpdRkNz3Q5xoKYl4Bi0ja0RrcbMvwy9L2zS2JmtZdbRyyBP1ZKMCGY1p4JF21DaR9bIVay7lRCECeEvZYetOdm5tsyc9RWR2I4ukfCbRGVaWhwAwIAsnVFVGVkJ-frjEcIsiu1SCX0Xj2F26ItiYg0naHB36Lyd0ZEgnTnuV4ut2oMzJts5psgXyCqTYa0pzSw&amp;pubid=63254829&amp;apptype=0&amp;psid=193496590203461696156244514&amp;entinfo=37346715117964_0&amp;cookie=|||&amp;fzbref=1&amp;key=&amp;params=rank0830gspanxuan0099^desc</t>
  </si>
  <si>
    <t>豪柏国际公寓</t>
  </si>
  <si>
    <t xml:space="preserve">
                                西三环北路50号                            </t>
  </si>
  <si>
    <t xml:space="preserve">房源描述房源描述房源描述一、【房源位置】：小区靠近地铁10号线6号线，交通方便，配套齐全，非常适合居住；   二、【房源介绍】：精装修3居，南北向，65㎡，业主出租，全部家具电器，整体橱柜，装修温馨舒适，非常适合居住；    三、【业主介绍】：业主诚心出租、屋里干净整洁、全家店、拎包入住、随时看房、紧邻紫竹公园、金龙潭大酒店、地铁10/6号线、首都师范大学、海淀    四、【小区配套】：西木小区小区环境安静整洁，小区新，管理好，周边有物美超市，地铁6/10号线，公交站，超市发曙光花园店、华润超市，农业，建设，等，生活设施更是齐全，充分满足您的生活需求；    五、【社区专家】：-置业顾问-美丽园店租赁经纪人黄刚印，主要从事四季青周边二手房买卖与租赁业务，一手新房业务，此房我亲自去看过，业主非常信任我，如果有需要，可随时来电。将秉承一个真诚的心为您竭诚！！！    六、【范围】：车道沟南北里 车道沟东里 曙光花园  农林科学院 五福玲珑居 琨御府 西荣阁 美丽西园 美丽经典园  美丽园 金雅园  昌运宫小区  北洼西里 北洼东里 颐慧佳园 颐安嘉园 中海雅园 紫竹院小区  车道沟10号院  小南北庄  小金庄   常青园北里 常青园一区   郦城三区 绿波漫版 财智公馆 化工大学  恩济里小区  永安东里  定慧西里  定慧寺西里 八宝庄小区 世纪城烟树园 世纪城金夕园 世纪城晨月园 蜂鸟社区 汤泉逸墅 水云居 玫瑰御园 观澜国际 </t>
  </si>
  <si>
    <t>https://bj.58.com/zufang/37411280400295x.shtml</t>
  </si>
  <si>
    <t>上庄馨瑞嘉园</t>
  </si>
  <si>
    <t xml:space="preserve">
                                沙阳路                            </t>
  </si>
  <si>
    <t xml:space="preserve"> 床 衣柜 电视 冰箱 洗衣机 空调 热水器 暖气 可做饭 阳台 独立卫生间 </t>
  </si>
  <si>
    <t>https://bj.58.com/zufang/37400647817251x.shtml</t>
  </si>
  <si>
    <t>房源描述房子是正规的一居室 朝南向 室内简单装修 适合单身或是夫妻住  有钥匙 看房比较方便 随时入住</t>
  </si>
  <si>
    <t>https://bj.58.com/zufang/37393892628867x.shtml</t>
  </si>
  <si>
    <t>回龙观金域华府小区</t>
  </si>
  <si>
    <t xml:space="preserve">
                                龙域中路5号                            </t>
  </si>
  <si>
    <t xml:space="preserve"> 已传房本 邻地铁 配套齐全 有阳台 </t>
  </si>
  <si>
    <t xml:space="preserve">出租要求
一家人
禁止养宠物
租户稳定
一年起租
</t>
  </si>
  <si>
    <t>https://bj.58.com/zufang/37202634145940x.shtml</t>
  </si>
  <si>
    <t>房源描述	1.精装修，面积：55平		2.房屋设施:冰箱，洗衣机，床，大衣柜,  椅子，油烟机，热水器，橱柜，床头柜，空调，卫生间、随时看房、拎包入住。	 3.公交直达。步行有小路直达地铁10分钟左右。		4.南向、通风采光不影响。	5.商业配套完善，100米内有超市、饭店、娱乐健身、市场、生活居家方便。 暖气片，遮光窗帘非常齐全，让你的生活更加的方便！		本人在附近有多套房源各种精装房源主次卧单间，价位不等1500----3000之间.一居，独卫，两居，三居，面积不同，价位不等拎包即可入住，随时可以看房有意者电话联系公司承诺所有家电家具免费维修真诚服务！</t>
  </si>
  <si>
    <t>https://bj.58.com/zufang/37391554277529x.shtml</t>
  </si>
  <si>
    <t>水岸家园</t>
  </si>
  <si>
    <t xml:space="preserve">
                                太舟坞路                            </t>
  </si>
  <si>
    <t>房源描述房源描述 [经典户型]：此房无浪费面积，朝向采光很好！ [装修情况]：精装修，房子装修的很温馨,房子整体来说还是不错的,因为平时很爱惜房子，所以房子保持特别好! [配套齐全]：干净整洁，温馨舒适，配有家电家居，宽敞明亮，布局大方! [业主情况]：如果您觉得房子的基本情况还适合您的要求，您电话联系我，我带您去实地看房！</t>
  </si>
  <si>
    <t>https://jxjump.58.com/service?target=FCADV8oV3os7xtAj_6pMK7rUlr2F-i3f_Rs33sIv-275ha9vZpk1zEffDjpdRkNz3Q5xoKYl4Bi0ja0SuMiEzbAhihARzUznwFN3lyBP1ZKMCGY2pgL2_J7kupfWgTeGBzfZgeEvZYetOdm4dOya46v_w4sl3oc6s5mPfZtAUEnEhkw5aqSx4Uvrv66l4H5QrUvdBh2oeHV6mr-vq2cLr5ieKKnK6Q-YyQO7rZ4Va80-ZO1lZQpg1jsPdu6oj08mTC5as&amp;pubid=61943673&amp;apptype=0&amp;psid=169224884203461685782251139&amp;entinfo=37277689165337_0&amp;cookie=|||&amp;fzbref=1&amp;key=&amp;params=rank0830gspanxuan0099^desc</t>
  </si>
  <si>
    <t>和泓四季</t>
  </si>
  <si>
    <t xml:space="preserve">
                                长青路5号                            </t>
  </si>
  <si>
    <t xml:space="preserve">房源描述 		 	 		 	  【优质房源】房子很干净整洁，业主一直自己居住，保持的也非常好。   【家电齐全】家电家具齐全，有钥匙，看房方便。    【本房照片】所有图片都是本房图片，您看上哪套房子，可以随时给我来电话，我陪您实地看房。    【交通便利】小区门口多路公交车经过，地铁边，出行非常方便。    【配套设施】周边生活配套设施齐全，有银行幼儿园，医院        		 	    </t>
  </si>
  <si>
    <t>https://bj.58.com/zufang/37299785083148x.shtml</t>
  </si>
  <si>
    <t>智慧大厦</t>
  </si>
  <si>
    <t>明光桥</t>
  </si>
  <si>
    <t xml:space="preserve">
                                学院南路38号                            </t>
  </si>
  <si>
    <t>房源描述房子是业主直接出租的房子是一年半以前新装修的，看房子提前约就可以看</t>
  </si>
  <si>
    <t>https://bj.58.com/zufang/37326999297042x.shtml</t>
  </si>
  <si>
    <t>交大畅园</t>
  </si>
  <si>
    <t>大钟寺</t>
  </si>
  <si>
    <t xml:space="preserve">
                                交通大学路                            </t>
  </si>
  <si>
    <t>房源描述房源亮点 业主直租，性价比高，楼层好，无遮挡，视野好户型介绍 此房为朝南一居，精装，家电家具齐全，户型方正没有浪费面积交通出行 临近西直门地铁，出小区就是公交站，出行十分便捷周边配套 周边枫蓝国际，北邮北师大，凯德mall，各大商场，店铺，银行， 小吃一条街应有尽有生活十分方便您的起居生活小区信息 小区环境好，成熟社区配套设施齐全</t>
  </si>
  <si>
    <t>https://bj.58.com/zufang/37315996672651x.shtml</t>
  </si>
  <si>
    <t>房源描述 1、位置：13号线 16号线 中关村软件园 友谊路 用友科技园 生命科学园 永丰基地 地理位置优越 2、交通：小区门口就是公交站牌，公交可直达西二旗地铁站永丰地铁站生命科学园地铁站，交通便利 3、配套：联想百度滴滴网易新浪腾讯，用友科技园 生命科学园 百度科技园 中关村软件园西二旗，八维学校 4、户型：南向阳光充足 有空调 带电梯 包物业 12年新房 5、装修：精装修家具家电齐全，干净整洁，拎包入住  （上地东里 上地西里 上地南路 上地佳园 美和园 和韵家园 怡美家园 清上园 当代城市家园 上林溪 财大家属院 加气厂宿舍 621宿舍 马连洼北路一号院 梅兰竹菊园 百草园 西山华府 西山公馆 东馨园  东旭园 六郎庄新村 紫城嘉园 唐家岭新城 航天城社区 友谊嘉园 智学苑 铭科苑 领秀新硅谷 金域华府 融泽嘉园 回龙观新村 肖家河新村 万树园 农大家属院 体育大学家属院 圆明园东里 圆明园花园别墅等小区）</t>
  </si>
  <si>
    <t>https://bj.58.com/zufang/37333049217813x.shtml</t>
  </si>
  <si>
    <t xml:space="preserve"> 已传房本 邻地铁 配套齐全 随时看房 </t>
  </si>
  <si>
    <t xml:space="preserve">出租要求
一年起租
禁止养宠物
租户稳定
</t>
  </si>
  <si>
    <t>https://bj.58.com/zufang/37212991975938x.shtml</t>
  </si>
  <si>
    <t>财大家属院</t>
  </si>
  <si>
    <t xml:space="preserve">
                                朱房路29号                            </t>
  </si>
  <si>
    <t>房源描述 1、【经典户型】此房为精典户型，南北通透，户型一级棒，采光，通风极好！卧室不紧挨，*性极强！楼前后均为小区中心花园，不临迁址不把边！ 2、【配套齐全】精装修，家具，橱柜，家具家电都配备齐全，真正的拎包入住 3、【房源优势】业主进店登记，房源真实有效，业主人源很好，性格开朗，好沟通租金可谈 4、【配套齐全】周边学校林立楼盘附近餐饮业也是相当发达，有各类知名餐品供您选择，让您身处闹市而双耳清静，遍尝美食而唇齿留香 5、本人负责上地、马连洼、清河、西二旗，西北旺，肖家河等商圈住宅及地铁十三号线上地站西二旗站十六号线马连洼站农大站 了解更多详情请电话*，24小时恭候您的来电。	6，本人主营小区：上地佳园，上地东里，上地西里，上地南路，枫润家园，体大颐清园，圆明园东里，褐石园，马连洼北路一号院，柳浪家园，柳浪东里，裕和嘉园，菊园，竹园，兰园，梅园，百草园，百旺家苑，润千秋，颐北家苑，圆明园2，3号院，肖家河新村，丰泽盈和，广泰小区，博雅西园，万树园，圆明园花园别墅，七彩华园，紫成嘉园，美和园，锦顺，和韵，颐清，怡美家园，宣海家园，当代城市家园，上林溪，上第MOMA，清上园，加气厂宿舍，621小区，毛纺西，橡树湾，力度家园，强佑清河新城，阳光南里，阳光北里，安宁里，智学苑，铭科苑，领秀新硅谷，领秀硅谷，博雅德园，燕清源，燕尚园，融泽嘉园，回龙观新村。</t>
  </si>
  <si>
    <t>https://bj.58.com/zufang/37393223867035x.shtml</t>
  </si>
  <si>
    <t>房源描述1.曙光花园位于紫竹桥西 解放军军乐团西侧 北洼路466医院西 地铁10号线 交通方便 配套齐全 非常适合居住
2.房间宽敞明亮 家电家具齐全 看房方便
3.小区周边配套齐全 满足您的生活所需
4.我是中原地产物业顾问李洋 主要负责车道沟附近二手房个租赁业务 还有北京周边一手楼盘 如您有任何房产上的需求可随时与我联系，期待您的来电</t>
  </si>
  <si>
    <t>https://bj.58.com/zufang/37410806877589x.shtml</t>
  </si>
  <si>
    <t>房源描述【牡丹园】地铁10号沿线（牡丹园站）位于北京海淀北三环四环之间（海淀花园路）
紧邻【翠微百货】【北医三院】【二炮医院】【北京电影学院】【北京航天航空学院】等。
到年后4月绿化度极高容积率2.29。小区排列有序，道路环绕，
却曲径通幽，花团锦簇，随处可见！
1.【户型】格局方正、采光好、通风好、温馨舒适、适合上班族、学生等。
2.【费用】民水民电（水4.9元/吨、电0.49元/度）业主包物业和供暖。
3.【供暖】集中供暖、业主全包、供暖稳定、温度25度以上。
4.【配套】家具家电齐全、拎包入住、业主要求爱干净高素质人士。
5.【周边】北医三院、北京电影学院、国安剧院、翠微百货、农行、工行、中行、广大、*等。
6.【交通】紧邻地铁10号线【牡丹园站】步行*。公交：16.22.38.47.304.331.425.510.618.635
645.690.810.826.849.939.957.快2等</t>
  </si>
  <si>
    <t>https://bj.58.com/zufang/37381823863958x.shtml</t>
  </si>
  <si>
    <t>中海枫涟山庄</t>
  </si>
  <si>
    <t xml:space="preserve">房源描述 西北旺地铁16号站 一出门就是地铁，交通方便 123平南北通透三居室 业主精心装修 一次都没有租过，希望租给一家人 稳定长租 软件园 百度联想附近               </t>
  </si>
  <si>
    <t>https://bj.58.com/zufang/37392654924952x.shtml</t>
  </si>
  <si>
    <t>4室3厅4卫</t>
  </si>
  <si>
    <t>西山美庐</t>
  </si>
  <si>
    <t xml:space="preserve">
                                香山南路99号                            </t>
  </si>
  <si>
    <t>https://short.58.com/zd_p/b3a1d532-7de2-4160-998c-5ca3ae5648c8/?target=dc-16-xgk_hvimob_80880452297948q-feykn&amp;end=end</t>
  </si>
  <si>
    <t>金隅大成玲珑天地</t>
  </si>
  <si>
    <t xml:space="preserve">
                                西四环北路160号                            </t>
  </si>
  <si>
    <t xml:space="preserve">房源描述-房源信息-1. 南向一居室，高层不临街，采光视野好2. 精装修，可，可办公3. 有电梯，出行方便4. 看房方便，业主稳定，随时签约-小区信息-1. 人车分流，老人小孩安全有保障2. 园林花园，空气清新3. 紧邻西四环，地铁6号线，出行方便4. 底商家乐福，学*校，医*院配套齐全  </t>
  </si>
  <si>
    <t>https://bj.58.com/zufang/37302589879838x.shtml</t>
  </si>
  <si>
    <t>知本时代</t>
  </si>
  <si>
    <t xml:space="preserve">出租要求
禁止养宠物
作息正常
</t>
  </si>
  <si>
    <t>https://bj.58.com/zufang/37210763023770x.shtml</t>
  </si>
  <si>
    <t xml:space="preserve">房源描述	小区采用现代建筑风格，板塔设计。设计师充分考虑了业主每个房间的采光。主体结构为错落双排搭配，让每户都保证足够的采光时间。颐源居小区占地14.3公顷，总建筑面积逾40多万，中式建筑，由7栋板楼7栋塔楼组成。一期10万平方已落成入住。二期建筑面积10万平方，三期建筑面积13万平方。颐源居小区还拥有大型地下停车场及地面车位，泊车自如。 【交通配套】2、地铁：距地铁10号线西钓鱼台站约1千米，距地铁1号线万寿路站约1.5千米；1、公交：小区门口公交车线路3个，335路公交车为海淀五路居到东大街南口。414路公交车为柳村到地铁海淀五路居。85路公交车为五路到广外关厢。交通网四通八达出行非常便利。【生活配套】1、教育：汇佳，21世纪双语，阳光，翠小，育英，人大附中，育中。2、医疗：301、304、海军、空总、水利等3、购物：凯德茂（已为印象城）、凯德晶品、翠微大厦、翠微百货、城乡贸易、金源时代购物等大规模全年不间断的大型高尚消费生活圈.小区配套设施设施齐全。颐源居位于西三环中路，20多趟公交车线穿梭往来。另外，邮电局、银行等服务设施一应齐备。各种档次的饭店、酒楼、娱乐城、文化活动馆等休闲场所应有尽有，为您的舒适生活，增添无限惬意。 </t>
  </si>
  <si>
    <t>https://short.58.com/zd_p/cee0b7b3-49a7-4bc7-ba03-b5385493220a/?target=dc-16-xgk_hvimob_80545649796124q-feykn&amp;end=end</t>
  </si>
  <si>
    <t>红联南村</t>
  </si>
  <si>
    <t xml:space="preserve">
                                文慧园南路                            </t>
  </si>
  <si>
    <t>房源描述	此房在的房源编号FY0031741570，可登录官网或拨打我要屋热线4008-515-515查询，全心全意为客户服务！	房源亮点1.【经典户型】：红联南村小区管理好,出行便利;	2.【交通出行】：一居室，家具家电齐全，想要实地看房的话您打电话;	3.【房屋配套】：紧邻西直门，看房联系我;	4.【业主情况】：新华百货，生活配套齐全，是您的居家选择! 自我介绍我是来自远洋风景店的置业顾问，从事房地产经纪行业X年，主要服务【金晖嘉园 远洋风景 文慧园】等小区。客户满意，是我的职业追求，我相信，拥有专业的知识及真诚的服务才能为客户找到满意房源。FY0031741570</t>
  </si>
  <si>
    <t>https://bj.58.com/zufang/35939760870218x.shtml</t>
  </si>
  <si>
    <t>环保嘉苑</t>
  </si>
  <si>
    <t xml:space="preserve">
                                地锦路                            </t>
  </si>
  <si>
    <t>房源描述亮点一：简单大气正规三居室,业主自住装修。亮点二：精装修，拎包入住，家具家电齐全。亮点三：业主人很好，希望能找一个爱惜房子的住户，可以长期出租。周边配套齐全，市场超市就在楼下，居住很方便。	亮点四：与山为邻，与景相依，空气对流极好，负氧离子充足，天然氧吧。                                         	园区介绍	1.自然资源得天独厚，户型多样,低密度、绿化50%，小区自采暖，相当适合居住、养老	 2. 医院、银行、娱乐设施等配套设施完善，为您生活提供极大方便。3. 园区停车位充足，且交通方便，多条公交线路分布</t>
  </si>
  <si>
    <t>https://jxjump.58.com/service?target=FCADV8oV3os7xtAj_6pMK7rUlr2F-i3f_Rs337gtE3nFRF4DZpk1zEffDjpdRkNz3Q5xoKYl4Bi0ja0Qi-SHGZP8sBedaIp11nAJ1yBP1ZKMCGY3D_eyukvnp3afNFJmOa5V_eEvZYetOdm4dOya46v_w4sl3oc6s5mPfZtAUEnEhkw5aqSx4Uvrv66l4H5QrUvdBSaYVqvyihJk4LltQ_j4d33K6Q-YyQO7rZ4Va80-ZO1lZQpg1jsPdu6oj08mTC5as&amp;pubid=62651818&amp;apptype=0&amp;psid=198153522203461681800082429&amp;entinfo=37315195735454_0&amp;cookie=|||&amp;fzbref=1&amp;key=&amp;params=rank0830gspanxuan0099^desc</t>
  </si>
  <si>
    <t>增光佳苑</t>
  </si>
  <si>
    <t>增光路</t>
  </si>
  <si>
    <t xml:space="preserve">
                                增光路27号                            </t>
  </si>
  <si>
    <t xml:space="preserve">房源描述  房屋亮点 配套齐全 精装修   房源描述【户型介绍】 2个卧室 和客厅都朝南，落地飘窗，居住舒适度很好，看房方便。【出租原因】 租户到期了，不续租了，房子保持的还是可以的，家具比较简单，可以适当带自己的家具家电【房源亮点】 户型好，三居室有一个客厅，很好用的户型，小区人车分流，房子保持得很好，业主人不错，靠谱出租小区环境优美，交通便利。出门就是6/9号线的白石桥南站。    本人赵玉法在二十一世纪不动产从事行业多年，积累了大量各类需求的客户。您或者您的朋友有房子想要出租，可以与我联系   【温馨提醒】   因网站房源发布数量有限，如您在本网店内未找到合适房源，也可来电告知需求，本人将尽全力为您寻找理想家园，您的满意是我的服务宗旨（议价是本人的强项）  </t>
  </si>
  <si>
    <t>https://bj.58.com/zufang/37410517511456x.shtml</t>
  </si>
  <si>
    <t xml:space="preserve">房源描述  户型介绍： 此房为南北通透三居室，主卧客厅朝南，两个次卧朝北，主卧带独立卫生间，带飘窗，客厅带阳台。   装修描述： 房是万科精装修，木地板，壁纸，整体橱柜还有统一的衣柜，家具家电齐全。   周边配套： 小区150米有永辉，好适口平时购物吃饭都很方便，东侧是*约500米。   小区介绍： 该小区位于昌平区西二旗北路北侧，有万科物业为小区的住户保驾护航，小区内人车分流，出行安全，中间有花园，休闲散步也很舒适，万科物业严格，温馨舒适。   交通出行： 小区门口就是公交站，出行方便，371很便利，到霍营和育新地铁站，而且*500米就是京昌回龙观站，公交很多很方便，到龙泽地铁站直线*只有1 </t>
  </si>
  <si>
    <t>https://jxjump.58.com/service?target=FCADV8oV3os7xtAj_6pMK7rUlr2F-i3f_Rs33EhHw0U1s4FvZpk1zEffDjpdRkNz3Q5xoKYl4Bi0ja0RT_H6rS762p6qbSw8c4-bsyBP1ZKMCGY29KCjtguUc3bsqHg6aXxIdeEvZYetOdm6xxR_bALbCLDMWIdRJ4jzwZtAUEnEhkw5aqSx4Uvrv66l4H5QrUvdBUYdR6G9uHkCults693TECXK6Q-YyQO7rZ4Va80-ZO1mofFtgt2S8EKoj08mTC5as&amp;pubid=63408548&amp;apptype=0&amp;psid=126548451203461696958053148&amp;entinfo=37370763949574_0&amp;cookie=|||&amp;fzbref=1&amp;key=&amp;params=rank0830gspanxuan0099^desc</t>
  </si>
  <si>
    <t>阳光南里</t>
  </si>
  <si>
    <t xml:space="preserve">
                                清河二街72号                            </t>
  </si>
  <si>
    <t xml:space="preserve">房源描述 房子整体来说还是不错的，业主一直自住，因为平时很爱惜房子，房子保持特别好
 屋内干净整洁，温馨舒适，窗明几净， 家电齐全精装修，宽敞明亮，布局大方
 小区周边配套设施完善，出行也很方便
 地铁：骑车十几分到达地铁站
 家”代表着温暖、舒适，我喜欢和客户分享一套好房子所带来的喜悦感；
 从中我能获取一份自豪，一份满足、一份骄傲。我很自豪，能给众多的客 
 户送去温馨舒适的家我很满足，人生道路上您选择我为您提供服务我很 
 骄傲，我的职业是一名的房产经纪人愿您寻找到您所期望的，而我 
 会让您的期望不再遥远！
 描述 
 我主要负责清河附近的小区安宁里南区、安宁里小区、安宁佳园、丝绸厂宿舍、水利局宿舍、上林溪、毛纺厂北小区、毛纺厂南小区、力度家园、阳光北里、强佑清河新城、清上园、燕清源，海清园等这附近的小区！  
 以上房价根据装修和新旧小区  价格不等 我会提供给您优质的服务！ 
 </t>
  </si>
  <si>
    <t>https://jxjump.58.com/service?target=FCADV8oV3os7xtAj_6pMK7rUlr2F-i3f_Rs33SAwRontg81TZpk1zEffDjpdRkNz3Q5xoKYl4Bi0ja0Se_GI7Z0JsysaAMFFLgG3CyBP1ZKMCGY19zUHBsAC4hhYEhWvsiP2BeEvZYetOdm5RiUZVjPpl9oukfCbRGVaWhwAwIAsnVFVGVkJ-frjEcIsiu1SCX0XjuC557JWS9Sex0JqKC00_wkgnTnuV4ut2oMzJts5psgXlPUu76zZXrg&amp;pubid=63793097&amp;apptype=0&amp;psid=127537404203461689462124598&amp;entinfo=37393371299333_0&amp;cookie=|||&amp;fzbref=1&amp;key=&amp;params=rank0830gspanxuan0099^desc</t>
  </si>
  <si>
    <t xml:space="preserve"> 床 衣柜 沙发 电视 冰箱 洗衣机 热水器 宽带 暖气 可做饭 阳台 独立卫生间 </t>
  </si>
  <si>
    <t>房源描述 房子已通过公司审核查实，业主真实报价，真实图片，您可放心看房租房，可长租。 金隅一期翡丽华庭全南的房子，原始一居格局，做了榻榻米目前当两居使用，全新装修保持很好，小天鹅的洗衣机，海尔冰箱，4米长的衣柜，什么都齐全。拎包入住。房子在二层带电梯。可以实地看房。房主希望一家人住，谢谢。</t>
  </si>
  <si>
    <t>https://bj.58.com/zufang/37348163149712x.shtml</t>
  </si>
  <si>
    <t xml:space="preserve">房源描述此房是今 日家园目前在租的一套装修好的大复式，看房方便，我这有钥匙，年付价格还能谈，观景效果好，可长租               </t>
  </si>
  <si>
    <t>https://bj.58.com/zufang/37404672117385x.shtml</t>
  </si>
  <si>
    <t xml:space="preserve">房源描述想租房的看过来！！
房子是租来的，但是生活是真正属于自己的
永泰园西区面积：47.52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</si>
  <si>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LZ1ID_v70r3Zpk1zEffDjpdRkNz3Q5xoKYl4Bi0ja0SU8ZMgXFPo_2bGtldvO4hUyBP1ZKMCGY0E6l5rh9ZSDJDRgNMsO-UheEvZYetOdm6oBmIGG4z1hovkSBk_8HbPZtAUEnEhkw5aqSx4Uvrv66l4H5QrUvdBPqQQelXUO10aQH9g_SaWNHK6Q-YyQO7rZ4Va80-ZO1kzDK1TQyIPt6oj08mTC5as&amp;pubid=63397976&amp;apptype=0&amp;psid=162592099203461695875999214&amp;entinfo=37370192261515_0&amp;cookie=|||&amp;fzbref=1&amp;key=&amp;params=rank0830gspanxuan0099^desc</t>
  </si>
  <si>
    <t>莲宝路10号院</t>
  </si>
  <si>
    <t xml:space="preserve">
                                莲宝路10号                            </t>
  </si>
  <si>
    <t>房源描述 房源亮点交通便利 拎包入住 户型介绍此房为东西向二室一厅一卫，62平米，简装，主卧朝东，次卧朝西，无。 交通出行地铁六里桥站直线1054米，莲宝路口东公交站50米 周边配套周边有银座和谐广场，永辉超市。医院：302，电力医院。 小区信息小区是1998年社区，海淀产权，小区一共12栋楼，1-13号楼，没有3号楼，8栋板楼4栋塔楼，小区内有两块固定的地上停车位，物业费和停车费便宜，养房成本低。</t>
  </si>
  <si>
    <t>https://bj.58.com/zufang/37348272591137x.shtml</t>
  </si>
  <si>
    <t>博雅西园</t>
  </si>
  <si>
    <t xml:space="preserve">
                                农大南路                            </t>
  </si>
  <si>
    <t>房源描述 1、房子装修好，干净整洁，温馨舒适，照片为实景照片，看房提前来电 2、周边生活配套完善，应有尽有，满足您的生活需求 3、空气对流新鲜，易于身心健康！全明格局，采光好,阳光充足。 4、这种配置租这个价位合理。业主诚意出租，现在空置 5、如果您有租房的需求，提前打电话问我，我会尽快带你看房 你没找到合适的房子 那是因为你没早遇到我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t>
  </si>
  <si>
    <t>https://bj.58.com/zufang/37366434292386x.shtml</t>
  </si>
  <si>
    <t>翠微北里</t>
  </si>
  <si>
    <t xml:space="preserve">
                                翠微路                            </t>
  </si>
  <si>
    <t>房源描述
翠微北里
户型：2室1厅1厨1卫1阳台
面积：68
8层,共24层
房子是小区里经典的户型，没有浪费空间！
小区周围可以购物！
我是一名普通的经纪人，很喜欢这份工作，会尽力让您找到自己满意的房源，如果您有租房或者出租房需求，欢迎来电！
我将努力为您解答租房相关问题！~
温馨提示：1.选择大型中介和专业的置业专家会使您的安家路程更加顺利！2.“订金”与“定金”区别，订金不存在法律责任可以全额返还，定金具有法律责任买方违约不返还，卖方违约需双倍返还！——幸福生活，只因！</t>
  </si>
  <si>
    <t>https://bj.58.com/zufang/37372442705793x.shtml</t>
  </si>
  <si>
    <t>亿城西山公馆</t>
  </si>
  <si>
    <t xml:space="preserve">
                                软件园二号路                            </t>
  </si>
  <si>
    <t>房源描述 1。软件园附近高端小区西山公馆正规一居室，低楼层，总高7层在2层，出行方便，尽享阳光雨露，品质享受。2。开发商统装，家具家电齐全。免租期可商量，看房提前约3。图片都是我们亲自真实拍摄，绝不虚假。4。可以一家人住，没问题， 5.绿化面积很大，解决爱车之忧！我是主做海淀西北五环的房产租赁顾问，由于近期端口升级，只有业主授权的房子才可以发布外网，剩余的无授权的也都是稳定真实的，您看到的这套房源只是我名下在租的一部分，还有更多房子，不同户型，不同小区，不同价格的房子供您挑选</t>
  </si>
  <si>
    <t>https://bj.58.com/zufang/37377251288853x.shtml</t>
  </si>
  <si>
    <t>北安河地铁附近楼房阳台...</t>
  </si>
  <si>
    <t xml:space="preserve">
                                北京市海淀区北清路辅路                            </t>
  </si>
  <si>
    <t xml:space="preserve"> 已传房本 押一付一 配套齐全 有阳台 随时看房 </t>
  </si>
  <si>
    <t>房源描述16号线北安河地铁站附近楼房，家电家具齐全，带独立厨卫。周边生活设施齐全，去北安河地铁站有免费班车接送，早6:30到晚10:30，7-8分钟车程。</t>
  </si>
  <si>
    <t>https://bj.58.com/zufang/37401349522572x.shtml</t>
  </si>
  <si>
    <t xml:space="preserve">房源描述                        麦田 苗妙  欢迎您随时致电
1.装修情况：保养佳，温馨舒适。
2.户型介绍：1室1厅1卫。3.看房情况：随时起租，看房预约。
4.交通介绍：靠近西二旗城铁，交通便利。
5.小区状况：小区以教授为主，人文素质高。交通介绍：
周边公交：公交：西二旗（333、392、636、运通114）城铁西二旗站（362 509 521 636 664 717 运通114 运通205）13号线和昌平线。G6 G7 地铁：13号线、昌平线
附近地铁：13号线（昌平线）西二旗站
               </t>
  </si>
  <si>
    <t>https://bj.58.com/zufang/37377175836562x.shtml</t>
  </si>
  <si>
    <t>观澳园小区</t>
  </si>
  <si>
    <t xml:space="preserve">
                                南马坊东路                            </t>
  </si>
  <si>
    <t>房源描述采光非常不错，干净卫生，随时电话联系看房精装，房子户型方正，无，无浪费面积</t>
  </si>
  <si>
    <t>https://bj.58.com/zufang/37366009850527x.shtml</t>
  </si>
  <si>
    <t>4室1厅1卫</t>
  </si>
  <si>
    <t>共2层</t>
  </si>
  <si>
    <t xml:space="preserve"> 已传房本 邻地铁 普通装修 随时看房 </t>
  </si>
  <si>
    <t>https://bj.58.com/zufang/37405264787092x.shtml</t>
  </si>
  <si>
    <t>门头馨园北区</t>
  </si>
  <si>
    <t xml:space="preserve">
                                头馨东街                            </t>
  </si>
  <si>
    <t xml:space="preserve">房源描述 您好我是中润置家经纪人蒋楠 很荣幸您能打开我的帖子此房我已经亲自看过，并做过实地的勘验，有业主签订的委托协议 【包取暖费 包物业费免中介费 支持月付】优惠不多，仅此而已 1*方式 不用季付不用半年付不用年付！只要月付 2提供租客  每间屋内顶多租住2人，保证居住环境安心、安静 3一客一锁、 物业免费 无佣金 4宜家家具、品牌家电 海尔、美的、格力等 5月度保洁 每个月公司到房间免费做深度保洁 6及时维修 一个电话，让您居住无忧 7水电煤气 使用多少均摊交付多少，本公司不参与收费！水5元/吨，电0.4883元/度，燃气2.68元/方 8看房方便 房子都有钥匙，随时带您免费看房，入住后有房屋管家专业为您服务！ 本人经常跑 田村 五路居 四季青 车道沟 五福玲珑居 和泓四季 世纪城 长春桥 远大路 金源 闵庄路 北坞嘉园 京泉馨苑 天香颐北里 苏州街 中关村 常青园 门头村 瀚河园 溪山嘉园 佟家坟 西平庄 海淀黄庄 巴沟 万泉河 万柳 白石桥 动物园 附近小区 	我们用心服务 只为您十分满意 </t>
  </si>
  <si>
    <t>https://bj.58.com/zufang/37390632471207x.shtml</t>
  </si>
  <si>
    <t>榆苑公寓</t>
  </si>
  <si>
    <t xml:space="preserve">
                                双榆树北路15号                            </t>
  </si>
  <si>
    <t>房源描述1、地理位置优越，公交地铁十分方便，出行方便，上下班更方便 _x000D_
2、周围商店，购物方便，节省您的宝贵时间 _x000D_
3、小区绿化环境优美宁静和谐，好环境总会给人带来好心情 _x000D_
4、房干净整洁，温馨舒适，窗明几净，等着您的拎包入住 _x000D_
5、家电齐全，宽敞明亮，布局大方，采光好 _x000D_
▋点击头像还有更多附近的房源，欢迎访问(王翠芬153-1188-8381)</t>
  </si>
  <si>
    <t>https://bj.58.com/zufang/37400070769673x.shtml</t>
  </si>
  <si>
    <t xml:space="preserve">房源描述
金隅瑞和园
·面积：60，户型：1室1厅1厨1卫1阳台，11层,共16层
·楼宇间比较开阔，围绕绿地的房屋景观不错！
·以上讲解为项目内容,如有不尽详细，请拨打我的电话！
·我司提供安全放心的房屋租赁服务，欢迎您到店咨询或致电竭诚为您服务，我们将以专业热情的服务来您对我们的信任！                  </t>
  </si>
  <si>
    <t>https://bj.58.com/zufang/37039704428314x.shtml</t>
  </si>
  <si>
    <t>莱圳家园南区</t>
  </si>
  <si>
    <t xml:space="preserve"> 洗衣机 空调 热水器 暖气 可做饭 阳台 独立卫生间 </t>
  </si>
  <si>
    <t>房源描述广告发布前已签二书一合同，在建委备案。已面谈过业主，业主同意看房，如需了解详情，恭候您的来电。充满了美好的生活气息和家的味道，欢迎您实地了解，我公司成立8年，主做清河区域，珍惜您的信任，全力以赴！</t>
  </si>
  <si>
    <t>https://bj.58.com/zufang/37227075278112x.shtml</t>
  </si>
  <si>
    <t>鑫德嘉园</t>
  </si>
  <si>
    <t xml:space="preserve">
                                民族大学西路66号                            </t>
  </si>
  <si>
    <t>房源描述【交通方便】 【配套齐全】 【魏公村】 【魏公村地铁站】 【园区】：鑫德嘉园（民族大学西路66号院） 【位置】：此小区位于民族大学西门南行300米，民族大学附中对面 【面积】：93平米 【朝向】：东向两居室【简介】：1、这个房子是东朝向的两居室，主卧超东带明窗2、目前家具家电齐全出租，看房有钥匙，随时起租，高层视野好，采光无遮挡3、稳定出租，包物业取暖，水电燃气都可以正常使用4、三环内的地段，魏公村商圈，看房提前约 【周边】：交通方便，配套齐全，生活方便。 【个人介绍】：  我 是刘明严，坚信利他之花可以开遍大地，为您找到理想的家。全程一对一服务、一直秉承诚实守信的原则，深得客户的认可。我喜欢我的这份工作、新鲜、自 由、充满希望，我不知道明天会遇见什么样的人，发生怎样的故事，但我相信我生命中遇到的每个人都是彼此之间的缘分，欢迎您的来的来电！</t>
  </si>
  <si>
    <t>https://jxjump.58.com/service?target=FCADV8oV3os7xtAj_6pMK7rUlr2F-i3f_Rs33VFLA01Dii7vZpk1zEffDjpdRkNz3Q5xoKYl4Bi0ja0QUtZpr7ylBvqzIwHnBjm35yBP1ZKMCGY1R29P_dd_pY7Hpnu_MWoLreEvZYetOdm6dq7AP-KJnJYukfCbRGVaWhwAwIAsnVFVGVkJ-frjEcIsiu1SCX0XjGoDr4r9caDJzJaEFeD9wSUgnTnuV4ut2oMzJts5psgWat0LejPsNQw&amp;pubid=63910170&amp;apptype=0&amp;psid=193496590203461696156244514&amp;entinfo=37388129343131_0&amp;cookie=|||&amp;fzbref=1&amp;key=&amp;params=rank0830gspanxuan0099^desc</t>
  </si>
  <si>
    <t>上地佳园</t>
  </si>
  <si>
    <t xml:space="preserve">
                                上地东二路                            </t>
  </si>
  <si>
    <t xml:space="preserve"> 床 衣柜 电视 冰箱 洗衣机 空调 热水器 宽带 暖气 可做饭 独立卫生间 </t>
  </si>
  <si>
    <t>房源描述	1.租金低：每套房，房租只要花900-1000元左右，（比合租的单间--都便宜）2.环境好：整租的房，就你自己住，独门独户，独立卫浴，住着方便-舒服3.交通好：房子地处昌平线沙河高教园地铁站。	从小区--出发（地铁全程-18min）--即到（西二旗地铁）乘车路线：13号线（西二旗）-换乘-地铁（昌平线）-到-（高教园站下）一居室介绍 ：1.面积：18-22平米，租金：900-1000元，都有独立卫生间-防盗门-独门独户2.室内配置：双人床-木衣柜-电脑桌-椅子-热水器-空调-洗衣机-浴镜等3.可洗澡（24hour热水）-上网（2兆-4兆-10兆-20兆）-看电视（歌华有线）4.房源位置：昌平线沙河高教园多套1居室出租--有挨着的几套--可随时看房--入住</t>
  </si>
  <si>
    <t>https://bj.58.com/zufang/36329004386843x.shtml</t>
  </si>
  <si>
    <t xml:space="preserve">房源描述    价格优势 　　   户型优势 　　【户型介绍】；2室1厅，房子位于5层，但是采光没有遮挡，方便老人和孩子上下楼。格局为2居室，主卧室朝东南向.主卧室带大阳台.
【业主心态】诚意出租，家电家具齐全
【小区配套】：晨月园小区是2007年建社区，共有八栋塔楼，园区内有喷泉广场，健身器械可供业主平时使用。园区绿化在35%左右，花花草草，景色宜人。
【交通出行】：距世纪金源100米，距10号线长春桥站600米。	
【服务介绍】本人专门负责世纪城和周边二手房及租赁，以及热点区域新房，欢迎来电，我将为您提供购房建议，解答交易相关问题，竭诚为您服务。   其他亮点 　　   租售原因 　　  </t>
  </si>
  <si>
    <t>https://bj.58.com/zufang/37321966783911x.shtml</t>
  </si>
  <si>
    <t>房源描述房源描述亮点一：简单大气正规三居室,业主自住装修。亮点二：精装修，拎包入住，家具家电齐全。亮点三：业主人很好，希望能找一个爱惜房子的住户，可以长期出租。周边配套齐全，市场超市就在楼下，居住很方便。	亮点四：与山为邻，与景相依，空气对流极好，负氧离子充足，天然氧吧。                                         	园区介绍	1.自然资源得天独厚，户型多样,低密度、绿化50%，小区自采暖，相当适合居住、养老	 2. 医院、银行、娱乐设施等配套设施完善，为您生活提供极大方便。3. 园区停车位充足，且交通方便，多条公交线路分布</t>
  </si>
  <si>
    <t>https://bj.58.com/zufang/37310811257366x.shtml</t>
  </si>
  <si>
    <t xml:space="preserve">房源描述1.房子精装修，干净整洁，户型方正，家具家电齐全。
 2.附近餐饮很多，满足你的吃饭购物，生活所需。
 3.出行，也很方便 ，出门步行几有公交地铁。
 4.环境，绿树成荫，让你感觉身临其境，在公园里一样！
 5. 有安保巡逻，保证没有闲杂人员干扰！
 6.房租交钱方式也很灵活，让你租个好房子，不需要在交钱方式上有所烦恼！
 7.如果这套房子你不满意，会根据你的要求，在给你匹配你需要的房子，保证你能租到你满意的好房子，开始你一段好的生活
_x000D_
		▋点击头像还有更多附近的房源，欢迎访问( 鲍静萌  184-1020-2405 )_x000D_
_x000D_
		● 八家嘉苑　2室 　南向　17层　80平米　7500元/月_x000D_
_x000D_
		● 文成杰座　2室 　南北　9层　88平米　7500元/月_x000D_
_x000D_
		● 八家嘉苑　2室 　南北　7层　94平米　7500元/月_x000D_
_x000D_
		● 柏儒苑　2室 　南北　6层　110平米　7500元/月_x000D_
_x000D_
		● 八家嘉苑　2室 　南向　12层　88平米　7200元/月_x000D_
_x000D_
		● 八家嘉苑　2室 　南向　3层　94平米　7200元/月_x000D_
</t>
  </si>
  <si>
    <t>https://jxjump.58.com/service?target=FCADV8oV3os7xtAj_6pMK7rUlr2F-i3f_Rs33VFLA01Dii7vZpk1zEffDjpdRkNz3Q5xoKYl4Bi0ja0QSY2T_sjuxNDdxwFkEhz-SyBP1ZKMCGY0oKJND5s79IKN_oZrr-aZfeEvZYetOdm5tsyc9RWR2I4ukfCbRGVaWhwAwIAsnVFVGVkJ-frjEcIsiu1SCX0XjcG8t_WRHDTJnSpD-iMbUNEgnTnuV4ut2oMzJts5psgXyCqTYa0pzSw&amp;pubid=62680751&amp;apptype=0&amp;psid=193496590203461696156244514&amp;entinfo=37277529093141_0&amp;cookie=|||&amp;fzbref=1&amp;key=&amp;params=rank0830gspanxuan0099^desc</t>
  </si>
  <si>
    <t xml:space="preserve">房源描述 房屋亮点  押一付一 配套齐全 精装修     给您介绍一下小区环境： 
   环境户型： 2室1厅1厨1卫1阳台，格局方正 环境优美，适宜居住，人文素质高，物业管理完善。 
   交通介绍： 10号、4号（苏州街、人民大学、巴沟、长春桥） 
   公 交：367路、361路、运通110、108路、118路、特5路、10路。 
   周边配套：医院： 万新口腔门诊部，海淀妇产医院。 
   银 行：招商银行，北京银行，工商银行，农行 
   购 物：世纪华联，当代商城 
   餐 饮：渝园酒家，宝盛缘，九头鹰酒家友谊店，海悦海鲜酒家 
   学 校：人民大学、理工大学、北京外国语大学、十九、武警幼儿园、中关村三小、西颐 
   医 院：海淀医院、妇幼保健医院 
   银 行：建设银行、人民银行、工商银行、招商银行等多家银行 
   生 活：城乡超市、超市发、双安商场等多家超市 
   本人负责小区： 
  		三义庙小区 友谊社区 紫金庄园 厂洼小区 小南庄社区 万泉庄小区 稻香园西里 新起点嘉园 怡秀园 蜂鸟社区 光大花园 光大水墨 阳春光华 万泉河62号院（飞达社区） 海淀南路倒座庙小区 王公坟 锋尚国际 碧水云天 汇新家园 万城华府 八一 稻香园小区 万泉新新 车道沟 和泓四季 远大园 世纪城 艾瑟顿 纽约客  中湾国际 港沟 万寿寺 双榆树等 
   如果你满意以上房源，或者考虑在这附近找房子，不论你有何要求，我都会竭尽全力为您寻找，如果有其他要求或想咨询，请电话或直接到店咨询。郑重*：房源一经租出，24*内我必会尽快*，节省您宝贵时间！ 
</t>
  </si>
  <si>
    <t>https://bj.58.com/zufang/37365946225174x.shtml</t>
  </si>
  <si>
    <t>颐春小区</t>
  </si>
  <si>
    <t xml:space="preserve">
                                温泉路                            </t>
  </si>
  <si>
    <t xml:space="preserve">房源描述 房源描述 很荣幸您能打开我的帖子 无中介费所有房源均装修精美，配备全套品牌家电家具；每月有专人提供上门保洁，定期有专人上门进行安全排查，避免各种安全隐患。电脑桌，衣柜，冰箱，洗衣机，卫浴，燃气灶，抽油烟机，目前房间仅余此间，再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值班，使您的居住环境更安全。4提供租客（入住此房必须提供*复印件，每间屋内顶多租住2人，超过2人谢绝入住，保证居住环境安心、安静）5居住人都是上班族白领（安全放心） 6月度保洁（每个月公司到房间做一次保洁）、7及时维修（让您居住无忧）8水电煤气（使用多少均摊交付多少，本公司不参与收费！水5元/吨，电0.4883元/度，燃气2.28元/方）9*方式（月付半年付年付！）（提示：若是这套房子看不中，感觉不是很合适，可以点击我头像去我网络店铺看看，或者打电话告诉我您的需求，本人将全心全意为您找到您满意的房子为止   本人主做尚峰尚水 水岸家园 温泉人家 福溪家园   环山村 四季蓝山 颐阳山水居 环保嘉苑 凯盛家园 秀山小区 永旺  北分厂 白家疃 杨家庄  </t>
  </si>
  <si>
    <t>https://bj.58.com/zufang/37409999684248x.shtml</t>
  </si>
  <si>
    <t>龙翔路8号院</t>
  </si>
  <si>
    <t xml:space="preserve">
                                龙翔路8号                            </t>
  </si>
  <si>
    <t xml:space="preserve">房源描述安全、舒适、配套完善，让您住的省心，住的放心。
龙翔路1号院
面积：16.2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</si>
  <si>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https://bj.58.com/zufang/37406779214218x.shtml</t>
  </si>
  <si>
    <t>清景园</t>
  </si>
  <si>
    <t xml:space="preserve">
                                永泰庄西路                            </t>
  </si>
  <si>
    <t xml:space="preserve">房源描述 房屋亮点 邻地铁 配套齐全 很高兴为您介绍本套房源：1 清景园，成熟小区，户型开阔。2 房间清爽干净，客厅宽敞大气，居住环境温馨舒适。 3 好位置，好楼层，闹中取静 。 4房子是我和同事一起帮忙打扫的卫生间，对房子情况非常了解 小区介绍：物业管理完善，24热水，保安全天服务，小区高达30%：3.50周边配套设施完善:周围商店：：物美便利店、发、永辉等，周边银行：银行：交通银行 北京银行 建设银行 农业银行 工商银行等,：繁星、星光、清华洁华、启明双语中：朝阳区关西庄、海淀区永泰、海淀区清河镇、北京市二学：海淀区外事管理职业、北京机械工业、北京信息科技，公交： 407路、478路、839路、398路、810路、419路、753路、345路 。   </t>
  </si>
  <si>
    <t>https://bj.58.com/zufang/37358224916103x.shtml</t>
  </si>
  <si>
    <t>房源描述1、房屋干净整洁，格局合理，家具家装精美，全新家电，面积大，楼层适中，朝向好，居住舒适，是您理想的居所2、小区环境优雅，周边配套设施齐全，有众多健身设施，多个小公园，紧邻多家大型超市，购物便利。3、交通便利，为您出行提供便利10/4号线，另有多条公交线路路过此地，非常方便。4、提前预约即可，您方便的时候给我一个电话，尽快带您看房。5、业主要求租户爱惜房子，保持房子干净整洁，不要随便违约。 6.另有周边多套好房随意选择 ，本人主做周边社区 ，对环境房源特别了解，期待您的来电 。 7，平时工作繁忙，如有需求尽可来电，系统回复不及时敬请谅解。 8，本人从业5年之久，专业为陪读家长找房，快快拿起电话咨询吧</t>
  </si>
  <si>
    <t>https://bj.58.com/zufang/37336695258012x.shtml</t>
  </si>
  <si>
    <t>宝盛里观景园</t>
  </si>
  <si>
    <t xml:space="preserve">
                                林翠路                            </t>
  </si>
  <si>
    <t xml:space="preserve"> 空调 暖气 </t>
  </si>
  <si>
    <t xml:space="preserve">房源描述您好，房子南北通透，中间楼层，采光好。看房随时，有钥匙。详情可随时与我联系。                     </t>
  </si>
  <si>
    <t>https://bj.58.com/zufang/37367107538590x.shtml</t>
  </si>
  <si>
    <t xml:space="preserve">房源描述房子位置好 附近多个大学 小区治安好 房子刚空出来 有意者电话联系 </t>
  </si>
  <si>
    <t>https://jxjump.58.com/service?target=FCADV8oV3os7xtAj_6pMK7rUlr2F-i3f_Rs33FiyWyQmdfsfZpk1zEffDjpdRkNz3Q5xoKYl4Bi0ja0Q119gMulqPpci7RVR2URsTyBP1ZKMCGY0bw8T-0z06LRnVNxMDHxGNeEvZYetOdm6dq7AP-KJnJYukfCbRGVaWhwAwIAsnVFVGVkJ-frjEcIsiu1SCX0XjeVeQZyLUZB1f792lFoLGhUgnTnuV4ut2oMzJts5psgWat0LejPsNQw&amp;pubid=61536249&amp;apptype=0&amp;psid=123533847203461682966705384&amp;entinfo=37202190101377_0&amp;cookie=|||&amp;fzbref=1&amp;key=&amp;params=rank0830gspanxuan0099^desc</t>
  </si>
  <si>
    <t>清缘东里</t>
  </si>
  <si>
    <t xml:space="preserve">房源描述房屋亮点~    临地铁永泰庄站800米   小区带前后三个花园房屋介绍：       直观清河东向两居室，卧室朝南，客厅朝南，家具家电齐全，看房随时，前后无遮挡，视野采光超棒，前方无遮挡，通透性极好。正对小区花园，地铁8号线永泰庄站。 小区介绍：1、地铁路线：地铁8号线永泰庄站步行8左右。 2、公交路线：楼下有多路公交路线，476路、490路等多路线。 3、周边配套：物美，永辉五彩城，等诸多配套设施，简单的生活家常菜等饮食环境是您生活的保障。4、周边银行：交通银行 北京银行 建设银行 农业银行 工商银行 光大银行 温
馨提示：除了这些如果还有您想了解的房屋详情，我会认真专业的去帮您解答您的任何问题，如果您觉得这个房屋没有满足您的需求，您也可以随时与我联系，我会
根据您的需求在当前市场中为您寻找合适您的房源。舒适，温馨，适合。我们麦田保障房源的真实性，真诚为您服务。很高兴与您相识。                   </t>
  </si>
  <si>
    <t>https://bj.58.com/zufang/37404549983015x.shtml</t>
  </si>
  <si>
    <t>增光路43号院</t>
  </si>
  <si>
    <t xml:space="preserve">
                                海淀区首体南路甘家口增光路43号                            </t>
  </si>
  <si>
    <t xml:space="preserve">房源描述房源描述房源描述一、【房源位置】：小区靠近地铁10号线6号线，交通方便，配套齐全，非常适合居住；   二、【房源介绍】：豪华装修2居，南北向，65㎡，业主出租，全部家具电器，整体橱柜，装修温馨舒适，非常适合居住；    三、【业主介绍】：业主诚心出租、屋里干净整洁、全家店、拎包入住、随时看房、紧邻紫竹公园、金龙潭大酒店、地铁10/6号线、首都师范大学、海淀    四、【小区配套】：西木小区小区环境安静整洁，小区新，管理好，周边有物美超市，地铁6/10号线，公交站，超市发曙光花园店、华润超市，农业，建设，等，生活设施更是齐全，充分满足您的生活需求；    五、【社区专家】：紫竹花园店租赁店长黄刚印，主要从事四季青周边二手房买卖与租赁业务，一手新房业务，此房我亲自去看过，业主非常信任我，如果有需要，可随时来电。将秉承一个真诚的心为您竭诚！！！    六、【范围】：车道沟南北里 车道沟东里 曙光花园  农林科学院 五福玲珑居 琨御府 西荣阁 美丽西园 美丽经典园  美丽园 金雅园  昌运宫小区  北洼西里 北洼东里 颐慧佳园 颐安嘉园 中海雅园 紫竹院小区  车道沟10号院  小南北庄  小金庄   常青园北里 常青园一区   郦城三区 绿波漫版 财智公馆 化工大学  恩济里小区  永安东里  定慧西里  定慧寺西里 八宝庄小区 世纪城烟树园 世纪城金夕园 世纪城晨月园 蜂鸟社区 汤泉逸墅 水云居 玫瑰御园 观澜国际 </t>
  </si>
  <si>
    <t>https://bj.58.com/zufang/37411352952716x.shtml</t>
  </si>
  <si>
    <t>世华龙樾一里</t>
  </si>
  <si>
    <t xml:space="preserve">
                                后屯路                            </t>
  </si>
  <si>
    <t>房源描述新小区，房子有电梯，上下楼方便。中间楼层，采光视野好。
自住精装修，都是配置的品牌环保家具家电，可拎包入住。  
真实房源，真实图片，看房随时联系我即可。</t>
  </si>
  <si>
    <t>https://short.58.com/zd_p/8651a55d-1ab0-4fce-811b-47a9b102e7dc/?target=dc-16-xgk_hvimob_80860679546885q-feykn&amp;end=end</t>
  </si>
  <si>
    <t>金隅翡丽爱公馆</t>
  </si>
  <si>
    <t xml:space="preserve">
                                新都路                            </t>
  </si>
  <si>
    <t>房源描述 房源简介：  1、带飘窗，冬天舒适温暖。2017年四月份婚房装修，品牌家具家电，业主稳定，可长租 2、采光通透性好，阳光充足，让人感到舒适；   小区简介： 1、金隅小区是新小区，建成于2014年，治安管理完善，小区环境优美，是花园式小区的代表，环境宜居。 2、属于70年商品房，周围都是品质小区:枫丹丽舍和富力桃园，人文素质高，小区的居住群体多为白领，高管</t>
  </si>
  <si>
    <t>https://bj.58.com/zufang/37371515167751x.shtml</t>
  </si>
  <si>
    <t xml:space="preserve">房源描述
【*】房子是精装修的，业主一直自己居住，保持的也非常好。
【家电齐全】家电家具齐全，性价比高，看房方便。
【真实照片】所有图片都是本房真实图片，您看上哪套房子，可以随时给我来电话，我陪您实地看房。
【交通便利】小区门口多路公交车经过，地铁沿线，出行非常方便。
【配套设施】周边生活配套设施齐全，有，学校，幼儿园，医院，大型超市等。
业主随时配合看房，希望我能为您提供满意的。我是五道口区全能房产经纪人王晓莉主要负责 五道口 清华大学 蓝旗营 水清木华园 华清嘉园 东升园 西王庄 中关园 地质大学 语言大学 东王庄 展春园 王庄路 西郊宾馆 清华园 红杉国际公寓，唐宁one ，，等小区，欢迎来电！ 
</t>
  </si>
  <si>
    <t>https://bj.58.com/zufang/37372650843400x.shtml</t>
  </si>
  <si>
    <t xml:space="preserve"> 床 衣柜 冰箱 洗衣机 空调 热水器 暖气 </t>
  </si>
  <si>
    <t xml:space="preserve"> 已传房本 邻地铁 配套齐全 精装修 随时看房 </t>
  </si>
  <si>
    <t xml:space="preserve">出租要求
一年起租
租户稳定
禁烟
</t>
  </si>
  <si>
    <t>https://bj.58.com/zufang/37382345449993x.shtml</t>
  </si>
  <si>
    <t xml:space="preserve">房源描述
  			房源亮点定慧东里新出精装大两居塔楼电梯房		
			户型介绍此房为东南向一室一厅一卫，50平米，精装，诚意出租，只要租户稳定，爱惜房子，。		
			交通出行距离地铁西钓鱼台站直线距离961米，阜成路旁定慧东里小区紧邻北京肿瘤医院，总医院，解放军304医院，地铁10号线西		
			周边配套交出行十分方便，四通八达，上下班方便，开车不堵		
			小区信息公环境好，活动范围大，有健身器材，楼下有公园		
</t>
  </si>
  <si>
    <t>https://jxjump.58.com/service?target=FCADV8oV3os7xtAj_6pMK7rUlr2F-i3f_Rs339yUl_IcrFrbZpk1zEffDjpdRkNz3Q5xoKYl4Bi0ja0Tf8hf4YIsMGFtHuibb_PAByBP1ZKMCGY2ogfQU0o2G-3DlR5l0EnO8eEvZYetOdm5ppN90azrydIukfCbRGVaWhwAwIAsnVFVGVkJ-frjEcIsiu1SCX0XjAk0XxUwCWoSIgOowV8sxpEgnTnuV4ut2oMzJts5psgX_q-xwxp0NLA&amp;pubid=63811822&amp;apptype=0&amp;psid=138261973203461694944154797&amp;entinfo=37382237075225_0&amp;cookie=|||&amp;fzbref=1&amp;key=&amp;params=rank0830gspanxuan0099^desc</t>
  </si>
  <si>
    <t xml:space="preserve">房源描述
很高兴为您介绍本套房源：
紫金长安，装修户型：3
室2厅1厨2卫1阳台。朝向：南北，透风性良好，家电齐全，拎包即可入住。
1：小区属于成熟社区，环境优美，物业管理成熟，绿化面积多配套完善
2：周围商店：海淀西单大卖场、美廉美超市、迪亚天天超市
3:餐饮：权金城国际商务酒店、裕龙花园大酒店、长丰大酒店、大鸭梨、小肥羊、新华书店
4:周边银行：中国工商银行、中国建设银行、中国农业银行、农村商业银行、北京银行、交通银行、友利银行、邮政储蓄
 附近地铁：暂无资料，出行非常便利
感谢您在百忙之中莅临我的店铺，我将提供给你的服务，帮您找到满意的住处，在忙碌的生活中安置温馨的港湾！
我们因诚信而*得依赖
因专业而创造价*
</t>
  </si>
  <si>
    <t>https://bj.58.com/zufang/36968150092832x.shtml</t>
  </si>
  <si>
    <t>逸成东苑</t>
  </si>
  <si>
    <t xml:space="preserve">
                                月泉路9号                            </t>
  </si>
  <si>
    <t xml:space="preserve">房源描述
房屋亮点  配套齐全 精装修 
房源描述
房屋亮点  配套齐全 精装修 
房源描述
享受电话给您带来的快乐吧！
一．户型：2室1厅1厨1卫1阳台，朝向：南北通透，让您住的舒适！
二．细心的业主的精装修！全为自己精心设计的，确没来得及住！_x000D_
三．容积率：3.50，30%，车位：600！
四．周边公交：公交：355路、691路、320路 ,693路，478路，490路，751路，392路,398路,609路，运通103，333路_x000D_
地铁：8号线、15号线，13号线。，幼儿园：清华洁华幼儿园、林业大学幼儿园、启明双语幼儿园，未来之星幼儿园，_x000D_
中小学：石油附小、科大附小、农大附小、中关村一小、中关村二小、中关村三小、八一中学、商场：物美超市、金五星购物广场，圣熙八号购物广场，欢乐汇KTV，，：中国人民，工商，北京与交通！_x000D_
刘海港为您带来电话的快乐
</t>
  </si>
  <si>
    <t>https://bj.58.com/zufang/37402838185736x.shtml</t>
  </si>
  <si>
    <t>https://bj.58.com/zufang/37399000390673x.shtml</t>
  </si>
  <si>
    <t>富润家园</t>
  </si>
  <si>
    <t xml:space="preserve">
                                学院路6号                            </t>
  </si>
  <si>
    <t>房源描述 感谢您点看此房源，房源都是真实在租，价格、图片 真实，我们一直在做真房源，希望以优质的服务赢得更多客户。你所看到的房间是一个( 六道口地铁旁，富润家园小区，朝东东南两居，季付价格可谈，半年付更优惠),房间空调 暖气 床衣柜 桌子已经配置齐全，随时入住使用，适合单身男女，或夫妻情侣居住，房东可以随时过来开门，随时可以看房，近租房火热进行中，房源紧俏，感觉不错的朋友尽快预约看房入住吧！机会难得，致电我 房价可以再优惠一点哦!</t>
  </si>
  <si>
    <t>https://bj.58.com/zufang/37279285348259x.shtml</t>
  </si>
  <si>
    <t>褐石园</t>
  </si>
  <si>
    <t xml:space="preserve">
                                中关村北大街                            </t>
  </si>
  <si>
    <t xml:space="preserve">房源描述房源介绍 褐石园别墅，清华附中等 1、房间干净整洁，家具齐全，朝南北向，采光非常好，小区环境优美，购物方便，交通便利，小区地理位置优越，可随时看房入住。2、租金真实：半年付，年付均可优惠。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公司介绍 三品地产自2009 年成立以来以‘诚信经营,顾客至上’为理念,全心全意为顾客服务！我将用专业的领域帮您找到合适房源我们公司主要经营:委托过户、（房屋托管）、租赁等业务,欢迎您的致电！  个人介绍 我是三品地产王银玉！来自湖北武汉！本人主要经营中关村、五道口，清华北大附近的房源。房源一般在4号线！10号线和13号线上。儿童是国家的未来花朵，培养的环境是的关键，居住的环境就是基本要素之一！论语中“孟母三迁 ，刘禹锡的《陋室铭》：谈笑有鸿儒，往来无白丁等，说的就是环境对儿童的教育很重要及人与人之间相互的影响。本人信服真诚是通往真理的财富！本人发布真实有效房源信息！欢迎您的来电！本人手机号与**号同步。 温馨提示   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</si>
  <si>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https://bj.58.com/zufang/37403827013261x.shtml</t>
  </si>
  <si>
    <t>强佑清河新城</t>
  </si>
  <si>
    <t xml:space="preserve">
                                京藏高速辅路,近清河中街                            </t>
  </si>
  <si>
    <t>房源描述配套信息	周边商业：银行：华夏银行、工商银行、交通银行、农业银行等。商业配套：东北汇泽园餐厅、香河肉饼、山高水丽烧烤店、翠微百货。	周边医院：医疗类：北京圣育中医院	周边学校：中小学：小区自建小学，周边有二十中、清河第一小学幼稚园：小区自建幼儿园	周边公共交通：轻轨13号线上地站(东1000米)、地铁8号线永泰庄站(西1000米)，已开通至城铁的设区巴士。公交路线：1、小营西站23，328，333，392，419，632，752，809，811，814，909；2、清河小营305，307，315，333，344，355，392，398，407，419，604，618，719，753，810，816，839，845，853，909，919在社区东侧的八达岭高速、西侧的安宁庄东路和项目社区中四车道市政路三条交通干线横跨清河与五环，贯通学院路、学清路，直达北二环德胜门、西直门，届时由本案驱车二十分钟即可到达市中心。在路东侧的位置将会有规划中的奥运支线的延伸线地铁8号线通过此并设有一站-永泰里站。项目区间市政规划路清河镇路贯穿五环直接清华大学东门。	随时看房 随时入住 业主比较着急出租   欢迎前来咨询！！！</t>
  </si>
  <si>
    <t>https://bj.58.com/zufang/37388704879268x.shtml</t>
  </si>
  <si>
    <t>北坞嘉园西里</t>
  </si>
  <si>
    <t>西苑</t>
  </si>
  <si>
    <t xml:space="preserve">
                                茶棚路                            </t>
  </si>
  <si>
    <t>房源描述0、不收中介费。1、这套房：可选方式 押一付一 押一付三 押一付六2、这套房：包物业费、取暖费3、这套房：都是现房 家具家电齐全  可上网 洗澡 做饭4、这套房 : 都有统一售后服务 有客服人员24小时全时候听电话；(有专业的维修团队 小到水龙头灯泡；大到洗衣机冰箱；专业师傅上门维修）5、这套房：都有专人专责管家 负责售后跟踪服务。 6、这套房：都是真实房源、真实图片。 问千遍不如看一眼 诚挚邀请您来看房</t>
  </si>
  <si>
    <t>https://bj.58.com/zufang/37392582482215x.shtml</t>
  </si>
  <si>
    <t xml:space="preserve">房源描述安全、舒适、配套完善，让您住的省心，住的放心。
定慧东里
面积：14.14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附近地铁：1 4 6
周边公交：121，336，740，601，746，846，56，40，849，。。。。。
【小区简介】
小区简介：定慧寺小区环境优美，绿化面积大，紧邻即交通便利。楼下就是顺天府，定慧寺，恩济里，建设银行，都在小区里面，小区周边多大30线路，是您居住的理想选择
【购物】
周围商店：凯德晶品购物中心，翠微百货，安正(卓展购物中心)，城乡华懋(城乡贸易中心)，西点百货，购物中心，蓝色港湾购物中心南区，北京城乡贸易中心，翠微广场购物中心，中意鹏奥大厦，万寿商厦，小鬼当佳(翠微路店)，恒源利泰商贸城，北京物美大卖场万寿路店，发(西翠路店)，永辉(金沟河店)，豫乡情，发(朱各庄店)，
我们正在努力匹配中，只为让您有家的感觉
【美食】
餐饮：菜根源百味粥(定慧寺店)，口碑火锅(阜成路店)，全聚德(西翠路店)，大鸭梨烤鸭店(八里庄店)，便宜坊(航天桥店)，谷美食家(阜成路店)，北平食府(八里庄店)，正院大宅门(大戏院店)，九妙坊(五棵松店)，木屋烧烤(阜成路店)，阳坊大都涮羊肉(定慧寺店)，老街火锅(阜成路店)，小崔说串，郁陵岛炭火烤肉专门店(恩济庄店)，杭州新开元大酒店(海淀店)，顺峰(阜成店)
我们正在努力匹配中，只为让您有家的感觉
【附近银行】
周边银行：交通银行(定慧寺支行)，交通银行2时自助银行(定慧寺支行)，中国建设银行-2时自助银行，中国建设银行(北京恩济支行)，南京银行(北京万寿路支行)，中国光大银行(北京定慧桥支行)，中国光大银行2时自助银行(定慧寺支行)，北京市农村商业银行ATM(西翠路)，中国邮政储蓄银行(恩济庄邮局营业部)，中国邮政储蓄银行ATM(恩济庄支行)，中国民生银行(紫金
我们正在努力匹配中，只为让您有家的感觉
【周边】
附近：北京市海淀区定慧里()，北京肿瘤医院(专科医院)，首都师大()，北京育英(其他)，北京市经济管理()，翠微(西)()，六学()，育英低年级部()，翠微()，北京市育英()，北京市海淀区图强第学()，西翠路()，育英(西翠路)()，北京市海淀区八里庄
我们正在努力匹配中，只为让您有家的感觉
【周边医院】
周边医院：北京肿瘤医院，玉渊潭社区卫生服务中心，中国人民解放军总医院，北京市海淀区同步中医骨科医院，中国人民解放军总医院附属医院，中国人民解放军总医院，北京水利医院，中国武警总医院，北京六建医院，北京市中西医结合医院，中国人民解放军航空医学研究所附属医院，航天中心医院，北京肿瘤医院-门诊，北京肿瘤医院西院区，北京美尔目医院，北京肿瘤医院-外科楼，北
我们正在努力匹配中，只为让您有家的感觉                     </t>
  </si>
  <si>
    <t>https://bj.58.com/zufang/37406357765904x.shtml</t>
  </si>
  <si>
    <t>4室2厅3卫</t>
  </si>
  <si>
    <t>北辰香麓欣麓园</t>
  </si>
  <si>
    <t xml:space="preserve">房源描述守望麦田，家的方向——北辰香麓！1. 房子简介①房子是正规的复式四居室，格局设计非常合理，客厅朝南落地窗，两个卧室两个卧室朝北，中间楼层，齐全出租，装修的还是非常好。厨房空间大，整体壁柜；干净，淡雅。卫生间非常大，有自采暖热水；卧室宽敞明亮，通风性好。②业主诚意出租，业主人很好，③房子在小区的中心位置，属于低楼层，小区环境优美，达45%,           </t>
  </si>
  <si>
    <t>https://bj.58.com/zufang/37399358106140x.shtml</t>
  </si>
  <si>
    <t xml:space="preserve">房源描述           业主承担物业费  供暖费 车位包含   您只需交水电燃气费          本人跟业主比较熟悉 业主准备出国暂时用不着 业主拿房本过来签合同   位置 ：曙光花园位于昆玉河畔，北临紫竹院路，南边玲珑路，西邻西四环 装修 ：车道沟10号线 公交507  33路  运通114  公交总站800米处 四通八达 本房装修过5年了 没有任何味道 可以放心入住 之前业主自己住的房子         家具家电齐全 业主只找爱惜房子的 有稳定工作的客户 业主的意思是不养宠物  中原服务 ：入住前为您的房屋保洁一次 9.9元清洗空调 为您代收快递 室内简单维修您一个电话 业务员15之内到家 中原在社区不定期的搞一些社区活动           本人来自于山西 从业业主5年主要工作区域车道沟周边3以内的房源 周边较为熟悉             可在短时间内根据您的需求 匹配合适的房源   找安全的中介 靠谱的经纪人   安全中介选中原 国内的中介公司           欢迎您来电咨询                   </t>
  </si>
  <si>
    <t>https://bj.58.com/zufang/37393215585424x.shtml</t>
  </si>
  <si>
    <t xml:space="preserve">房源描述   当您为了租房而来去奔波或者头疼的时候，您不妨拿起手机，发个信息或者打个电话。也许，经过我们的沟通，您会更加的清晰明了您真正的需求。房屋介绍：1.房屋条件优越，整体干净整洁，精美装修，全家具家电。2.格局规整，通风效果好，采光好！3.家电家具齐全，双人床，衣柜，电脑桌等。4.包物业取暖费用，家电免费维修。5.地理位置优越，交通便利，周边生活设施齐全。   可做宿舍交通介绍：多条线路站点为您出行更加方便、快捷。特别提示：此房源信息描述不够详细，如有任何问题，我会详细、耐心的为您一一解答。根据您的住房要求，以及当前市场价位、我会给您*一个价位低、性价比高，并且适合您的房子。        </t>
  </si>
  <si>
    <t>https://bj.58.com/zufang/37270197991819x.shtml</t>
  </si>
  <si>
    <t>房源描述清河西清缘东里小区正规两居室 位置不临街 居住安静舒适低楼层 出租  电梯房出行方便  装修保持的不错周边配套齐全 公交 地铁 银行 还有 一个购物中心交通便利 看房方便 一家人入住</t>
  </si>
  <si>
    <t>https://bj.58.com/zufang/37399876680097x.shtml</t>
  </si>
  <si>
    <t xml:space="preserve">房源描述 [小区环境]：小区安静安全，24安保，空气清新， 环境优美。 [室内设施]：室内干净整洁，家电家具齐全，给您一个温暖的家。 [周边交通]：交通便利，繁华商圈，出小区门口是公交车站。 [业主情况]：业主委托出租，有钥匙，随时可以看房。 [欢迎*]： 此房不满意，本人另有更多房源供你选择。 自我介绍 我从事房地产经纪行业多年。客户满意，是我的职业追求，我相信，拥有专业的知识及真诚的服务才能获得共赢 负责范围紫金庄园、小南庄、万泉庄、稻香园西里、三义庙、友谊社区、厂洼小区、倒座庙、王公坟、海淀南路、苏州街77号院、万泉庄一号院、怡秀园，新起点嘉园、海淀南路34号等。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 </t>
  </si>
  <si>
    <t>https://bj.58.com/zufang/37145245101216x.shtml</t>
  </si>
  <si>
    <t>房源描述    A.中关村东南小区，正规三居室出租，一层，        B.办公大厦林立，融科资讯，搜狐大厦，卫星大厦，等等。        C.交通便利，知春里地铁10号线，小区门口有公交。        D.房子装修非常好，看房方便有钥匙，长期稳定出租。 自我介绍 我是来自中关村一小店资深租赁经纪人刘德强，中关村，五道口，双榆树，知春路，苏州街，等租赁房源，以及市场租赁价格都很了解，您如果有这方面的需求可以免费咨询，我会尽我所能帮到您！！！</t>
  </si>
  <si>
    <t>https://bj.58.com/zufang/37366431064100x.shtml</t>
  </si>
  <si>
    <t>永定路1号院</t>
  </si>
  <si>
    <t>永定路</t>
  </si>
  <si>
    <t xml:space="preserve">
                                永定路1号                            </t>
  </si>
  <si>
    <t xml:space="preserve">房源描述
户型介绍：    房子是南北向两居室，通风效果好，清晨一缕阳光照进你的心房，阳光充足光线。装修介绍：   房子装修好，是房主的房子精装修，里面家具家电齐全，并且房主保养的好。小区介绍：    小区本身环境幽雅，花园、小区属于新型社区，人文素质很高。交通介绍：     出小区出门就有多路公家经过，出行便利，尤其是明年的地铁开通之后，更加方便。
          </t>
  </si>
  <si>
    <t>https://bj.58.com/zufang/37401485373448x.shtml</t>
  </si>
  <si>
    <t>领秀新硅谷C区(西二旗...</t>
  </si>
  <si>
    <t xml:space="preserve">
                                西二旗西路1号                            </t>
  </si>
  <si>
    <t>https://bj.58.com/zufang/37392689917192x.shtml</t>
  </si>
  <si>
    <t>东北</t>
  </si>
  <si>
    <t>远大园四区</t>
  </si>
  <si>
    <t xml:space="preserve">
                                远大中路                            </t>
  </si>
  <si>
    <t xml:space="preserve">房源描述价格优势
业主诚心出租，正常市场价格，可谈，房子家具家电齐全，看房提前预约
户型介绍
此房双南卧室西南客厅，照片为真实拍摄，可以安排看房
生活
   去远大路坐公交只有100米即到，长春桥地铁也只是400米，交通非常方便。到金源购物、沃尔玛就餐，娱乐都很方便。
本人扎根世纪城多年，主要服务于世纪城远大园一区、二区、三区、四区、五区、六区、鲁艺上河城、金源商务办公楼、世纪酒店公寓、三期观山园、晴雪园、晴波园、春荫园。翠叠园、时雨园、垂虹园等十多个园区，帮助过很多客户买到自己心仪的房子，并熟悉二手房的买卖、租赁流程及环节                           </t>
  </si>
  <si>
    <t>https://bj.58.com/zufang/37327429888664x.shtml</t>
  </si>
  <si>
    <t>32层</t>
  </si>
  <si>
    <t>双清路14号院</t>
  </si>
  <si>
    <t xml:space="preserve">
                                双清路14号                            </t>
  </si>
  <si>
    <t>房源描述	1、房间干净整洁，家具齐全，朝南北向，采光非常好，小区环境优美，购物方便，交通便利，小区地理位置优越，可随时看房入住。2、租金真实：诚意出租，只要租户稳定，爱惜房子，租金可以协商；3、房源真：家具家电新颖、实用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              本人林坤鑫 从未与买卖双方发生过任何不愉快，无论成交与否，不会过多打扰，请您放心与我联系！  失去一个客户只要三秒，得到一个客户的信任却需要三个月以上的时间。销售只是起点，服务没有终点。交易是小做人是大，一旦成为客户，便永远是朋友。  ------被您信任是一种幸福！ VX同步 感谢您的来电。</t>
  </si>
  <si>
    <t>https://bj.58.com/zufang/37402720760737x.shtml</t>
  </si>
  <si>
    <t>美和园</t>
  </si>
  <si>
    <t xml:space="preserve">
                                小营西路                            </t>
  </si>
  <si>
    <t xml:space="preserve">房源描述   			小区环境：花园式小区，环境不错，给你一个全新的开始，成熟社区，周边配套设施齐全，房屋设计合理，装修相当不错，适合居家，装修采用环保材料，现寻有缘人租用此房，不求高价，只求爱惜。		    			地理位置：本小区位于清河永泰地理位置优越，北临西三旗-昌平，南临学院路中关村-直达市区2环内，西临上地-马连洼，东临宝盛里-奥林匹克森林公园。		    			交通便利：1.清河公交车站：是北京交通网络重要站点之一， 经过清河的线路有：夜38路，305路，307路，333路，345路，355路，392路，398路，478路，490路，518路，606路，607路，609路，618路，625路，632路，670路上东廓，693路，运通103路，运通109路，专89路，快速直达专线4路，快速直达专线60路，快速直达专线82路，夜4路公交线路； 清河站附近有清河北 清河南镇 清河大楼 清河中街 清河(北) 清河小营桥南 清河小营东路 清河小营桥西 清河小营桥北等相似站点。		 			2.永泰地铁站：位于8号线（起点：南锣鼓巷——终点：朱辛庄）中间站，途经2号线，6号线，10号线，13号线，15号线，昌平线，以南北走向贯穿北京，出行特别方便。		 			服务范围：【永泰东里、永泰西里、清缘里、清缘东里、清景园、永泰园、水木天成、强佑清河新城、永泰园、永泰园新地标、高巢、清润家园、怡清园、世华龙樾、莱圳家园、莱镇香格里、燕清源、阳光南里、阳光北里、安宁庄、毛纺北小区、毛纺南小区、上林溪、清上园、观林园、观景园、芳清园、观澳园、观景园、宝盛里、宝盛北里. 制呢厂宿舍  当代城市佳园  陶瓷厂宿舍 丝绸厂宿舍 电信局宿舍 清河文苑 西三旗】等小区，客户满意，是我的职业追求，我相信，拥有专业的知识及真诚的服务才能获得共赢.		   </t>
  </si>
  <si>
    <t>https://bj.58.com/zufang/37410296745755x.shtml</t>
  </si>
  <si>
    <t>西二旗智学苑一号楼</t>
  </si>
  <si>
    <t xml:space="preserve">
                                西二旗西路29号                            </t>
  </si>
  <si>
    <t>https://bj.58.com/zufang/37360932239141x.shtml</t>
  </si>
  <si>
    <t>橡树湾红橡庭院</t>
  </si>
  <si>
    <t xml:space="preserve">
                                清河中街,近朱房北一街                            </t>
  </si>
  <si>
    <t>房源描述	1、房间户型：三室两厅两卫 面积：180.95㎡	2、小区干净卫生，华润置地的物业安全管理，人车分流，交通便利，出行方便、周围商店：天客隆清河店、华润便利店、美廉美、沃尔玛、物美周边银行：北京农村商业银行毛纺路分理处、农业银行清河支行、建设银行安宁庄储蓄所、工商银行清河支行。	3、小区配套：周边配套：华润五彩城、沃尔玛、史努比儿童乐园、CGV影院。交通：京新高速、在小区东西位置。13号城铁离小区3个红绿灯到。	4、精装修，干净卫生，领包入住，业主诚意出租。	5、房子已经空置，随时起租，房子保养的超级好，看房方便。	6、有需要的请和我联系，我愿意为您找个温馨的家。房子真实有效，欢迎您的来电！！！！！！！！！！！！！！！！！！！！！！！！</t>
  </si>
  <si>
    <t>https://bj.58.com/zufang/36923938175263x.shtml</t>
  </si>
  <si>
    <t>城华园</t>
  </si>
  <si>
    <t xml:space="preserve">
                                学清路21号                            </t>
  </si>
  <si>
    <t>房源描述	房源介绍：	家电家具齐全、实木床、洗衣机、冰箱、拎包入住，装修精美，为您营造一个温馨舒适的家。图片全部实图拍摄！小区介绍：城华园此房位于小区环境不错，楼栋采光非常好，前后均无遮挡。周围邻居也很和善，小区有便利店生活也是非常方便的！周边介绍：交通方便，地理位置优越，公交车辆多，四通八达，周边生活设施齐全，商场、超市、菜市场、银行、学校等！</t>
  </si>
  <si>
    <t>https://jxjump.58.com/service?target=FCADV8oV3os7xtAj_6pMK7rUlr2F-i3f_Rs33jOcdMzGNIjrZpk1zEffDjpdRkNz3Q5xoKYl4Bi0ja0SBl1JYBgRCPWw59T5P8fEHyBP1ZKMCGY3LbqABvmdn9a0FOMx2d8uyeEvZYetOdm5vRvlk5rkul4ukfCbRGVaWhwAwIAsnVFVGVkJ-frjEcIsiu1SCX0Xjz9exgWL9vDDRdnxQMJsWYEgnTnuV4ut2oMzJts5psgUgpnUl8jLyqg&amp;pubid=63862832&amp;apptype=0&amp;psid=169049606203461690630142475&amp;entinfo=37400368364057_0&amp;cookie=|||&amp;fzbref=1&amp;key=&amp;params=rank0830gspanxuan0099^desc</t>
  </si>
  <si>
    <t xml:space="preserve">房源描述
房源亮点附近有上地华联，科贸大厦，科实大厦，硅谷亮城
户型介绍此房为东北向一室一厅一卫，74平米，简装，不临街不把边，随时入住
交通出行距离地铁上地站直线距离490米，公交多条，有地铁13号线，16号线
</t>
  </si>
  <si>
    <t>https://bj.58.com/zufang/37412330624931x.shtml</t>
  </si>
  <si>
    <t>二里庄小区</t>
  </si>
  <si>
    <t xml:space="preserve">
                                志新西路10号                            </t>
  </si>
  <si>
    <t>房源描述房源描述  用心服务，创新价*   一、户型介绍：格局方正，使用率超赞1、宽敞舒适、阳光非常充足2、卧室搭配的很新颖，使用率非常之高3、只要房子你满意，价格还可以商量 看房随时方便二、社区介绍：交通便利适宜居住，小区安静配套成熟1、本花小区社区环境好 2、小区的容积率非常小，属于低密度社区，非常适宜居住</t>
  </si>
  <si>
    <t>https://bj.58.com/zufang/37365969864079x.shtml</t>
  </si>
  <si>
    <t>63层</t>
  </si>
  <si>
    <t>永旺家园五区</t>
  </si>
  <si>
    <t xml:space="preserve">房源描述想租房的看过来！！
房子是租来的，但是生活是真正属于自己的
永旺家园五区面积：16.38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</si>
  <si>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dN_-UJbd4TTZpk1zEffDjpdRkNz3Q5xoKYl4Bi0ja0RWcRHqNk5X2_C3fMs3JE4NyBP1ZKMCGY0UpBjr5mMtSsOFcuT5MapGeEvZYetOdm6qiyfHyi1-U4ukfCbRGVaWhwAwIAsnVFVGVkJ-frjEcIsiu1SCX0XjwnEHNQoSz9579kfzGrrqxUgnTnuV4ut2oMzJts5psgV4jUSeue2r3w&amp;pubid=62588979&amp;apptype=0&amp;psid=194499243203461684596570060&amp;entinfo=37314571049226_0&amp;cookie=|||&amp;fzbref=1&amp;key=&amp;params=rank0830gspanxuan0099^desc</t>
  </si>
  <si>
    <t xml:space="preserve"> 床 冰箱 洗衣机 空调 热水器 宽带 暖气 </t>
  </si>
  <si>
    <t>https://bj.58.com/zufang/37399253344898x.shtml</t>
  </si>
  <si>
    <t>小营前屯路57号小区</t>
  </si>
  <si>
    <t xml:space="preserve">
                                小营前屯路57号                            </t>
  </si>
  <si>
    <t>https://bj.58.com/zufang/37332943449473x.shtml</t>
  </si>
  <si>
    <t xml:space="preserve">房源描述想租房的看过来！！
房子是租来的，但是生活是真正属于自己的
永旺家园五区面积：18.4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</si>
  <si>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S9DNnJspIT7Zpk1zEffDjpdRkNz3Q5xoKYl4Bi0ja0SHsOYbFMkk_AJZT3hbErE9yBP1ZKMCGY0UpBjr5mMtSsOFcuT5MapGeEvZYetOdm6qiyfHyi1-U4ukfCbRGVaWhwAwIAsnVFVGVkJ-frjEcIsiu1SCX0Xj6Bn2L1rH6xjkS9lz04xU8kgnTnuV4ut2oMzJts5psgV4jUSeue2r3w&amp;pubid=62584896&amp;apptype=0&amp;psid=148434920203461684367822364&amp;entinfo=37314461800856_0&amp;cookie=|||&amp;fzbref=1&amp;key=&amp;params=rank0830gspanxuan0099^desc</t>
  </si>
  <si>
    <t>藤花紫院</t>
  </si>
  <si>
    <t xml:space="preserve">
                                龙翔路19号                            </t>
  </si>
  <si>
    <t>房源描述98平南北通透2居室，户型方正，落地飘窗，采光好。房子的户型方方正正、格局正规一目了然、 装修设计精心， 出行方便近牡丹园和建德门地铁。</t>
  </si>
  <si>
    <t>https://jxjump.58.com/service?target=FCADV8oV3os7xtAj_6pMK7rUlr2F-i3f_Rs33P9tcciC1Y5_Zpk1zEffDjpdRkNz3Q5xoKYl4Bi0ja0QamX0fMMqfy46K6rV61zphyBP1ZKMCGY1s861LbQ1XD4CNJdIhXEaweEvZYetOdm63BuhRypVvZ4ukfCbRGVaWhwAwIAsnVFVGVkJ-frjEcIsiu1SCX0XjBKOAkq0pOmip2ehHlelUUkgnTnuV4ut2oMzJts5psgWZGAfLB2zanA&amp;pubid=63976558&amp;apptype=0&amp;psid=143299237203461694620329320&amp;entinfo=37403951721119_0&amp;cookie=|||&amp;fzbref=1&amp;key=&amp;params=rank0830gspanxuan0099^desc</t>
  </si>
  <si>
    <t>增光路36号院</t>
  </si>
  <si>
    <t xml:space="preserve">
                                增光路36号                            </t>
  </si>
  <si>
    <t xml:space="preserve">房源描述	【房源亮点】东西向三居室，拎包即可入住，装修家居高档，交通便利，配套齐全，小区物业管理严格，离白石桥南地铁站300米。【户型介绍】此房为东西向的三居室，卧室和客厅朝东，布局合理，居住安全舒适，家具都是业主的品牌家具，拎包即可入住，客厅采光充足。一进房间让人感觉明亮舒畅。	【装修描述】此房是业主以前装修的，专门请设计师进行了规划布局，适于有*的家庭居家生活，线路重新不舍，材料也都使用的是品牌环保产品，居住安全舒适。实木地板，整体衣柜，安全舒适。【交通出行】小区门口西行200米就是6,9号线换乘车站白石桥南站，公交站四道口东四道口北，白石桥南，新苑街站，114路;118路;693路;701路;717路;特18路;夜3路27路334路;360快;695路【周边配套】 此房位置繁华，超市——乐天超市、永辉超市、家乐福超市；医院——三甲海军总医院、总医院、阜外医院等；教育——首师大实验小x、花园村二x、海淀实验小x等；银行——北京银行、建设银行、农业银行、工商银行等； 姓名：胡永光 职业：房地产经纪人 现工作在Century 21专做附近房租、商铺租赁、买卖业务。作为您的地产经纪, 置业顾问, 我很高兴为您提供房屋租赁及买卖相关的全方位, 一站式服务。主做楼盘：增光佳苑、建设部大院、中海馥园、国兴家园、主语家园、海赋国际、甘家口、增光路、车公庄西路附近小区。      </t>
  </si>
  <si>
    <t>https://jxjump.58.com/service?target=FCADV8oV3os7xtAj_6pMK7rUlr2F-i3f_Rs33ZGRwoCnmPyLZpk1zEffDjpdRkNz3Q5xoKYl4Bi0ja0SxKAsjxahqhNVqEajKpPp3yBP1ZKMCGY2MTgn4tVSAKLyxY1Rf7HOF20fgfE8-z1meaM6rDJyP2K7aHFaBNM2yH1sceq-3xh1znx8K5-mlZvu5PoxDVGh5g7QhjOXgh0KGcE4VAIRCUal0gEi_Kx-HbKncyf0V7dStXE-td65wPA&amp;pubid=62794399&amp;apptype=0&amp;psid=141308341203461696765084117&amp;entinfo=37327298290207_0&amp;cookie=|||&amp;fzbref=1&amp;key=&amp;params=rank0830gspanxuan0099^desc</t>
  </si>
  <si>
    <t xml:space="preserve">房源描述
房屋亮点
配套齐全
精装修
房源描述
1.紧邻地铁步行大约8。公交线路发达，出行方便。2.物业和供暖市政供暖，业主全包，您只需承担水电费（居民用电）3.居民中上层居住群体，多数是周边单位白领，层次属于高素质群体。4.房子干净整洁、温馨舒适、业主要求爱干净、能爱惜房子的优先考虑。5.周边配套设施齐全。                             
        </t>
  </si>
  <si>
    <t>https://bj.58.com/zufang/37372796486919x.shtml</t>
  </si>
  <si>
    <t>房源描述 1,格局介绍冬暖夏凉，格局方正，面积没有一点浪费，屋内干净整洁，温馨舒适，阳光充足，厨卫干净宽敞。 2,房屋配置家具家电齐，没有损坏，家具都是用过一年以上，没有味道！家电都是9成新，没有任何问题 ！ 3,小区环境24保安巡逻，安有保障；空气清新，茶余饭后可在小区内散散步，跟快节奏的城市生活形成鲜明对比，让您工作的紧张心情尽情释放，缓解压力！ 4,交通 出行便利，无论您是要坐公交还是..，都会在您能接受的时间范围内；自驾出门不会堵车，畅通无阻，不会耽误您的宝贵时间！ 5,配套，生活设施齐、电影院、健身房、饭店、等..生活配套完善，满足一切生活需求</t>
  </si>
  <si>
    <t>https://bj.58.com/zufang/37290766722570x.shtml</t>
  </si>
  <si>
    <t xml:space="preserve">房源描述【房源编号：FY1000033325】
感谢您在百忙之中浏览我们的帖子，向您保证，您的点滴关注我们都会竭力为您提供专业、贴心的服务。  
【产权情况】:此房源没有产权纠纷。
【户型介绍】此房户型方正，采光好，通风效果好，夏天都不用开空调，适合居住！ 
【实勘状态】我亲自看过本房，欢迎* 
【小区介绍】小区环境不错，人员素质高，干净整洁！ 
【周边环境】 周边是成熟的居住型社区，生活相关配套完善，吃饭的地方多，买东西的地方多，游玩的地方多，方便您的生活。 </t>
  </si>
  <si>
    <t>https://bj.58.com/zufang/37133764103827x.shtml</t>
  </si>
  <si>
    <t xml:space="preserve">房源描述  1.楼盘位置：御墅临枫坐落于海淀区西四环与西五环之间，闵庄路与旱河路交叉口东南角，闵庄南路西侧。 小区外观：小区为现代风格社区，6层板楼。外挂式观光电梯，人车分流。分公寓区，别墅区。 	2.御墅临枫的北部有50米宽、1000多米长的市政绿化带，项目西边被缓坡绿地环绕、并且在项目的西侧，仅一路之隔就是开发商自主开发的180万平米的绿色主题公园，其中有北京很有名气的香山高尔夫球场、攀岩俱乐部、生态采摘园。 小区占地21.88万平米，建筑面积25万平米，在社区内虽然容纳了三种不同的建筑类型，但由南到北的有序错落排列，不但提高了组团的景观价值而且呈现出错落有致的节奏美，社区内规划的三大绿地和呈散点分布的分散式绿地相结合，再加上小溪、喷泉所编制织的水系相缠绕共同营造出了优美的绿色精巧景致。	3.御墅临枫的北部有50米宽、1000多米长的市政绿化带，项目西边被缓坡绿地环绕、并且在项目的西侧，仅一路之隔就是开发商自主开发的180万平米的绿色主题公园，其中有北京很有名气的香山高尔夫球场、攀岩俱乐部、生态采摘园。	4.小区地下车库，人车分流，电梯入户，出行方便。	5.我叫白艺婷，是一名专业的房产顾问，从事房产事业已经5年了，主要从事海淀区位的各个高端楼盘的房屋租赁与买卖业务，本人确认房源存在，不赚差价，一定会让您省时省力，并以实惠的条件选到自己的可心的好房源。  </t>
  </si>
  <si>
    <t>https://short.58.com/zd_p/6920b946-0010-41f0-8a55-864ed25591f4/?target=dc-16-xgk_hvimob_80574588281606q-feykn&amp;end=end</t>
  </si>
  <si>
    <t>29层</t>
  </si>
  <si>
    <t xml:space="preserve">房源描述房屋介绍：1.全南一居，空间大，采光好2.全新精装修，家电家具齐全，包物业取暖3.专职管家为您服务排忧解难4.小区环境优雅，交通便利，126 577就在小区门口，离地铁15号线终点站清华东路西口1.5，共享单车5可至。本人郑重承诺将为您的电话号码提供保密，以免让您接到不必要的打扰电话！我们秉着诚实守信的态度来一对一的服务，让您早日找到自己温馨的家。置业顾问小刘，竭诚为你服务预祝大家身体健康，万事如意！欢迎你的来电。                         </t>
  </si>
  <si>
    <t>https://bj.58.com/zufang/37402380325892x.shtml</t>
  </si>
  <si>
    <t xml:space="preserve"> 已传房本 邻地铁 配套齐全 南北通透 随时看房 </t>
  </si>
  <si>
    <t>https://bj.58.com/zufang/37297392322851x.shtml</t>
  </si>
  <si>
    <t>6室2厅4卫</t>
  </si>
  <si>
    <t>香山艺墅</t>
  </si>
  <si>
    <t xml:space="preserve">
                                香山南路                            </t>
  </si>
  <si>
    <t>房源描述【小区位置】香山艺墅位于香山南路，东侧紧邻西五环，南北两向为通往香山的必经之路，闵庄路和杏石口路，出行很便捷。  【户型特点】地下一层，地上三层，南北落地大飘窗，一层带地下室花园老人房，地下室100平属赠送，二层三间卧室，赠送阳，三层三间卧室，赠送露台，顶层赠送80平阁楼，使用面积达450平。 【装修情况】简约现代风格，简单不失典雅，不易过时。 【业主心态】业主移民价位和付款周期方式可谈随时配合签约。 【生态配套】自然环境：香山艺墅位于北京市海淀区，香山南麓88号。香山为北京西郊西山山岭之一。此地重峦叠嶂，景色清幽。 【交通配套】公交：318路、360路快、714路、505路；香山南路连接闵庄路和杏石口路,开车3分上五环。 【生活配套】 1、中间影院、星巴克、银行、会所、高尔夫球场、等配套齐全的配套设施。 2、餐饮配套：西区南门对面中间建筑商业综合体，餐饮麦当劳、眉州东坡、巨山路商业街，西部马华等配套。 【内部配套】社区实行居住与活动分隔的理念，会所与居住区之间有一条马路使动静两个区域自然分割。 【服务介绍】本人在中原从事二手房七年，主要负西山别墅的租售，对小区在租以及在售房源都非常熟悉。小区周边的二手房都很了解。全北京一手新房也在代理【不收取您任何费用】。如有任何房产需要都可以随时联系我！</t>
  </si>
  <si>
    <t>https://bj.58.com/zufang/37372446873743x.shtml</t>
  </si>
  <si>
    <t>西屋国际公寓</t>
  </si>
  <si>
    <t xml:space="preserve">
                                苏州街12号                            </t>
  </si>
  <si>
    <t>房源描述 房屋情况介绍：   1：房子精装修，家电齐全，您看到房子就知道了，真的是可以直接拎包入住的好房子。  2：现有附近地铁：多路公交车站。在繁华喧嚣的城市为您的出行多一份保障，节省您宝贵的时间。  3：周围商店：购物中心，餐饮：双鱼餐馆、顺饺子馆炸酱面等购物场所是您生活的保障。  4：周边银行：工行支行、中行ＡＴＭ   5：餐饮：简单生活家常菜等饮食环境是您生活的保障。 特别提醒： 可能此房信息不够详细， 如有任何问题，我会详细、耐心的为您解答 如果此房您不满意， 请与我联系，我会根据 您的需求， 当前市场价位，给您推荐合适的社区，合适的房子。 从千百个房源帖子中，您能选择我，是咱们的缘分。 如果您对此房源不满意，您可以点击我的头像会我的店铺，里面有更多的*供您选择。</t>
  </si>
  <si>
    <t>https://bj.58.com/zufang/37399860781863x.shtml</t>
  </si>
  <si>
    <t>上河村三区</t>
  </si>
  <si>
    <t xml:space="preserve">
                                远大南街                            </t>
  </si>
  <si>
    <t>房源描述*租房须知：【房源简介】户型：4室2厅2卫，大厅双卧南板楼四居室，南北双线通透；餐客厅南北贯通，动静分离、餐客厅分离，居住舒适。位置：9/10层，高楼层，前后不临街、安静，采光无遮挡、视野好。房屋现状：房子目前是业主自住，保养的干净整洁，简单收拾即可入住业主情况 : 这套房子的业主是我亲自链接的客户，委托我帮忙出租，看房提前预约就可以。世纪城生活成本：物业费：3.5元/㎡，供暖费：30元/㎡，地下车位管理费：50元/月，路边停车位费用：150元/月，冷水：4元/吨，热水：22元/吨，电费：0.4883元/千瓦时。【周边配套】商店：金源燕莎、沃尔玛、居然之家、国美电器城、卜蜂莲花、欧尚医所：四季青、空指、怡德银行：中国银行、中国工商银行、北京银行、中国光大银行、中国建设银行公交站：远大东路、远大中路、远大东路、黄庄站、黄庄东站、板井路东口地铁站：10号长春桥站、车道沟站【个人简介】我叫闫鹏鹏，主做世纪城及周边地区房屋租赁，知道了解有很多租赁房源，新出房源时间了解！能及时了解您的需求快速匹配适合您的房子。温馨提示：房屋出租成交较为迅速如有意及时来电！为您提供更多房源！欢迎来电：闫鹏鹏 185-1072-5183</t>
  </si>
  <si>
    <t>https://bj.58.com/zufang/37371953824924x.shtml</t>
  </si>
  <si>
    <t>明光村小区</t>
  </si>
  <si>
    <t xml:space="preserve">房源描述
明光村小区 户型：1室1厅 整租 5700.00元 
打造真实诚信品牌，房源信息真实有效！
图片都是本人亲自现场拍摄。
明光村小区简装 出租，5700.00元/月
1、 黄金地段！黄金楼层。
2、 房间精装修，非常干净，状态非常好。
3、 采光好，景观也非常棒，可看小区花园。
4、 如果有兴趣可以给我打电话，带您看一下真实的房子！
户型：1室1厅
经济使用户型
个人介绍
本人从事房产工作多年，主做明光村小区附近二手房、租房，请相信专业的力量。
更多房源请点击我的网上店铺。
</t>
  </si>
  <si>
    <t>https://bj.58.com/zufang/37111902664852x.shtml</t>
  </si>
  <si>
    <t>当代城市家园</t>
  </si>
  <si>
    <t xml:space="preserve">
                                安宁庄西路9号                            </t>
  </si>
  <si>
    <t xml:space="preserve">出租要求
禁止养宠物
</t>
  </si>
  <si>
    <t>https://bj.58.com/zufang/37205414352004x.shtml</t>
  </si>
  <si>
    <t>https://bj.58.com/zufang/37371526017952x.shtml</t>
  </si>
  <si>
    <t>5室2厅1卫</t>
  </si>
  <si>
    <t>北京颐泉汇</t>
  </si>
  <si>
    <t xml:space="preserve">
                                上地东路35号                            </t>
  </si>
  <si>
    <t xml:space="preserve">房源描述
颐泉汇大厦个人点评：
1:户型：5室2厅1厨1卫1阳台，精装修装修，间隔方正。
2:保养完好,配套齐全。
3:业主包物业取暖，押一付三，能看房子，
4:拎包入住，方便快捷。
 租凭专家：中原地产第1时间帮到您
</t>
  </si>
  <si>
    <t>https://jxjump.58.com/service?target=FCADV8oV3os7xtAj_6pMK7rUlr2F-i3f_Rs33xmGD_uWs7ZvZpk1zEffDjpdRkNz3Q5xoKYl4Bi0ja0RjOtInvAkSERf26J4Fg9ymyBP1ZKMCGY0BtlS0JkIrguwURmTg2P7JeEvZYetOdm5zKlTC3QnAFIukfCbRGVaWhwAwIAsnVFVGVkJ-frjEcIsiu1SCX0Xjelt0aoJlY6BasV7MsboyJkgnTnuV4ut2oMzJts5psgXNS4V26mPj6g&amp;pubid=63119516&amp;apptype=0&amp;psid=162177106203461695350336819&amp;entinfo=37355526134298_0&amp;cookie=|||&amp;fzbref=1&amp;key=&amp;params=rank0830gspanxuan0099^desc</t>
  </si>
  <si>
    <t>房源描述	一、房源优势：1、格局方正，干净整洁，采光通风都非常好，家具家电基本都是新的，24小时热水，让您居住的舒适，舒心。2、挑高客厅宽敞大气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三、社区介绍：1、社区环境好，环境优美，适宜居住，人文素质高，物业管理完善；2、小区安全性特高，属于低密度社区，非常适宜居住；3、小区的绿化率高，让您感受花园一样的家； 	四、交通介绍：交通便利，紧邻，有多路公交：337路373路120路370路1路64路路507路	地铁：6号线 10号线，1号线 	五、配套设施有华联超市,华普超市永辉超市，物美超市，望京购物,欧尚,家乐福超市，万达广场，翠微百货。 	六、个人介绍：我是永定路店资深经纪人时冬革，从业房地产行业2年，用高效专业热情的服务，想客户所想，为客户多做，为600个客户找到合适的家，我服务的商圈:西四环，公主坟，万寿路，五棵松，永定路，玉泉路，青塔，田村，主要负责二手房出售，租赁，委托，期待您的来电，一定不负重托，给您找到满意的家</t>
  </si>
  <si>
    <t>https://bj.58.com/zufang/37404021462051x.shtml</t>
  </si>
  <si>
    <t>展春园小区</t>
  </si>
  <si>
    <t xml:space="preserve">
                                北四环中路279号                            </t>
  </si>
  <si>
    <t xml:space="preserve">房源描述      房屋亮点配套齐全 精装修   房源描述  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t>
  </si>
  <si>
    <t>https://bj.58.com/zufang/37355384692129x.shtml</t>
  </si>
  <si>
    <t>蓟门里南区</t>
  </si>
  <si>
    <t>蓟门桥</t>
  </si>
  <si>
    <t>房源描述【房屋介绍】蓟门南里一居室，房子现在刚空置出来，照片是我去房子里面拍的还没做保洁有点乱，业主对客户没什么要求，看房方便只需联系我。 【附近交通】 本房距离地铁西土城地铁站600米左右即到，路口的公交路线四通八达【周边配套】 购物；沃尔玛，家乐福，物美等大型购物场所，附近便利店，小餐馆等应有尽有，生活设施齐全</t>
  </si>
  <si>
    <t>https://jxjump.58.com/service?target=FCADV8oV3os7xtAj_6pMK7rUlr2F-i3f_Rs33v--f4thzglfZpk1zEffDjpdRkNz3Q5xoKYl4Bi0ja0TOZuGdDAXBTw9Q0jZnQnOGyBP1ZKMCGY1WT5F63W7hCr41lzLXoYHteEvZYetOdm4GKwzz4k6v9YukfCbRGVaWhwAwIAsnVFVGVkJ-frjEcIsiu1SCX0XjwLcNL552r21QUZZf1wTIXUgnTnuV4ut2oMzJts5psgUdcH4Su-Qagw&amp;pubid=63729136&amp;apptype=0&amp;psid=159822539203461688152460654&amp;entinfo=37390990344612_0&amp;cookie=|||&amp;fzbref=1&amp;key=&amp;params=rank0830gspanxuan0099^desc</t>
  </si>
  <si>
    <t xml:space="preserve">房源描述  房源描述   有租房需求者请联系，点击我的头像查看周边房源详情【户型介绍】   南北通透户大别墅，带地下，可居住可办公。室内采光良好，格局方正，家具家电齐全，拎包入住。   【交通出行】   紧邻龙泽地铁和西二旗地铁站。出小区五百米向东100米即可上，向西500米即可上京新高速。小区门口有公交车371路;快速直达专线21路;快速直达专线73路，周边有333路内外环，362路，636路，392路，448路，运通114，上班出行很方便。   【周边配套】   小区购物有永辉超市，五彩城华联永旺购物商城，周边有工商银行，建设银行，农业银行，北京农商银行，浦发银行，药店，美容美发，餐饮等一应俱全，满足您一切生活需求。   【小区介绍】   新建高档小区，环境优美，24小时物业，治安良好，小区人车分流，多种娱乐设施，健身器材，有篮球场，乒乓球案，休闲场地，儿童游乐园，老年活动中心等   我司在上地西二旗龙泽附近商圈5公里范围均有房屋出租，如下：        融泽嘉园，金域华府，回龙观新村，智学苑，铭科苑，领秀新硅谷，燕尚园，博雅德园，上地佳园，上地东里，上地南路，上地西里等等小区。    价格1500-100000不等，合租单间.整租一居.两居.三居.四居.别墅.写字楼.等等房源供君择优。       有租房需求者请联系我，竭诚为您服务。点击我的头像可以获取周边更多房源。   </t>
  </si>
  <si>
    <t>https://bj.58.com/zufang/37394464786824x.shtml</t>
  </si>
  <si>
    <t>皂君东里</t>
  </si>
  <si>
    <t xml:space="preserve">
                                学院南路49号                            </t>
  </si>
  <si>
    <t>房源描述
1    感谢您百忙之中打开我的帖子，此房源价格还能商量，房东着急出租，您只要看上房子，给我打电话，价格我去和房东聊，房东希望找 到稳定的租户，爱惜房子，把房子当成自己家的房子。微聊有时不能及时回复，您可以电话联系我24开机
2    照片是我亲自拍摄，有的照片拍摄较早，房子里有点乱，在您入住之前会做一次深度保洁，如果这套房子您不满意，您可  以点击我的头像，进入我的店铺，我的店铺有60条附近的房源信息，肯定有一条让您满意 
3    我是爱我家赵超峰，负责大半个海淀区，我的房源不止我店铺里的几十条信息，有的房东因为工作原因    或房子还不到期，没有在写委托书和留房产证复印件，您可以给我打电话，把您的需求告诉我，我给您匹配合适让您满意的房源。
4     给您找的房源保真，肯定是房东只租或是房东因为工作原因没时间打理房子事宜全权委托给的，供暖   费和物业费由房东承担，租户只需要承担基本的水  电   燃气，。北京市统一标准收费。</t>
  </si>
  <si>
    <t>https://bj.58.com/zufang/37410045983247x.shtml</t>
  </si>
  <si>
    <t xml:space="preserve">房源描述    价格优势 　　   户型优势 　　1、业主长期闲置房产，所以出租此房；三居室，南北通透，通风和采光都很好，冬暖夏凉，居住舒适；
2.房子装修一般适合办公，属于简约型风格，里面也是简单干净，可以直接入住；3、小区配套园区介绍：
1、3000米的L型水系从楼间横贯，大限度的是保证园区每家每户都能观赏到水景。
2、80米--150米大尺度楼间距，园区全景落地飘窗，让每家每户都能感受到阳光的沐浴。园区内有儿童游乐场、篮球场、健身场、小步行街。
3、小区人车分流，采用全封闭式物业管理模式保安巡视，安全放心！
地段优势：五棵松一带的军政大院及军事政治要地，自然环境和治安环境优越。三横两纵一线（莲石路、复兴路、阜成路、西翠路、西四环和一号线地铁）
配套完善：大型购物：蓝色港湾、旺市百利、华熙live。娱乐：耀莱影城、五棵松体育馆。医疗设施：三级甲等医疗部：301中国解放军总医疗部。育英教学部、培英教学部。一号线、、莲石路、、西四环。数十条汽车线路4、服务介绍本人做房产多年，一直本着专业的房产知识，为您服务，本人店面在紫金长安小区东北门19号楼楼下一层底商，主做《紫金长安》《西翠路5号院》《新华联》《西钓鱼台嘉园》《缘溪堂》《颐源居》楼盘，我会在短的时间内帮您买好满意的房子，不让您错失任何好房子，更不让您每天为买房的事烦心，欢迎随时拨打我电话。   其他亮点 　　   租售原因 　　  </t>
  </si>
  <si>
    <t>https://bj.58.com/zufang/37410701956130x.shtml</t>
  </si>
  <si>
    <t>翠微南里</t>
  </si>
  <si>
    <t xml:space="preserve">
                                玉渊潭南路                            </t>
  </si>
  <si>
    <t>https://bj.58.com/zufang/37311139048354x.shtml</t>
  </si>
  <si>
    <t xml:space="preserve">房源描述 房源编号：园区：远大园六区位置：1号楼面积：71㎡价格：7500元/月楼层：3/6层业主：业主不在这边住，能很好的和租户相处，房子可以长租。看房：看房方便，即约即看。介绍：我是世纪城租赁店张伟伟，所有世纪城稳定再租的房源，我都清晰了解，任何房产需求，欢迎您随时致电咨询。                   </t>
  </si>
  <si>
    <t>https://bj.58.com/zufang/37366818521090x.shtml</t>
  </si>
  <si>
    <t>龙泉驾校西北旺</t>
  </si>
  <si>
    <t>https://bj.58.com/zufang/37292225435394x.shtml</t>
  </si>
  <si>
    <t>颐慧佳园</t>
  </si>
  <si>
    <t xml:space="preserve">
                                彰化南路                            </t>
  </si>
  <si>
    <t xml:space="preserve"> 床 冰箱 洗衣机 空调 热水器 宽带 暖气 可做饭 阳台 独立卫生间 </t>
  </si>
  <si>
    <t xml:space="preserve">房源描述房源描述  1、房子租金相比同小区户型低、小区环境好  2、好房出租 、室内家具家电齐全 宽敞舒适  3、干净整洁、看房方便  4、小区安静、安全、环境优美、管理完善  5、周边配套设施，有意者快来看房吧 </t>
  </si>
  <si>
    <t>https://bj.58.com/zufang/37410699494940x.shtml</t>
  </si>
  <si>
    <t xml:space="preserve">房源描述装修保养的挺干净，采光无遮挡，社区物业管理完善，安全	功能一居室，采光无遮挡 二：周边设施  · 学 校：北京市海淀区第二实验小学，爱儿坊幼儿园  · 购 物：五彩城购物广场  · 酒店餐饮：海底捞，便宜坊，三个渔夫灶台鱼，速8酒店，泰山饭店  · 政府机构：清河派出所  · 金融机构：浦发，招商，邮政，渤海，兴业  · 休 闲：真冰滑冰场，海纳休闲养生会所，CGV影城  次年续约免费提供续约合同。我叫刘国旗，本人主做清河，上地。为您优选，为您安家  </t>
  </si>
  <si>
    <t>https://bj.58.com/zufang/37366409014168x.shtml</t>
  </si>
  <si>
    <t xml:space="preserve">房源描述
 推荐理由：
1.精装，2室，南北通透，景观楼层，采光与透风好。_x000D_
2.交通便利，多路公交经过，附近学校：小学、幼儿园非常近，小孩上学方便，周边配套设施齐全。_x000D_
3.房东诚租，有匙即看，提前电联。_x000D_
4.真房真图实价，现场拍摄，安心房，你大可放心一看，这是我能承诺的。 </t>
  </si>
  <si>
    <t>https://bj.58.com/zufang/37388347631518x.shtml</t>
  </si>
  <si>
    <t>房源描述首先感谢你点击我的帖子：身在* 我将以身作则，全心全意为你，请放心看房。
好房：此房是远中悦莱国际酒店公寓上好的户型，格局非常方正，室内浪费面积少，居室分布合理，中间楼层，前面没有任何遮挡！性价比高，*主要是业主着急用钱，价格估计好谈一些呀！房子便宜且环境好，公交：26路、302路、374路、394路、681路、386路、630路、671路 
地铁：4号线、10号线。周边设施：：家乐福、新中关购物广场、城乡仓储：海淀、海淀妇幼保健院幼儿园：大河庄苑幼儿园
中小学：彩和坊小学、万泉河小学、八一中学、人大附中
大学：北京大学、北京理工大学、中国人民大学，清华大学，北京信息管理学院，购物休闲都很方便，户型也不错，居住都非常合适。(透明交易,不吃差价,直接和业主签三方合同）  
本人宗旨：客户，想客户所想，急客户所急！全心全力为您找到您所满意的房子。</t>
  </si>
  <si>
    <t>https://bj.58.com/zufang/37372255495333x.shtml</t>
  </si>
  <si>
    <t>https://bj.58.com/zufang/37388213519253x.shtml</t>
  </si>
  <si>
    <t>房源描述1、房屋干净整洁，格局合理，家具家装精美，全新家电，面积大，楼层适中，朝向好，居住舒适，是您理想的居所
2、小区环境优雅，周边配套设施齐全，有众多健身设施，多个小公园，紧邻多家大型超市，购物便利。
3、交通便利，为您出行提供便利10/4号线，另有多条公交线路路过此地，非常方便。
4、提前预约即可，您方便的时候给我一个电话，尽快带您看房。
5、业主要求租户爱惜房子，保持房子干净整洁，不要随便违约。
6.另有周边多套好房随意选择 ，本人主做周边社区 ，对环境房源特别了解，期待您的来电。</t>
  </si>
  <si>
    <t>https://jxjump.58.com/service?target=FCADV8oV3os7xtAj_6pMK7rUlr2F-i3f_Rs33-B-KFlzOLSHZpk1zEffDjpdRkNz3Q5xoKYl4Bi0ja0QJRULfcjvQF38TlgL2Fzm9yBP1ZKMCGY1NvwthX2RquWsII4B3WD6QeEvZYetOdm5ZGraGdeTB4IukfCbRGVaWhwAwIAsnVFVGVkJ-frjEcIsiu1SCX0XjPYFIlE9Op5BLgSjgbXfS90gnTnuV4ut2oMzJts5psgUIzMkoZWU4Hw&amp;pubid=63297445&amp;apptype=0&amp;psid=130675478203461687016772706&amp;entinfo=37355330462750_0&amp;cookie=|||&amp;fzbref=1&amp;key=&amp;params=rank0830gspanxuan0099^desc</t>
  </si>
  <si>
    <t>房源描述您好，我是中润置家高佳亮。手机**同步很荣幸您能打开我的帖子，此房我已经亲自看过，并做过实地的勘验，有业主签订的委托协议。1：*方式（不用季付。不用半年付。不用年付！只要月付）2：提供租客（入住此房必须提供*复印件和*明复印件（学生，出示学生证），每间屋内顶多租住2人，超过2人谢绝入住，保证居住环境安心、安静）3：宜家家具、品牌家电（海尔、美的、格力等）4：月度保洁（每个月公司到房间免费做一次深度保洁）、5：及时维修（一个电话，让您居住无忧）6：水电煤气（使用多少均摊交付多少，本公司不参与收费！水：5元/吨，电0.4883元/度，燃气2.28元/方）7：看房方便（房子都有钥匙，随时带您免费看房，入住后有房屋管家专业为您服务！）小区介绍第一：地理位置优越。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t>
  </si>
  <si>
    <t>https://bj.58.com/zufang/37403660675858x.shtml</t>
  </si>
  <si>
    <t>翠微东里</t>
  </si>
  <si>
    <t xml:space="preserve">房源描述距离地铁万寿路站直线距离973米。此房为南北向二室一厅一卫，建筑面积为95平米。                            </t>
  </si>
  <si>
    <t>https://bj.58.com/zufang/37410456976922x.shtml</t>
  </si>
  <si>
    <t xml:space="preserve">房源描述  房屋亮点配套齐全 精装修   房源描述  1、房子干净整洁，温馨舒适，全齐配置出租   2、小区临近地铁六里桥站9、10号线换乘站，附近多路公交，出行方便   3、周边配套完善，有大型商城超市，生活便利   有钥匙，随时可以看房   更多优质房源，随时可来电咨询  </t>
  </si>
  <si>
    <t>https://bj.58.com/zufang/37270804226183x.shtml</t>
  </si>
  <si>
    <t xml:space="preserve"> 床 衣柜 沙发 电视 冰箱 洗衣机 空调 热水器 可做饭 阳台 独立卫生间 </t>
  </si>
  <si>
    <t>房源描述90平精装修  家具家电齐全 南北通透 主卧带储物间 拎包入住 看房随时</t>
  </si>
  <si>
    <t>https://bj.58.com/zufang/37366855710349x.shtml</t>
  </si>
  <si>
    <t>皂君庙丙4号院</t>
  </si>
  <si>
    <t xml:space="preserve">
                                皂君庙路丙4号                            </t>
  </si>
  <si>
    <t>房源描述 这房真的很不错，良心好房诚意优选，紧临口腔医院 国图地铁4/9号。（北京国际，湖北大厦，计生委，口腔医院附近上班一家人及年轻几个白领的不错选择） 房源亮点： 1、小区位于皂君庙丙四，紧临北舞，航天五院，湖北大厦，拥抱气象局口腔医院，国图，周边配套优越，无论文化还是商业都非常完善。 2、此小区位于皂君庙丙四，房子在6层，装修采光好，古典风格，家具家电可根据客户需求再别行配置，视野无遮挡，全新打造温馨舒适居家自由空间，此房可长租，业主不用房子，图片是我亲自拍的，欢迎您实地看房体验一下，我相信它适合您，保障您生活起来非常的舒适，我在这里期待你的来电。 周边配套也非常齐全，紧临气象局医院 钢研菜市场，知名老字号大鸭梨 峨眉酒家 庆丰包子 武圣 张记等中华老字号，满足了您的日常所需。 此房可长签，居家温馨安静安全，魏公村店李晓羽为您服务，我主要负责白石桥，魏公村，动物园，皂君庙，大慧寺等社区，欢迎您实地光临体验。 小区安静安全，我相信这套一定适合您，茫茫人海因租房结缘，做为北漂一族的我，常常的懂得家的重要，为你为爱为家，相信我此房仅此一套，不可错过！！！</t>
  </si>
  <si>
    <t>https://bj.58.com/zufang/37404307181607x.shtml</t>
  </si>
  <si>
    <t>凤仪佳苑八里</t>
  </si>
  <si>
    <t xml:space="preserve">
                                苏三路                            </t>
  </si>
  <si>
    <t xml:space="preserve">房源描述   房屋亮点配套齐全 精装修   房源描述    配套齐全 精装修   房源描述   房屋亮点配套齐全 精装修   房源描述1.【房源详情】该房源位于海淀西北部苏家坨镇前沙涧七号院，有电梯。2.【周边配套】该小区周边有超市发，烟酒店，饭馆，邮储银行，北京银行，农商银行，小区北边还有一个大型早市。3.【交通路线】小区西门有902-908-99-98-38公交车，都可以到地铁16号线温阳路地铁站，或者是稻香湖地铁站，公交902可以知道永丰。4.我只要负责海淀西北部房屋出租/出售，负责片区有苏家坨镇，上庄镇，温泉镇，西北旺镇，您有需要可以直接和我联系。       </t>
  </si>
  <si>
    <t>https://bj.58.com/zufang/37257876380168x.shtml</t>
  </si>
  <si>
    <t xml:space="preserve"> 床 电视 冰箱 洗衣机 空调 热水器 宽带 可做饭 阳台 独立卫生间 </t>
  </si>
  <si>
    <t xml:space="preserve">房源描述            此房的房源编号为：BJHD0 0 0 0 3 9 3 3 2 2，我们将全心全意为您服务。核心卖点：1、紫金长安小区，位于五棵松西翠路，建筑风格现代简约，此小区是以中住宅为主，17栋板楼组成一个方正的小区布局，园区绿地面积大，水系景，楼间距大，一条小河从南向北，从西到东，为小区增色不少，物业费比较低，仅2.6元，内部环境优越，人车分流五；2、1.房子是小区里很少见的户型小区共37套，南北通透的两居室，                          </t>
  </si>
  <si>
    <t>https://jxjump.58.com/service?target=FCADV8oV3os7xtAj_6pMK7rUlr2F-i3f_Rs33Fit4WESGwbrZpk1zEffDjpdRkNz3Q5xoKYl4Bi0ja0Q2jGGDSH0jDQFngKXwYfwoyBP1ZKMCGY2ic9SeziolQX0CIWaQ7-5qeEvZYetOdm79IubjBATd84ukfCbRGVaWhwAwIAsnVFVGVkJ-frjEcIsiu1SCX0XjMNMxx-us8NkR7iC2B3oUb0gnTnuV4ut2oMzJts5psgWNQ37EDbog7g&amp;pubid=62606833&amp;apptype=0&amp;psid=149138668203461686540668358&amp;entinfo=37314916314400_0&amp;cookie=|||&amp;fzbref=1&amp;key=&amp;params=rank0830gspanxuan0099^desc</t>
  </si>
  <si>
    <t>清缘里</t>
  </si>
  <si>
    <t xml:space="preserve">
                                龙岗路12号                            </t>
  </si>
  <si>
    <t>房源描述房源描述1、全明格局，客厅宽敞大气；2、，黄金楼层；2、家私家电齐全，提包入住；二、户型介绍1、格局方正，使用率高达20%2、客厅宽敞舒适、落地阳台让充足的阳光不留余地的闯进来3、厨房宽敞，让您和家人有足够的空间展现私家厨艺4、连接客厅和厨房之间是您和家人享受美味的餐厅，让您热情的招待亲朋好友三、社区介绍1、环境优美，适宜居住，人文素质高，物业管理完善，小区治安好2、小区的小，属于低密度社区，非常适宜居住3、小区的高达，让您感受花园一样的家4、公交305路 315路 344路 392路 919路 355路 345路 地铁8 ，: 普尔斯马特,金五星商厦,小白杨，天丰利</t>
  </si>
  <si>
    <t>https://bj.58.com/zufang/37410754856843x.shtml</t>
  </si>
  <si>
    <t>2室0厅1卫</t>
  </si>
  <si>
    <t>北京市加气混凝土厂宿舍</t>
  </si>
  <si>
    <t xml:space="preserve"> 床 衣柜 电视 冰箱 洗衣机 空调 热水器 可做饭 阳台 独立卫生间 </t>
  </si>
  <si>
    <t xml:space="preserve">出租要求
一年起租
租户稳定
作息正常
禁止养宠物
</t>
  </si>
  <si>
    <t>https://bj.58.com/zufang/37343436479259x.shtml</t>
  </si>
  <si>
    <t xml:space="preserve">房源描述  		房屋亮点：家具齐全，精装修，干净整洁。	
		小区环境：小区很安静，绿化好，环境优美，24*保安，物业管理好，安全舒适。	
		周边配套：附近医院、超市、、银行、餐馆等应有尽有，生活便利。	
		出行状况：小区附近有多路公交路线，还有地铁8号线13号线在附近，出行非常方便。	
		负责小区：上奥世纪 育新花园 金榜园 龙兴园 龙乡小区 沁春家园 常秀家园 瑞琪家园 新康园 北新家园 
安宁里 水利局 陶瓷厂宿舍 安宁佳园 丝绸厂宿舍 上林溪 当代城市家园 怡美家园 美和园 上地佳园 上地南路8号院 上地东里 上地西里 IMOMA 上第MOMA 
悦MOMA 清上园 小营23号院 小营25号院 毛纺厂区 毛纺区 阳光北里 阳光南里 力度家园 橡树湾 毛纺厂南小区 清秀阁 花园楼 强佑清河新城 智学苑 
铭科苑 燕尚园 领秀新硅谷 领秀硅谷 回龙观新村 融泽嘉园 蓝天嘉园 水木天成 清景园 清润家园 清缘里 清缘东里 永泰园 永泰新 美欣家园 小营东路17号 
小营东路5号 小营东路6号 小营东路7号 小营东路10号 
怡清园 芳清园 宝盛里 观澳园 观景园 前屯路58号院 前屯路57号院 君安家园 莱镇家园 世华龙樾 福美苑 鲲鹏小区	
</t>
  </si>
  <si>
    <t>https://bj.58.com/zufang/36979155951239x.shtml</t>
  </si>
  <si>
    <t xml:space="preserve">房源描述房源描述     零zhongjie费  零zhongjie费  零zhongjie费  			                                                               没有服务费 您只需要交房租 水电费用即可 （民水民电 合租平摊）无任何杂费 		   我们给您提供每月保洁 全年维修        物业费 我们交      集中供暖暖气费 我们交    （自采暖除外） 只有房租水电气   只有房租水电气      只有房租水电气	    【 拒绝中介和乱收费】我们和你一样，拒绝中介。同时包一月一保洁、维修、包网费和物业，替你省心。从CEO到普通员工，公司都是80/90后，也都曾经经历过被房东赶出门、被中介骗得咬牙的痛苦···【房间情况】房间选址安静宜居、出行便利，根据年轻人喜好打造清新舒适的北欧式公寓。室内配套的标配床垫、抱枕、、壁灯、防疲劳桌椅、衣柜、挂衣钩、清凉一夏的空调、洗衣机、冰箱和厨房。每月保洁，小区绿化30%以上，电梯房。管家随时带看，只为下班后的您住的安心、住的舒心···【周边设施】住房也要方便出行，公司9成房源小区门口就是地铁站或公交站；周边西餐厅、各种随时叫外卖的中餐厅、公园、影院、KTV、菜市场和运动场环绕其中，生活办公两不误···【温馨提示】房间照片实景拍摄，随时都能看房!详情电话联系1分钟内直接给您分配管家带看哦！配备全套品牌家电家具；每月有专人提供上门保洁，定期有专人上门进行安全排查，避免 各种安全隐患 </t>
  </si>
  <si>
    <t>https://bj.58.com/zufang/37392681498914x.shtml</t>
  </si>
  <si>
    <t>北蜂窝路30号院</t>
  </si>
  <si>
    <t xml:space="preserve">
                                北蜂窝路30号                            </t>
  </si>
  <si>
    <t>房源描述 您好！置业顾问张振宇，很高兴为您服务！ 本人郑重说明，真实信息，杜绝虚假  房子家电齐全，有电视，空调，冰箱，衣柜，热水器，整体橱柜。  周边设施齐全，周邻军博地铁9号线、10号线、1号线，  公交：320路、65路、1路、728路、308路   商圈配套：西新隆、天洋商厦、光耀东方、会城门农贸市场。  【温馨提示】如果您觉得满意以上房源，或是想考虑附近的优秀房子，不论有何要求，我都会竭尽全力为寻找。有其他要求或想咨询的，欢迎致电或微聊！ 更多的房源等着您，真诚期待您的来电！</t>
  </si>
  <si>
    <t>https://bj.58.com/zufang/36363876102819x.shtml</t>
  </si>
  <si>
    <t>七彩华园</t>
  </si>
  <si>
    <t>房源描述一  地理位置优越.二  公交地铁十分方便出行方便，上下班方便.三  购物方便，节省您的宝贵时间四  小区绿化率高环境优美宁静和谐，好环境总会给人带来好心情.五  房干净整洁，温馨舒适，窗明几净六  家电家具全新，全封闭式小区管理房子干净，家电家具齐全，交通购物便利</t>
  </si>
  <si>
    <t>https://bj.58.com/zufang/37411009903755x.shtml</t>
  </si>
  <si>
    <t>https://bj.58.com/zufang/37388031662348x.shtml</t>
  </si>
  <si>
    <t>高粱桥斜街44号院</t>
  </si>
  <si>
    <t xml:space="preserve">
                                高粱桥斜街44号                            </t>
  </si>
  <si>
    <t xml:space="preserve">房源描述 朝向好，采光好，通风好，冬暖夏凉，格局方正，面积没有一点浪费，屋内干净整洁，温馨舒适，阳光充足，厨卫干净宽敞，可容纳多人！ 家具家电齐全，没有损坏，家具都是用过一年以上，没有味道！家电都是9成新，没有任何问题！  生活设施齐全、电影院、健身房、饭店、医院等等周边生活配套完善，满足一切生活需求    	 </t>
  </si>
  <si>
    <t>https://bj.58.com/zufang/37333335799960x.shtml</t>
  </si>
  <si>
    <t>房源描述房源描述【房源编号：34565432】 很高兴您能打开我的帖子，此房我已经亲自看过，并做过实地的勘验，下面为您简单介绍一下：房源亮点 1.【经典户型】：房子装修非常的好，家具家电齐全，干净整洁，舒适温馨，照片为实景拍摄； 2.【交通出行】：公交线路众多，四通八达，出行非常便利； 3.【生活配套】：周边生活配套完善，应有尽有，满足您的生活需求； 4.【业主情况】：业主希望租户爱惜房子，保持房子干净整洁，不要随便违约；自我介绍 我叫孙向辉，是来自玉泉路全能区玉海园店的一名资深置业顾问，主要服务【玉海园、永定路、玉泉路、五棵松、田村】等小区。客户满意，是我的职业追求，我相信，拥有专业的知识及真诚的服务才能为客户找到满意房源！如果您对这套房源不满意，我们还有更好的房源供您选择，您对我的一次信任，将成为您永远的朋友！您给我一个来电，我为您找到一个温暖舒适的家！如果您有闲置房屋没时间打理，也可以联系我，帮您找租户或者直接委托给我都可以，</t>
  </si>
  <si>
    <t>https://bj.58.com/zufang/37411672244883x.shtml</t>
  </si>
  <si>
    <t>融泽嘉园8号院</t>
  </si>
  <si>
    <t xml:space="preserve">
                                龙域东一路8号                            </t>
  </si>
  <si>
    <t>房源描述   骅野更多房源请点击   本人头地产！   房源优势：    1、南北通透    2、客厅宽敞大气，非常干净。    3、精装修，房屋年代：2015    二、房屋介绍：   格局非常方正。（房主要求季付，年付可以谈价格，不接受月付）    1、卧室非常温馨，主卧客厅朝南，次卧朝北。    2、包物业取暖，家具家电全新的。    3、厨房带阳台非常大，整体厨房。    三、小区介绍：     1、环境优雅，适合居住，人文素质高，物业管理完善。     2、小区治安好，带24小时免费篮球场，安静安全。     3、小区绿化高，让您感受花园一样的家。     【交通便利】：旁边有地铁13号线，昌平线，龙泽轻轨。有919，885，883，699，108，345.371等多路公交车，旁边有G6 -G7高速，让您出行无忧       骅野地产在融泽嘉园占比率非常高，租房，售房，房源都是新优质的，全部真实房源！24小时咨询电骅野地产，珍惜每一次服务业主客户的委托</t>
  </si>
  <si>
    <t>https://bj.58.com/zufang/37378002982294x.shtml</t>
  </si>
  <si>
    <t>https://bj.58.com/zufang/37393710412822x.shtml</t>
  </si>
  <si>
    <t>复兴路甲49号院</t>
  </si>
  <si>
    <t xml:space="preserve">
                                复兴路甲49号                            </t>
  </si>
  <si>
    <t xml:space="preserve">房源描述
房屋亮点
配套齐全
精装修
房源描述1、【户型介绍】： 精装修三居，南北通透，精装修，中间楼层，采光好，看房方便，家电家具全齐，温馨舒适，随时入住，居家好房2、周边凯德晶品，银行，，超 市以及海底捞，麦当劳，凯德MALL，百货商 场等应有尽有，足以满足您的生活所需.3、附近是1号线万寿路站，出小区门口往南走是地铁口。小区大门口是78路32路公交，出行方便4、小区环境安静整洁，绿树成荫，小区内还设有各种娱乐场所和健身器材，是居家的优选场所5、诚心出租，可以长租三年，随时看房有钥匙
               </t>
  </si>
  <si>
    <t>https://bj.58.com/zufang/37390108867368x.shtml</t>
  </si>
  <si>
    <t>房源描述 地理位置： 公寓位于海淀区紫竹院南路7号院。地理位置优越，毗邻西直门，花园桥，白石桥，航天桥。距6、9号线白石桥南地铁站骑行5分钟，距紫竹院公园步行9分钟，距动物园驾车12分钟，距西单驾车15分钟，距中关村驾车20分钟。出门300米处有车站可直达中关村，动物园，西直门凯德MALL，金源燕莎购物中心。 周边配套： 家乐福超市，银行，京民医院，平价药店，西直门凯德MALL，屈臣氏，紫竹院公园，三虎桥菜市场，星巴克、海底捞、大鸭梨等餐饮及娱乐设施一应俱全，为您提供丰富多彩的周边配套设施。 公寓特色： 免费健身房，免费休闲区，免费公共区域保洁，24H安保， 24H专职管家服务等。房间家具家电配备齐全，24H热水及独立卫浴，开放式厨房，24H全方位的安全系统，出入口的电子门禁系统，安全有保障，使您住的放心。定期举行的联谊活动。 优惠活动： 1.会员专享优惠---房价折扣等你来 2.“白住”活动进行中---真白住，不套路 3.个税抵扣---个税可抵扣，魔方来帮您</t>
  </si>
  <si>
    <t>https://jxjump.58.com/service?target=FCADV8oV3os7xtAj_6pMK7rUlr2F-i3f_Rs33TT_haTQNG0rZpk1zEffDjpdRkNz3Q5xoKYl4Bi0ja0SgWSgBt_oBmZ1_whjW3MrYyBP1ZKMCGY2iZHHkKqz_Ig8kKnQG8O_GeEvZYetOdm5HYcn-2Fet7IukfCbRGVaWhwAwIAsnVFVGVkJ-frjEcIsiu1SCX0XjoQNIbiy-bGJIfh2vWtlZoUgnTnuV4ut2oMzJts5psgXCfzAia-hD0w&amp;pubid=63300669&amp;apptype=0&amp;psid=112156858203461684176083697&amp;entinfo=37367028919845_0&amp;cookie=|||&amp;fzbref=1&amp;key=&amp;params=rank0830gspanxuan0099^desc</t>
  </si>
  <si>
    <t>5室3厅2卫</t>
  </si>
  <si>
    <t>https://bj.58.com/zufang/37388215010314x.shtml</t>
  </si>
  <si>
    <t>年付押一</t>
  </si>
  <si>
    <t xml:space="preserve"> 邻地铁 普通装修 </t>
  </si>
  <si>
    <t xml:space="preserve">房源描述    价格优势 　　   户型优势 　　1、业主空置，诚心出租，产权清晰，看房提前联系。2、[位置]：解放军总院南100米。今曰家园位于四环内. 五棵松也是军政大院及军事政治要地。三横两纵一线（莲石路、复兴路、阜成路、西翠路、西四环和一号线地铁） 
[小区外观]：采用现代建筑风格，紧凑型园林，外墙干化石材自然颜色，小区有喷泉，自然石块，在繁华中一份安静
[户型描述]：房客厅餐厅朝西，客厅比较大，可以改成三居室，采光充足，双卧室朝西，每个卧室都很大，明厨暗卫，厨房有个阳台可以放很多东西，户型方正，装修好，即买即住。3、[生态配套]：
1、小区紧凑，设计精巧，绿化高，院内喷泉和花卉，自然风格，小区周边玉渊潭公园，万丰湿地公园 ，生活便利，小区人车分流，全部地下车位，直接入户，出行方便
[交通配套]：
2、地铁：1号线五棵松，万寿路
1、公交：青塔站、沙窝桥西站、沙窝桥西站,南沙窝桥站、沙窝桥东站、西翠路口西站、西翠路口东站、沙窝桥北等站。
[生活配套]：
? 购物：上品折扣，沃尔玛，成龙影院 生活居住方便翠微大厦,城乡贸易、小区配套设施设施齐全、 
? 银行： 建行,工行 
? 医疗： 解放军总院、301、 
? 餐饮娱乐：餐饮娱乐等全方位生活设施。足不出户，即可享受“今日”现代生活。4、您好我做房产多年了， 对区域房源了解，专业知识充沛，可为您精准匹配周边房源，本着诚实守信的原则.您所看到我所发的房源全是真实的房源.让你在买房卖房的过程中省时省力省心，给您贴心温暖专业的服务！   其他亮点 　　   租售原因 　　  </t>
  </si>
  <si>
    <t>https://bj.58.com/zufang/37410452952604x.shtml</t>
  </si>
  <si>
    <t>https://jxjump.58.com/service?target=FCADV8oV3os7xtAj_6pMK7rUlr2F-i3f_Rs33Jkoq3UwNqtDZpk1zEffDjpdRkNz3Q5xoKYl4Bi0ja0QrTDejasEzeO0wVRGMg4lNyBP1ZKMCGY1ouucpW2JDH9aRelnanp-YeEvZYetOdm57SX1KEex1A4ukfCbRGVaWhwAwIAsnVFVGVkJ-frjEcIsiu1SCX0XjJLO3QDPdPoWEmZJs5D0FyEgnTnuV4ut2oMzJts5psgXuHnNnHqjlVA&amp;pubid=62623994&amp;apptype=0&amp;psid=137343672203461680647916255&amp;entinfo=37310924219150_0&amp;cookie=|||&amp;fzbref=1&amp;key=&amp;params=rank0830gspanxuan0099^desc</t>
  </si>
  <si>
    <t>西三环北路105号院</t>
  </si>
  <si>
    <t xml:space="preserve">
                                西三环北路105号                            </t>
  </si>
  <si>
    <t xml:space="preserve">房源描述
房屋亮点
邻地铁
配套齐全
精装修
房源描述 【户型介绍】此房为西北向的2 居室，布局合理，居住安全舒适，家具都是业主的品牌家具，拎包即可入住，客厅采光充足。一进房间让人感觉明亮舒畅。 【装修描述】此房是业主以前装修的，专门请设计师进行了规划布局，适于家庭居家生活，线路重新不舍，材料也都使用的是品牌环保产品，居住安全舒适。实木地板，整体衣柜，安全舒适。【交通出行】小区门口西行200米就是6,9号线换乘车站白石桥南站，公交站四道口东四道口北，白石桥南，新苑街站，114路;118路;693路;701路;717路;特18路;夜3路27路334路;360快;695路
            </t>
  </si>
  <si>
    <t>https://bj.58.com/zufang/37360675935258x.shtml</t>
  </si>
  <si>
    <t>永丰嘉园(百旺杏林湾)</t>
  </si>
  <si>
    <t xml:space="preserve"> 已传房本 配套齐全 精装修 南北通透 有阳台 随时看房 </t>
  </si>
  <si>
    <t xml:space="preserve">出租要求
禁止养宠物
一年起租
租户稳定
</t>
  </si>
  <si>
    <t>https://bj.58.com/zufang/37101987131782x.shtml</t>
  </si>
  <si>
    <t>福溪家园</t>
  </si>
  <si>
    <t xml:space="preserve">
                                叠风路15号                            </t>
  </si>
  <si>
    <t>房源描述房源优势： 1.户型：正规住宅一居，南向，采光好，家具家电齐全，之前一直自住。 2.楼层：中高楼层，楼间距大，采光观景无遮挡！园区美景一览无余！ 3.装修：清新脱俗，温馨精致，让你有家的感受，家的温馨。 园区优势： 1.交通便利：330、651、346、968、地铁16号线已经开通，交通便利 2.配套: 楼下有银行，9.8公顷公园，自住养生！ 3.人文：居住人群多数为中关村环保科技园的高薪人才！ 4.园区：园区人车分流，健身娱教设施齐全，周边配套齐全。 自我介绍： 我是北京海淀区温泉镇金泰合地产一名租赁人员，主做的小区有保利西山林语、尚峰尚水、北辰香麓、凯盛家园，您有房产方面的需求欢迎随时致电</t>
  </si>
  <si>
    <t>https://bj.58.com/zufang/37377429360658x.shtml</t>
  </si>
  <si>
    <t>房源描述房子正规二居室 双南向 中等楼层 采光好此房为双南向 二居室 面积为58平 中等楼层</t>
  </si>
  <si>
    <t>https://bj.58.com/zufang/37382516643602x.shtml</t>
  </si>
  <si>
    <t>蓟门里北区</t>
  </si>
  <si>
    <t xml:space="preserve">
                                蓟门里北路                            </t>
  </si>
  <si>
    <t>房源描述1.【房屋介绍】：本房为蓟门北里南北通两居室，主卧室朝南次卧室朝北，中间有客厅屋内家具家电齐全看房方便。
2.【周边配套】：蓟门商场就在小区中心购物非常方便，交通有公交蓟门桥站，地铁10/13号线大钟寺，知春路，西土城站离的都不远
3.【服务介绍】：本人专注服务知春路商圈多年，对周边小区环境、楼栋户型，非常熟悉，您的需求我是专业的，欢迎您随时致电。</t>
  </si>
  <si>
    <t>https://bj.58.com/zufang/37373439921050x.shtml</t>
  </si>
  <si>
    <t xml:space="preserve">房源描述  房屋亮点配套齐全 精装修   房源描述1. 租金便宜：现在的租金已经是小区同户型房源性价比较高的，家具家电齐全：房子精装修，业主之前自住保养不错，家具家电全齐，设施完善，随时可以拎包入住。2.看房时间：随时方便（您只需提前联系我，即可带您去看房。3.配套设施齐全：医院、超市、市场、学校等，让您生活便利。4.交通便利：多条公交，紧邻地铁，出行方便。 5.温馨提示：谁都想租价格便宜的房子，如果是我租房子，我也会这样想，心情可以体谅的！我会用专业的谈判能力为您能争取到性价比好的房源，对本套房源感兴趣？可立即致电,如果您对此房源不满意，您可以点击我的头像会我的店铺，里面有更多的优质房源供您选择 </t>
  </si>
  <si>
    <t>https://bj.58.com/zufang/37390514982658x.shtml</t>
  </si>
  <si>
    <t>亿城西山华府禧园</t>
  </si>
  <si>
    <t xml:space="preserve">
                                马连洼南路                            </t>
  </si>
  <si>
    <t xml:space="preserve"> 已传房本 配套齐全 首次出租 随时看房 </t>
  </si>
  <si>
    <t>https://bj.58.com/zufang/31353821814082x.shtml</t>
  </si>
  <si>
    <t>碧水云天颐园(东区)</t>
  </si>
  <si>
    <t xml:space="preserve">
                                万泉庄路                            </t>
  </si>
  <si>
    <t>https://bj.58.com/zufang/37388403819546x.shtml</t>
  </si>
  <si>
    <t>上园村</t>
  </si>
  <si>
    <t xml:space="preserve">
                                动物园路                            </t>
  </si>
  <si>
    <t>房源描述主卧室朝阳，采光通风非常好。屋内配备的家具家电都是九成新的。整体厨卫，采用*材质，无公害，无异味。、小区环境优美，空气清新，有四季常青的植被供人们观赏，有公共误乐场所供人们休闲。附近的配套设施十分完善，医院、商场、超市、饭店等应有尽有。出小区就是公交站，小区有24*保洁人员打扫、保安巡逻、门禁站岗。安全系数高！可能此房信息不够详细， 如有任何问题，我会详细、耐心的为您解答！如果此房您不满意， 请与我联系，我会根据 您的需求，和当前市场价位，给您找合适的社区，合适的房子。</t>
  </si>
  <si>
    <t>https://bj.58.com/zufang/37355506848011x.shtml</t>
  </si>
  <si>
    <t>熙湖小区</t>
  </si>
  <si>
    <t xml:space="preserve">
                                田村路                            </t>
  </si>
  <si>
    <t xml:space="preserve">房源描述配套齐全 精装修房源描述、房源亮点： 1、格局方正，南向 主卧客厅朝南，干净整洁，采光非常好，家具家电全齐，让您居住的舒适，舒心。 2、挑高客厅宽敞大气，阳光充足，阳台适合喝茶养花，大客厅空间大可以在客厅玩耍 ； 二、户型介绍： 1、客厅挑高、宽敞舒适、阳光非常充足； 2、卧室搭配的很新颖，使用率非常之高； 3、厨房带阳台，让您和家人有足够的空间展现私家厨艺； 4、连接客厅和厨房之间是您和家人享受美味的餐厅，足足可摆下多人桌，让您热情的招待亲朋好友； 三、社区介绍： 1、社区环境好，环境优美，适宜居住，人文素质高，物业管理完善； 2、小区安全性特高，非常适宜居住； 3、小区绿植覆盖率高，人车分流，安全性高，让您感受花园一样的家； 四、交通介绍： 交通便利，紧邻西四环 去五棵松华熙特别方便，有多路公交车：1路337路373路120路370路1路64路路507路 地铁线路：紧邻6号线五路居站 田村站 10号线公主坟站，1号线玉泉路站 五棵松站 五、配套设施 有物美大卖场,,欧尚,家乐福购物娱乐都便利。       </t>
  </si>
  <si>
    <t>https://bj.58.com/zufang/37392896436738x.shtml</t>
  </si>
  <si>
    <t>巨山馨苑</t>
  </si>
  <si>
    <t xml:space="preserve">
                                杏石口路                            </t>
  </si>
  <si>
    <t>https://bj.58.com/zufang/37332973162788x.shtml</t>
  </si>
  <si>
    <t>天兆家园</t>
  </si>
  <si>
    <t xml:space="preserve">
                                西直门北大街41号                            </t>
  </si>
  <si>
    <t xml:space="preserve"> 已传房本 邻地铁 南北通透 有阳台 随时看房 </t>
  </si>
  <si>
    <t xml:space="preserve">出租要求
一家人
一年起租
租户稳定
</t>
  </si>
  <si>
    <t>https://bj.58.com/zufang/37281634154761x.shtml</t>
  </si>
  <si>
    <t>房源描述 椿楸嘉园北区： 1、朝南向小两居，采光好，装修好。 2、家电家具齐全，可领包入住。 3、该小区不临街，安静舒适。 4、小区内，健身设施齐全。 5、南区北区已经开通小门。 6、小区内有小型超市。 7、周边有，京粮物美大超市，公交车站5分钟，靠近地铁6号线，海淀国际学校，东方悦智幼儿园。医院有航天医院，武警医院距离较近， 本公司在周边有多套房源，单间、开间、一居、两居、三居，如有需要请电话联系</t>
  </si>
  <si>
    <t>https://bj.58.com/zufang/37354807511942x.shtml</t>
  </si>
  <si>
    <t>三义庙社区(东区)</t>
  </si>
  <si>
    <t>房源描述非常荣幸能够为您服务，2019年，你我的缘分从一个电话开始……一：地理位置优越，公交，站出行上下班方便、第二：生活购物，市场买菜，各种特色小吃方便。第三：小区绿化好，环境优美，好环境总会给人带来好心情。第四：房子干净整洁，温馨舒适，在简单打扫下卫生，就可以拎包入住第五：正规，宽敞明亮，布局大方，采光好，无遮挡，不临街不吵没有太多华丽的语言来描述这个房源，希望您可以联系我，网页百浏览不如自己亲自一见！ 如果您手头资金不是特别的充足周转不开，我们公司支持押一付一，支持房租月付。不找急找房的您可以提前看房提前预定</t>
  </si>
  <si>
    <t>https://bj.58.com/zufang/37410562167697x.shtml</t>
  </si>
  <si>
    <t>中海馥园</t>
  </si>
  <si>
    <t xml:space="preserve">
                                增光路37号                            </t>
  </si>
  <si>
    <t xml:space="preserve">房源描述  小区亮点：中海开发，2005年新商品房，小区绿化度高，人文主义高，素质高，健身设施齐全房源情况：房子装修好，居家客户首选，通透户型，不临街，楼层好，视野开阔，采光好。 业主情况：业主长期生活在外地，且在北京其他地方有房，此房打算长期出租，且短时间内没有想要卖房的打算，您可以放心住。 自我介绍	我是主语城店的租赁经理马志磊，从事房地产经纪行业三年，客户满意，是我的职业追求，我相信，拥有专业的知识及真诚的服务才能获得共赢。 </t>
  </si>
  <si>
    <t>https://bj.58.com/zufang/37301901430053x.shtml</t>
  </si>
  <si>
    <t>房源描述 1.租金： 业主很好说话，只要租户稳定，并且爱惜房子租金可以比同小区同户型小区环境非常好，24保安，物业管理好 2.家具家电齐全： 室内干净整洁，房子豪华装修，整体橱柜，家具家电都是较新的，业主都留下不搬走，可以直接拎包入住， 3.随时看房： 业主诚心出租，配合看房，只要您一个电话，我们就能看房 4.配套设施齐全： 小区附近有天秀市场、物美、苏宁电器；餐饮有金*大饭店，及多个饭馆，麦当劳，城乡银行林立，附近就是，十九，人民大学，理工大学 5.近地铁： 向北步行10*即是苏州街10地铁站，向西步行5*万泉庄公交车站，紧邻西三环边、苏州桥，多条公交路线供您选择 6.机构： 、十九、人民大学大学、理工大学、</t>
  </si>
  <si>
    <t>https://bj.58.com/zufang/37373185924353x.shtml</t>
  </si>
  <si>
    <t>永丰地铁站一室出租</t>
  </si>
  <si>
    <t xml:space="preserve">
                                北京市海淀区上地东二路                            </t>
  </si>
  <si>
    <t>房源描述新房源，我得介绍真实！全新酒店式公寓，租房子加快脚步哦！不要在犹豫了，这么好的房间去哪找！价格合理！！开间28平价格2200-2300元！两居室50平价格，3700元。水5元一吨，电1.5元一度，卫生费30元/人，网一个月1百元（独立光纤，可选择不办）公寓配有烧烤店，饭店，小吃，旋转小火锅，水果蔬菜，超市等商圈！临近地铁16号线（西北旺）！地址:乘坐963、328路公交到龙泉驾校公交站，下车步行5分钟即到，</t>
  </si>
  <si>
    <t>https://bj.58.com/zufang/37356741453966x.shtml</t>
  </si>
  <si>
    <t>颐北家苑</t>
  </si>
  <si>
    <t>房源描述出租上地各个小区裕和嘉园，柳浪家园，菊园，竹园，兰园，梅园，百草园，万树园，紫城家园，东馨园，东旭园，肖家河东西区等等，一居室、两居室、三居室、合租主卧、次卧，各种单间等。 1 小区位于上地环岛西两站地 临近地铁，安河桥北站 地铁4号线很近马连洼附近  2.房子精装修 家具家电齐全 南北通透的户型 空气流畅 采光很棒 一天屋内保持8*明亮的采光 在楼上可以看见视野的空间 3.小区里的楼房整齐 横竖成型 一排一排的 小区内的环境优雅 空气新鲜 绿化率达到百分之30 门口24*的保安 保护区内的安全 4.交通便利 小区门口就是公交车站牌 运通 .分别去往上地环岛 中关村 西二旗 5.购物非常的方便 周边有百旺商城 美廉美超市 超市发 幸福超市 权金城娱乐洗浴 英派斯健身房 网吧 台球厅 工商银行 建设银行             看房随时，只需您一个电话，不会浪费您宝贵的时间！</t>
  </si>
  <si>
    <t>https://bj.58.com/zufang/37172109971226x.shtml</t>
  </si>
  <si>
    <t>光大花园</t>
  </si>
  <si>
    <t xml:space="preserve">
                                泉宗路2号                            </t>
  </si>
  <si>
    <t>房源描述---------------------关 于 *-------------------- 我司定位在中高端房产业务，从不做房屋代理业务，整租房更能保障业主和客户的权益，减少更多不必要的纠纷。 租到好的房子需要我们之间真诚的沟通和交流，需要我们彼此之间的信任和理解。----------------------------------------------------看房、选房本身就是一件很辛苦的事情，只有真正了解了您的需求，才能快速的帮您找到适合您的房子！【园区】光大花园【价格】19000元/月【户型】4室2厅2卫1厨【装修】房子业主精心装修，保持的很好，看房方便，签约随时。【配套】1.多线路直达，两线路环绕，交通便利2.世纪金源、巴沟华联就在周边，购物方便，为您生活提供便利3.紧邻昆玉河，环境好，旁边还有长春健身园、巴沟山水园两大公园环绕，是您平时出门游玩、锻炼的好去处。【自我介绍】我是*的客户经理--赵伟涛,了解万柳片区周边所有户型以及在租房屋状况，可以高效快捷的为您提供服务，如果您有这方面的需求，欢迎来电，手机为您全天开机。周边小区：蜂鸟家园、光大花园、新纪元家园（涧桥泊屋馆）、阳春光华、锋尚国际、康桥水郡、光大水墨、碧水云天、万泉新新家园、万城华府  懂房产的好邻居：我是赵伟涛    欢/迎/来/电/咨/询</t>
  </si>
  <si>
    <t>https://bj.58.com/zufang/37377438198288x.shtml</t>
  </si>
  <si>
    <t xml:space="preserve">房源描述1.户型：1室1厅1卫，保养佳，正规一居，全明格局。2.状况：温馨舒适，家具齐全。3.要求：押一付三4. 交通：离西二旗城铁1500米。             </t>
  </si>
  <si>
    <t>https://bj.58.com/zufang/37371421293992x.shtml</t>
  </si>
  <si>
    <t xml:space="preserve"> 床 宽带 可做饭 阳台 独立卫生间 </t>
  </si>
  <si>
    <t xml:space="preserve">房源描述
房子位于展春园小区生活十分便利 户型：2室1厅
全年温度、湿度适宜！推荐理由：
1、地理位置优越、交通方便！
2、园区人车分流、绿化面积高，浓厚的人为气息！
3、户型*户型：2室1厅！
4、房东人品非常好、随时看房！
5、精装可直接拎包入住。
6、交通购物方便周边公交：_x000D_
公交：_x000D_
小区介绍：
了解更多请联系我！！ 
</t>
  </si>
  <si>
    <t>https://bj.58.com/zufang/37372701319042x.shtml</t>
  </si>
  <si>
    <t>房源描述房源优势：
1.小区介绍：甘家口小区地理环境优越，交通便利，周边配套设施完善。
2.房子介绍：房子是3室1厅1厨1卫，房子朝南北向，精装修，家具家电齐全。格局合理，无浪费面积，采光好，有电梯 唯独附近带电梯的新楼 在家就能享受日光浴。随时可看房，满意随时可拎包入住。
3.购物：小区坐拥两大我们所知道的超市发和美廉美超市，满足您购物的需求！
4.近地铁：小区紧邻地铁九号线，白堆子站，小区周边公交站点环绕，通向四面八方，出行特别方便。
5.配套设施齐全：小区周边有甘家口大厦，立新小学，海军总医院，小区旁边有菜市场，便宜坊及多个小饭馆，银行商铺林立，是您居家的首选小区</t>
  </si>
  <si>
    <t>https://bj.58.com/zufang/36586052168857x.shtml</t>
  </si>
  <si>
    <t>房源描述房屋介绍：
	正规的2居室，南北通透，业主自住，首次出租，家电家具都有，可以拎包入住，有钥匙，看房方便。
	位置介绍：
乔建里小区处于：军博1号地铁沿线，北蜂窝路上，羊坊店五小，五十七中的边上，是个成熟的生活居住区。
	本人还负责：南礼士路，真武庙，育民小学，音乐学院，白云路小学，正泽小学，北京八中，木樨地，长椿街，西便门，小马厂，白云路，天宁寺小学附近的房源。</t>
  </si>
  <si>
    <t>https://bj.58.com/zufang/37346055813779x.shtml</t>
  </si>
  <si>
    <t>清华大学家属院</t>
  </si>
  <si>
    <t xml:space="preserve">
                                荷清路                            </t>
  </si>
  <si>
    <t xml:space="preserve">房源描述1、清华大学校内比较稀缺的房源，家具家电齐全，拎包就可以直接入住；2、适合清华附中、清华附小、中关村中学等上学的一家人，校内居住的人群均为清华大学的教师，校内环境清静幽雅，学习氛围浓厚，让您的孩子赢在起跑线上3、业主诚心出租，希望寻找长期稳定的居家客户，如果房子比较满意的话，价格可以和业主面谈；4、距离地铁13号线和地铁4号线仅仅10分钟的路程，出行非常的便利，周边配套设施齐全；5、业主在我公司留有钥匙，看房子非常的方便，只要您一个电话，随时可看。我是清华园店高级置业经理王文娜；专职服务热线：15313259893您的一个电话， 给您一个温馨的家 </t>
  </si>
  <si>
    <t>https://bj.58.com/zufang/37393217418014x.shtml</t>
  </si>
  <si>
    <t xml:space="preserve"> 冰箱 空调 </t>
  </si>
  <si>
    <t xml:space="preserve">房源描述更多房源信息欢迎致电咨询：185-130-88004==房源亮点==1.面积：122㎡；2.朝向：全南两居室+书房，全落地窗，采光充足；3.楼层：中高层，生活便利，采光无遮挡；4.居室：2室2厅2卫，带独立衣帽间，私密性好5.装修：房子中式装修，可以长租；7.看房：看房随时。8.业主人很好，房子一直是我们成交，很好沟通。注：以上房源若不符合您需求，同等高品质小区房源向您推荐，主做楼盘：西钓鱼台嘉园、紫金长安、颐源居、缘溪堂、国悦府、新华联、钓鱼台七号院等，都可以电话详询185-130-88004==小区简介==【1】园区绿化达40%，共四大主题花园：西兰高地花园、骑士花园、曼特宁花园、香颂花园，各有特色，增加园区有氧度，并有水系及喷泉；【2】社区纯人车分流，快递车也无法进入，刷卡入园，电梯刷卡入户；【3】园区内有篮球场，供园区业主休闲健身； 【4】设有园区内部生蔬服务供应站，买菜做饭不用出园区； </t>
  </si>
  <si>
    <t>https://bj.58.com/zufang/37389281563810x.shtml</t>
  </si>
  <si>
    <t>新康园北区</t>
  </si>
  <si>
    <t xml:space="preserve">
                                黄平路                            </t>
  </si>
  <si>
    <t xml:space="preserve">出租要求
一家人
租户稳定
一年起租
禁止养宠物
半年起租
作息正常
</t>
  </si>
  <si>
    <t>https://bj.58.com/zufang/35485433750710x.shtml</t>
  </si>
  <si>
    <t>房源描述	房子是正规的一室一厅，客厅比较宽敞，新做的厨房整体橱柜 看房随时，入住随时，	房子的照片是真实的，室内基本家具家电均有，</t>
  </si>
  <si>
    <t>https://jxjump.58.com/service?target=FCADV8oV3os7xtAj_6pMK7rUlr2F-i3f_Rs33sIv-275ha9vZpk1zEffDjpdRkNz3Q5xoKYl4Bi0ja0R6iMIjNho8VfI1ifNhdvQhyBP1ZKMCGY0SI0By6oCIxriW-GuKTfPzeEvZYetOdm5ZM6QqdB7Hn4ukfCbRGVaWhwAwIAsnVFVGVkJ-frjEcIsiu1SCX0XjYcLOWP16flAud7EpHeJOEUgnTnuV4ut2oMzJts5psgUIUfQsL_rtUw&amp;pubid=63748334&amp;apptype=0&amp;psid=169224884203461685782251139&amp;entinfo=37391928692630_0&amp;cookie=|||&amp;fzbref=1&amp;key=&amp;params=rank0830gspanxuan0099^desc</t>
  </si>
  <si>
    <t>花园路10号院</t>
  </si>
  <si>
    <t xml:space="preserve">
                                花园路10号                            </t>
  </si>
  <si>
    <t xml:space="preserve">房源描述房子是租的，但生活不是。让你卸下的疲惫。
花园路10号院
面积：14.28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附近地铁：牡丹园(地铁站)，北太平庄(地铁站)
周边公交：花园路(公交站)，牡丹园西(公交站)，牡丹园(公交站)，北太平桥北(公交站)，塔院小区南门(公交站)，北太平桥西(公交站)，牡丹园北(公交站)，牡丹园东(公交站)，北太平庄(公交站)，北太平桥东(公交站)，蓟门桥东(公交站)，学知桥东(公交站)，塔院(公交站)，北太平桥南(公交站)，蓟门桥北(公交站)，北医三院(公交站)，杏坛路北口(公交站)
【小区简介】
【购物】
周围商店：翠微百货(牡丹园店)，同观商业中心，花园路百货
我们正在努力匹配中，只为让您有家的感觉
【美食】
餐饮：吉祥馄饨(花园路店)，正宗重庆麻辣烫(花园路)，新派家常菜(花园路)，品味多小吃(花园路店)，绝味鸭脖(花园店)，棒薯薯(牡丹园店)，香源居枝炜黄焖鸡米饭(花园路)，牛街大厂清真鲜牛羊肉，川国鸿大馅饺子王，四海钓鱼频道，崔栋良麻辣烫，天津风味烧饼(怡和中心西)，榴芒来啦千层蛋糕(牡丹园店)，庚坊国际职工餐厅，祥和家常菜(吉宏城店)，香滋百味(牡丹园店)，湘味
我们正在努力匹配中，只为让您有家的感觉
【附近银行】
周边银行：中国农业银行(北京北太平庄支行)，中国银行(塔院支行)，中国工商银行(北京北太平庄支行)，中国建设银行(北京北太平庄支行)，交通银行(北京北太平庄支行)，北京银行ATM，中国工商银行(北京牡丹园支行)，招商银行(北京北太平庄支行)，中国建设银行(北京北环支行)，中国建设银行(冠城园储蓄所)，中国建设银行(北三环支行)，中国光大银行(北太平庄支行)，中国农业银
我们正在努力匹配中，只为让您有家的感觉
【周边】
附近：花园路街道1201社区家长，铁道部党校3号教学楼，新影社区文明市民，铁道党校一号学员楼，铁道部党校教学楼1号楼，北京铁道管理干部学院，北京市信息管理(花园路)，北京市海淀区花园路社区，前进，北京师范研究与发展中心，九一，九学，北影影视，新加坡南洋艺术学院，北京明天幼稚集团，北京师范
我们正在努力匹配中，只为让您有家的感觉
【周边医院】
周边医院：达美信北京国际医院管理中心，北京明医方中医医院，丽扬门诊整形美容口腔(海淀花园路)，丽扬口腔(海淀花园路)，北京康圆连锁牙齿矫正医院，北京国都医院，城建门诊，花园路社区卫生服务中心(马甸西路)，海淀区北影社区卫生服务站，金尚嘉园社区卫生服务站，海淀区有研总院社区卫生服务站，塔院四园社区医疗卫生站，塔院社区医疗卫生站
我们正在努力匹配中，只为让您有家的感觉                        </t>
  </si>
  <si>
    <t>https://jxjump.58.com/service?target=FCADV8oV3os7xtAj_6pMK7rUlr2F-i3f_Rs33bJpzsGWRXyzZpk1zEffDjpdRkNz3Q5xoKYl4Bi0ja0QR_i1DVxCJ64rqTO76GZ2WyBP1ZKMCGY315cEFUaeoIP26UOvnKTXNeEvZYetOdm63BuhRypVvZ4ukfCbRGVaWhwAwIAsnVFVGVkJ-frjEcIsiu1SCX0XjAsd_fSM3uXXFfS6zIgdDY0gnTnuV4ut2oMzJts5psgWZGAfLB2zanA&amp;pubid=63012680&amp;apptype=0&amp;psid=175399934203461689060013895&amp;entinfo=37346456668571_0&amp;cookie=|||&amp;fzbref=1&amp;key=&amp;params=rank0830gspanxuan0099^desc</t>
  </si>
  <si>
    <t>永达逸家</t>
  </si>
  <si>
    <t xml:space="preserve">
                                玉泉路甲2号                            </t>
  </si>
  <si>
    <t xml:space="preserve">房源描述
房屋亮点
配套齐全
精装修
房源描述	价格优势业主诚意出租，家具家电齐全，看房随时	其他亮点田园诗般的小区环境，城市繁华和田园宁静转瞬切换，物业费仅1.76元，绿化30%，成熟社区，居住人群文化素质层次高，配套设施齐全，紧邻交通便利，出门直上四环。	出租原因诚意出租，看房随时         
                    </t>
  </si>
  <si>
    <t>https://bj.58.com/zufang/37348523121168x.shtml</t>
  </si>
  <si>
    <t>柳林馆南里</t>
  </si>
  <si>
    <t xml:space="preserve">房源描述房子是板楼 南北通透 居住舒适房子户型方正 厨卫独立                     </t>
  </si>
  <si>
    <t>https://bj.58.com/zufang/37405305403146x.shtml</t>
  </si>
  <si>
    <t xml:space="preserve"> 床 衣柜 沙发 冰箱 洗衣机 空调 热水器 可做饭 阳台 独立卫生间 </t>
  </si>
  <si>
    <t xml:space="preserve">房源描述
保利西山林语正规两居室，紧邻软件园二期 上班近，购物也非常方便。直接可以住进来，。出租 高楼层采光好 南北通透房子装修保养非常好，家具家电齐全，同价位性价比可以说非常高看房随时，小区环境不错，居住舒适石贺萌 同号 主要负责片区：上地周边小区：上地佳园，上地东里，上地西里，美和园，当代城市家园,怡美佳园，上第moma，宣海家园，安宁佳园，上林溪，橡树湾以及周边的房源西二旗周边：智学苑，铭科苑，领秀新硅谷，博雅德园，燕尚园，融泽嘉园，金域华府等等一系列周边房源西北旺周边：亿城西山公馆，西山壹号院，五矿万科如园，东馨园，东旭园，春夏秋冬园，百旺杏林湾，中海枫涟百旺茉莉园等等房源马连洼周边：梅兰竹菊园，柳浪家园，紫成嘉园，博雅西园，七彩华园，圆明园别墅，西山公馆，树村万树园，办公房源：硅谷亮城，科实大厦，嘉华大厦，上地信息大厦，颐泉汇，上地国际创业园，软件园园区，领秀新硅谷 ，联想百度附近的办公房源       
                      </t>
  </si>
  <si>
    <t>https://bj.58.com/zufang/37349150559143x.shtml</t>
  </si>
  <si>
    <t xml:space="preserve">房源描述欢迎您打开我的帖子，我将以真挚的敬业精神，为您提供专业、周到服务。
如何做到我的*：
一 从事房产事业多年丰富实战经验，可为您做到".\  *租房。
二 此房或许不能使您达到的满意，但我会利用经验，使您买到合适、意愿的房子，让您快的时间住进心意的房子。
三 秉承人 “我*，我做到”的工作精神。竭诚为 置业安家、*的朋友服务。
选择家，选择专家，选择！！！
房屋情况介绍：
业主诚意出租此房，看房方便。
交通便利，在繁华喧嚣的为您的出行多一份保障，节省您宝贵的时间。
特别提醒：
可能此房信息不够详细， 如有任何问题，我会详细、耐心的为您解答
如果此房您不满意， 请与我联系，我会根据您的需求，当前市场价位，;给您*合适的社区，合适的房子。
顺祝您身体健康、工作顺利！！！     </t>
  </si>
  <si>
    <t>https://bj.58.com/zufang/37355949025055x.shtml</t>
  </si>
  <si>
    <t>房源描述全天采光落地飘窗，家具家电齐全，大客厅宽敞大气，精装修，提包可以入住。2室1厅1厨1卫1阳台 南北朝向格局方正，使用率超赞</t>
  </si>
  <si>
    <t>https://bj.58.com/zufang/37366179044135x.shtml</t>
  </si>
  <si>
    <t>房源描述小区绿化百分之30  人车分流  人文环境优雅  入户独立车位   交通便利 公交线路  651路  330路    54路户型大气  全明格局   有装修</t>
  </si>
  <si>
    <t>https://bj.58.com/zufang/36713973499789x.shtml</t>
  </si>
  <si>
    <t>美丽园</t>
  </si>
  <si>
    <t xml:space="preserve">
                                美丽园路                            </t>
  </si>
  <si>
    <t xml:space="preserve">房源描述 【房源简介】 《户型特点》:客厅主卧南，次卧厨房北，房子齐全出租，家电家具齐全，保养很好，家具照片实际，入住的话很方便。现在小区还有三套房子在租一套可以入地库的房子实木家具看房随时，老客户的随时看房，还有一套二改三的房子13000带车位有钥匙，也是随时看房随时起租，还有一套一层带花园的两居室，也是有钥匙看房随时，随时起租。  在这边做很久了，都是麦田老客户，对我们非常信任，钥匙看房随时起租，能够很快帮助您解决房屋问题。 《看房时间》:钥匙看房 《起租日期》:随时起租，可以长租 《其他附带》:无特殊要求，居家  ▋点击头像还有更多附近的房源，欢迎电话访问 【园区简介】 美丽园位于北京市海淀区西三环航天桥西北。是北京市十大社区，小区环境成熟，入住率较高。户型方正，正南朝向。园区绿化50%，几乎贯穿园区南北的中心水系占据高达10%的园区绿化，社区主流健康向上，社区风气良好，邻里关系和谐。小区生活、购物方便，配套齐全，风景优美。以科学、人性化的规划设计打造出惬意的居住文化。 【周边配套】 小区内部有网球场，22号楼旁边有瑜伽、宠物店、养生坊；小区东门有西荣阁酒店、药房、美容美发、便利店、老家肉饼、足道、晋B2008面馆、小龙虾烧烤、羊汤馆、春饼店、老北京涮羊肉等；小区西门有金泰海博大酒店、金四季购物中心、庆丰包子铺、巫山烤鱼家常菜、重庆地瓜老火锅、比萨店、咖啡厅等。银  行：建设银行、工商银行、农业银行、中国银行、浦发银行、中信银行等。 【交通出行】 在西门乘坐98路地铁专线公交2即可到达地铁慈寿寺站B口，6号、10号地铁线的交汇站,距离小区北门130米，就是公交金庄站始发点：61/334/689/355/982....路。出行特别方便！！ 【自我简介】 我是谭富，来自吉林省吉林市，土生土长的北方人，因为喜欢加入这行，因为热爱留在这行，茫茫人海中我的帖子您看到了这里，是我们的缘分，这边一定会全心为您服务         </t>
  </si>
  <si>
    <t>https://bj.58.com/zufang/37321436631818x.shtml</t>
  </si>
  <si>
    <t>八里庄路61号院</t>
  </si>
  <si>
    <t xml:space="preserve">
                                西八里庄路61号                            </t>
  </si>
  <si>
    <t xml:space="preserve">房源描述重要的是说三遍 距离地铁200米   距离地铁200米   距离地铁200米   重要的是说三遍 距离地铁200米   距离地铁200米   距离地铁200米   重要的是说三遍 距离地铁200米   距离地铁200米   距离地铁200米   1.经典户型：1室1厅1卫户型 南向。2.室内设施：房子装修不错，家具家电全齐，直接可拎包入住。 3.交通出行：公交：724路 613路 40路 481路 33路 87 437 632 360 714 300 300快。 4.房屋配套:物美便利 ,华普、医疗设施完善 ；海淀实验小学，理工附中，理工附小，万泉小学，首师大附小。5.服务区域：紫竹桥、车道沟、北洼路、慈寿寺、五路居、花园桥、世纪城、四季青6.服务范围：曙光花园、车道沟南里、北洼西里、车道沟10号院、北无家属院、农林科学院、五福玲珑居、金雅园、金庄小区、美丽西园、观澜国际、紫竹花园、华澳中心、中海雅园、美丽经典园、美丽园、水云居、西八里庄北里、理工附中家属院、首师附中家属院、颐慧佳园、裕泽园、美林花园、人济山庄、车道沟南里、车道沟东里、曙光花园、农林科学院、五福玲珑居、西荣阁、美丽西园、美丽经典园、美丽园、金雅园、昌运宫小区、北洼西里、北洼东里、颐慧佳园、颐安嘉园、中海雅园、紫竹院小区、车道沟10号院、小南庄、小金庄、常青园北里、常青园一区、郦城三区、绿波漫版、财智公馆、化工大学、恩济里小区、永安东里、定慧西里、定慧寺西里、八里庄61号院、定慧北里、西木小区、和泓四季、琨御府、汇秀轩、美丽星苑、恩济庄、定慧东里、车道沟东里、八宝庄小区。 </t>
  </si>
  <si>
    <t>https://bj.58.com/zufang/37388067839266x.shtml</t>
  </si>
  <si>
    <t>紫竹院98号院</t>
  </si>
  <si>
    <t xml:space="preserve">
                                北京市海淀区紫竹院路7号楼                            </t>
  </si>
  <si>
    <t xml:space="preserve"> 床 衣柜 洗衣机 热水器 暖气 可做饭 独立卫生间 </t>
  </si>
  <si>
    <t xml:space="preserve"> 已传房本 邻地铁 配套齐全 </t>
  </si>
  <si>
    <t xml:space="preserve">出租要求
禁止养宠物
禁烟
</t>
  </si>
  <si>
    <t>https://bj.58.com/zufang/37247233976356x.shtml</t>
  </si>
  <si>
    <t>房源描述 房源亮点1、我亲自去看过此房，干净整洁，非常适合您！ 2、房子宽敞明亮，通风采光条件好，居住起来温馨舒适！3、家具家电齐全，干净整洁，直接入住，为您省时省力！ 4、此房源临邻立新小学 二里沟小学  新疆大厦 甘家口大厦 紫竹院公园 玉渊潭公园 北京动物园 白石桥 白堆子 海军总医院  交通便利 周边配套齐全 自我介绍我是来自甘家口旗舰店的置业顾问，从事房地产经纪行业多年，主要服务【甘家口 花二小 二里沟小学航天桥 花园桥   航天部大院 阜成路33号院  核二院 周边】等小区。客户满意，是我的职业追求，我相信，拥有专业的知识及真诚的服务才能获得共赢。</t>
  </si>
  <si>
    <t>https://bj.58.com/zufang/37310602419844x.shtml</t>
  </si>
  <si>
    <t>房源描述房源介绍：
1.房子是双清路14号院的南北两居室，
2.房子里面家电家具齐全，可以合租。
3.交通便利，出门就是地铁六道口站。
4..看房24小时电话189-1169-6949</t>
  </si>
  <si>
    <t>https://bj.58.com/zufang/37388441003175x.shtml</t>
  </si>
  <si>
    <t>北京市农林科学院宿舍</t>
  </si>
  <si>
    <t xml:space="preserve">
                                彰化路甲50号                            </t>
  </si>
  <si>
    <t xml:space="preserve">房源描述
 房屋亮点  配套齐全 精装修        
     2、家私家电齐全，提包入住；交通方便，    
 1.步行5分路程即到6号线地铁始发站五路居站A口。        
2.出小区即是五路桥公交车站，61路;79路;121路;334路;355路;489路;505路;507路;588路;611路;658路;740内;952路;981路;982路;983路;特9内环;运通110线;运通113线;运通114线;运通115线;运通118线等多趟公交任您选择。          1、格局方正，使用率高达90，家具家电齐全。有专属房屋管家.   3、厨房宽敞，让您和家人有足够的空间展现私家厨艺   三、社区介绍：   2、小区的小，属于低密度社区，非常适宜居住   【置业专家】：我是--置业店经理-卢德生，入职5年，目前就职于曙光花园店.主要经营【紫竹桥、车道沟、北洼路、慈寿寺、五路居、花园桥、世纪城、四季青】区域的二手房租赁和买卖业务，很高兴您能浏览我的帖子.我将用我的真诚和专业为您服务.竭诚助您找到安家乐土   慧友国际大厦 中国兵器大厦 德润科技大厦 玲珑天地 华澳中心 首师大 化工大   车道沟南里 车道沟东里 车道沟10号院 中海雅园 双紫小区 七贤村 富丽小区 又一村 曙光花园 农林科学院 金庄小区 望福园望河园 望塔园 观澜国际 五福玲珑居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化工大学 恩济里小区 永安东里 西八里庄北里西钓鱼台庄园 定慧西里 八宝庄小区 恩济花园 定慧家园 北京印象  财智会馆 西木小区 汤泉逸墅 五路居小区 田村小区 五孔桥六建宿舍 西山国际城 门头新村 德顺园北坞嘉园南里北坞嘉园西里 北坞嘉园北里      
辐射范围：世纪城，万柳，中关村，苏州街，厂洼，北洼路，车道沟，曙光，四季青，定慧寺，西山，田村、玉泉路、魏公村，紫竹院，白石桥等。 
包含但不限于以下楼盘：远大园一区、远大园二区、远大园三区、远大园四区、远大园五区、远大园六区、鲁园上河村、远大路22号院、金夕园、晨月园、烟树园、晴波园、晴雪园、观山园、垂虹园、时雨园、春荫园、翠叠园、怡丽南园、怡丽北园。万城华府龙园、万城华府玺园、万城华府海园、万城华府尚园、万柳书院、万泉新新家园、碧水云天、光大水墨风景、康桥水郡、锋尚国际公寓、光大花园、光大西园、蜂鸟家园、涧桥泊屋、锋尚名居、阳春光华橡树园、阳春光华枫树园、新纪元家园、汇新家园、山水倾城、新起点嘉园、怡秀园、怡水园、小南庄、万泉庄、稻香园西里。厂洼小区、西三环北路。水岸名居、车道沟十号院、车道沟南里、车道沟东里、十号名邸、美林花园、华澳中心、紫竹花园、西苑小区、昌运宫、八里庄61号院、八里庄62号院、八里庄63号院、*宿舍、定慧寺东里、定慧寺西里、定慧寺北里、定慧福里、恩济里、西八里庄北里、八宝庄小区、北京印象、瑞新里、永安东里、双紫小区、富丽小区、中海雅园、财智会馆、汤泉逸墅、诸子阶、we-house、香山清琴、御墅临枫、门头馨村、四季香山、香山四季、郦城、常青园一区、常青园北里、和泓四季、檀香山、溪山嘉园、天香颐北里、天香颐中里、天香颐南里、西山美墅馆、京泉馨苑等 
包含但不限于以下地铁线路：地铁10号线苏州街、地铁10号线巴沟、地铁10号线火器营、地铁10号线长春桥、地铁10号线车道沟、地铁10号线慈寿寺、地铁10号线西钓鱼台、地铁10号线公主坟，地铁6号线五路居、地铁6号线慈寿寺、地铁6号线花园桥。 
包含但不限于以下商超：远大路1号世纪金源购物中心、万柳巴沟华联超市、金四季购物中心、欧尚超市、沃尔玛超市、卜蜂莲花超市、物美超市、家乐福超市、超市发。 
包含但不限于以下酒店：世纪金源大酒店、香格里拉大酒店、永泰福朋喜来登*酒店、凯瑞御仙都、美泉宫、海友酒店、隆屋*酒店。 
包括但不限于以下：中关村第学、本小区、曙光、、、、首都师范大学附属、六学、八学、北京市第十九、蓝靛厂、首都师范大学附属、海淀区教师进修学院附属、首都师范大学第二附属、、北京二十一世纪实验、海淀区外国语实验、八学、北京市盲人、中国人民大学、北京理工大学、北京外国语大学、中央民族大学、北京舞蹈学院、北京化工大学、青年政治学院、行政学院。 
包括但不限于以下大型写字楼：万柳亿城中心、金源时代商务中心、农科大厦、玲珑阁、玲珑天地、汇博大厦、万泉商务花园、嘉豪国际、博远大厦、中国兵器、中国*、益泰大厦、北方地产。 
包括但不限于以下医院：四季青医院、北京肿瘤医院、解放军*总医院、北方医院、海淀妇幼保健医院。 
产权性质包括：写字楼、酒店公寓、住宅、洋房、别墅、商业店铺、厂房、仓库等，可用于居住、办公、会所、经营、仓储、接待等各种用途 
</t>
  </si>
  <si>
    <t>https://bj.58.com/zufang/37372834425100x.shtml</t>
  </si>
  <si>
    <t xml:space="preserve">房源描述 房屋亮点   配套齐全 精装修    非常荣幸您光临本人的店铺，请相信您的这次点击是值得的，因为本人承诺我    店铺所发房源真实，不浪费您的宝贵时间！  1、房间干净整洁，家具齐全，朝南北向，采光好，小区环境优美，购物方便，交通便     利，小区地理位置优越，可随时看房入住。 2、租金真实：诚意出租，只要租户稳定，爱惜房子，租金可以协商； 3、房源：家具家电新颖、实用价值高、家具家电齐全、即可入住; 4、家电齐全：此住房南北通透、阳光充足、室内装修温馨清爽、干净整洁、屋内设施     完善：床、衣柜、电脑桌、电视柜、床头柜、   公司介绍  三品地产自2009 年成立以来以‘诚信经营,顾客至上’为理念,全心全意为顾客服务！我将用专业的领域帮您找到合适房源我们公司主要经营:委托过户、（房屋托管）、租赁等业务,欢迎您的致电！     个人介绍  我是三品地产卢绪东！来自黑龙江哈尔滨！本人主要经营五道口，清华大学，北京大学，及附近的房源。房源一般在4号线！15号线和13号线上。儿童是国家的未来花朵，培养的环境是的关键，居住的环境就是基本要素之一！论语中“孟母三迁 ，刘禹锡的《陋室铭》：谈笑有鸿儒，往来无白丁等，说的就是环境对儿童的教育很重要及人与人之间相互的影响。本人信服真诚是通往真理的财富！本人发布真实有效房源信息！欢迎您的来电！  温馨提示    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</si>
  <si>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https://bj.58.com/zufang/37402821457161x.shtml</t>
  </si>
  <si>
    <t>王庄路15号院</t>
  </si>
  <si>
    <t xml:space="preserve">
                                王庄路15号                            </t>
  </si>
  <si>
    <t>房源描述房源描述房子房东原来自住的业主是矿大教授自己买其他房子了房子一直保护的特别好，图片是的业主说是一家人，住的好房子维护的不错，长住可能价格都不会涨。相当于出租！看图了解， 房源介绍 1、房间干净整洁，家具齐全，朝南向，采光非常好，小区环境优美，购物方便，交通便利，小区地理位置优越，可随时看房入住。2、租金：诚意出租，只要租户稳定，爱惜房子，租金可以协商；3、房源：家具家电新颖、实用价值高、家具家电齐全、即可入住;4、家电齐全：此住房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</si>
  <si>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https://bj.58.com/zufang/37373095463174x.shtml</t>
  </si>
  <si>
    <t xml:space="preserve">房源描述
房屋亮点 邻地铁 配套齐全 精装修 
房源描述 房屋状况：格局方正，一室一厅，大客厅，大阳台，明厨卫。卫生间干湿分离，家具家电齐全。宽敞舒适，采光通风良好。业主长期不用房，可长签，独立小院。            周边配套：繁华地段，银行：周边有交通银行、工商银行、华夏银行、建设银行、中国银行、中信银行、北京银行、中国邮政。：*总、水利、水利、肿瘤等。AAAA级景区历史悠久的玉渊潭公园近在咫尺。繁华地段，，天堂，正所谓衣食无忧。
            交通方便：万寿路5即到，（1，10.9.6）。靠长安街（复兴路）.万寿路.翠微路.玉渊潭南路，出小区即到公交，多路公交可乘。三环环路，万寿路，长安街，阜成路等主干路线，开车出行路线选择多多。西客站，出差速去速回。南苑机场，长途旅行可选。
我介绍我是来自翠微店的杨凯强，从事经纪行业多年，欢迎点击我的头像进入我的个人店铺，主要服务【万寿路，公主坟，西钓鱼台，军博】等小区。                
                     </t>
  </si>
  <si>
    <t>https://bj.58.com/zufang/37399299258655x.shtml</t>
  </si>
  <si>
    <t xml:space="preserve"> 暖气 阳台 独立卫生间 </t>
  </si>
  <si>
    <t xml:space="preserve"> 已传房本 邻地铁 有阳台 随时看房 </t>
  </si>
  <si>
    <t xml:space="preserve">出租要求
租户稳定
作息正常
</t>
  </si>
  <si>
    <t>https://bj.58.com/zufang/37169270169733x.shtml</t>
  </si>
  <si>
    <t>房源描述房源描述 1、房子是正规的三室一厅两卫 主卧朝南 两个次卧朝西 客厅朝西 厨房朝西  一个卫生间朝南 一个卫生间朝东 
2、三个卧室温馨明亮 客厅宽敞有余 厨房整洁干净 卫生间格局合理 
3、家具家电齐全 冰箱 洗衣机 彩电 热水器 空调 床 沙发 衣柜茶几 书桌 桌椅 应有竟有 屋内设施也可根据个人情况 可添加可腾空
4、西南朝向 采光好 中间楼层 小区中间位置 不临街 不吵 
5、装修精美 使用面积高 格局方正 户型佳 全明格局 
6、24热水 可做饭 洗澡 上网
7、小区集中供暖 比别的小区多一个月供暖 小区可办车位
8、可长租 电梯房 陪读的好房
4号线、13号线、15号线
公交375路、690路、628路、运通110路、355路、331路、743路、731
北京大学（清华南路）、清华大学洁华、清华大学附属、北京清华园兴起、清华大学、北京大学
北京大学、清华大学、北京市中关村
交通、工商、农业首航、发、真秀购物
餐饮文津国际、渤海海鲜楼</t>
  </si>
  <si>
    <t>https://bj.58.com/zufang/37372650771750x.shtml</t>
  </si>
  <si>
    <t>智学苑</t>
  </si>
  <si>
    <t xml:space="preserve"> 床 衣柜 电视 洗衣机 空调 热水器 宽带 暖气 可做饭 阳台 独立卫生间 </t>
  </si>
  <si>
    <t xml:space="preserve">房源描述1.独立公寓租金低：每套整租房只需要1200-1400元（比合租，都便宜，），住着也舒适。2.环境好：整租的房，就自己住，独门独户，独立卫浴，住着方便，舒服。	公寓室内介绍：	1.房屋面积18-20㎡，房屋租金600-900元不等，都有独立卫浴，独门独户。2.室内设施：床，组合衣柜，空调（中央空调），全自动洗衣机，宽带（10兆，20兆，50兆），电视（歌华有线），电暖气，热水器（24小时热水），多套独立公寓出租，有挨着的几套，可以随时来看房。欢迎各位入住。地址：沙河高教园地铁站西400米处。 </t>
  </si>
  <si>
    <t>https://bj.58.com/zufang/37399361230620x.shtml</t>
  </si>
  <si>
    <t>会城门小区</t>
  </si>
  <si>
    <t xml:space="preserve">
                                会城门东路                            </t>
  </si>
  <si>
    <t xml:space="preserve">房源描述  （小区描述）：社区成熟，环境优雅，美观大方，生态良好，邻里和睦，祥和文明，康乐和谐。内部管理完善，居住人群文化素质层次高，稳定，地理环境优越，交通便利，周边配套设施完善，各种档次的饭店、酒楼、文化活动馆等休闲场所应有尽有，满足生活所需，增添无限惬意。  （基本介绍）：绿化率30%；车位总数：车位充足；物业公司：小区物业；  （医院）：北京铁路总医院、北蜂窝医院、复兴医院、白云路医院、世纪坛医院  （银行）：中国农业银行万寿路支行、会城门储蓄所、工商银行北蜂窝路支行、农村信用合作社西站分社、工商银行会城门支行、建设银行北蜂窝中路储蓄所  超市：北京超市发、超市发超市、物美便利超市铁医路店、好邻居连锁便利、物美便利超市茂林居店、物美大卖场华天店  （餐饮）：同盛鑫餐饮、鑫海源科技开发第二小吃店、星海湾餐饮、双于轩餐厅、湘根香、科力淮扬村饭庄、海淀华星餐厅  （购物）： 城乡贸易中心、翠微大厦  房源描述：军博南北通透，采光极好，家具家电齐全，可拎包入住，看房请随时联系我！  （自我介绍）：我是来自军博店的资深置业顾问张之江，您可以叫我小张。主要服务于军博周边等小区。客户满意是我的职业追求。我相信，拥有专业的知识及真诚的服务才能为客户找到满意的房源。  备注：不是您没有遇到称心如意的房子，也不是您没有遇到适合您的价格，而是您没有遇到能为您全力以赴的房产经纪人 （服务电话）15001089432----小张         很期待为您服务   </t>
  </si>
  <si>
    <t>https://bj.58.com/zufang/37123213211428x.shtml</t>
  </si>
  <si>
    <t>领秀新硅谷A区(西二旗...</t>
  </si>
  <si>
    <t xml:space="preserve">
                                西二旗西路2号                            </t>
  </si>
  <si>
    <t xml:space="preserve">房源描述    房源描述  本小区以及附近周边小区有更多*供君择优 随时恭候您的致电 谭文远      我是置业顾问谭文远，从事房地产行业三年有余，专业的服务应该能帮您高效的找到合适的房源 期待您的合作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</si>
  <si>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https://bj.58.com/zufang/37371986570907x.shtml</t>
  </si>
  <si>
    <t>房源描述 房源描述户型正气- -东南户型、格局周正合理、无浪费面积。精致装修- -业主自主装修、风格清雅别致、家具家电齐全，婚房装修，保护得非常好！采光充足- -楼间距很大、无遮挡、采光非常棒！高- -产权无任何纠纷、高！- -位于学院路繁华地段配套成熟- -小区周边配套特别完善成熟、附近有银行、医院、、等！绿化率大- -绿化面积很大，绿化率高达30%，人文景观，高品质小区！车位充足- -1500多个车位，解决爱车之忧！</t>
  </si>
  <si>
    <t>https://bj.58.com/zufang/37370439058327x.shtml</t>
  </si>
  <si>
    <t xml:space="preserve">房源描述
欢迎您点击我的帖子 ，我将为您真诚的服务，为您找到合适的房源！
房屋优势介绍：
1.该房子为大两居室价格可小刀哦，而且乱七八糟的人我们也不要，让您住的安心。
2.房屋设施完善，冰箱·洗衣机·灶台空调·暖气·电脑桌·衣柜等全套品牌家具家电应有具有，包物业，取暖，上网，做饭，洗澡；房间公共区域每周有专人提供保洁，定期有专人上门进行安全检查，避免各种安全隐患，保证保质保量!
周边配套介绍：
1.交通方便：地铁13号线 15号线 ；小区，公交：26路、355路、419路、392路、398路、438路、478路、490路、632路、691路、753路、810路、运通103线。
2.周边设施完善：这个小区绿化率达50%,楼下有各种健身器材，在闲暇时间可在小区内散散步，放松下心情，门口就是全时超市，药店，商场，不管购物还是出行都方便；小区全天保安值守，电梯全天可运行，保障每位居民的利益。
房屋出租范围：五道口，六道口，农业，东王庄，中关村，北语，矿大，林大，逸成东苑，城华园，学知园，富润家园，石板房等附近小区。
对本套房源感兴趣？可立即致电。房地产公司高世项在本小区从事房地产经纪业务已多年，主要服务中关村，五道口，六道口学院路等小区，至今为止已为上千个家庭提服务。客户满意，是我的职业追求，我相信，拥有专业的知识及真诚的服务才能获得共赢。
</t>
  </si>
  <si>
    <t>https://bj.58.com/zufang/37316042011415x.shtml</t>
  </si>
  <si>
    <t>安宁庄路5号院</t>
  </si>
  <si>
    <t xml:space="preserve">
                                安宁庄路5号                            </t>
  </si>
  <si>
    <t xml:space="preserve">房源描述1、交通便捷，随时看房。西三旗范围、桥对面就是上奥世纪中心办公楼新龙大厦金燕龙大厦，附近有公交车西三旗桥东站，可以坐432、运通117、119、315等多路公交车。也适合去西二旗上地的上班族们。
2、房子情况，地壳研究院（安宁庄路5号院），精装修，南北通透大一居室，可做两居。家具家电齐全，高层采光好视野好。有钥匙随时可看，拎包入住。
3、附近情况：靠近菜市场、苏宁易购、美廉美京客隆超市。上奥世纪后面金榜园小区有个回龙观医院，上奥世纪中心5号楼前面如家酒店，有建设交通北京工商等多个银行营业网点。
</t>
  </si>
  <si>
    <t>https://bj.58.com/zufang/37404467501337x.shtml</t>
  </si>
  <si>
    <t>北坞嘉园</t>
  </si>
  <si>
    <t xml:space="preserve">
                                北坞嘉园北小街                            </t>
  </si>
  <si>
    <t xml:space="preserve"> 押一付一 精装修 </t>
  </si>
  <si>
    <t>房源描述 1：地理位置优越。 2：公交地铁十分方便。出行方便，上下班方便。 3：购物方便，节省您的宝贵时间。 4：小区绿化率高。环境优美。宁静和谐，好环境总会给人带来好心情。 5：房干净整洁，温馨舒适，窗明几净，就等着您的拎包入住。 6：家电家具全新，全封闭式小区管理房子干净，家电家具齐全，能洗澡做饭，交通购物便利。 相信我一定给你找到一个合适您的家的	7：周围配套设施齐全，有超市，银行，饭店，市场，医院等8：押一付一    1小时看房   领包入住9：环境好，小区绿化率高，24小时保安巡逻，居住安全舒适。</t>
  </si>
  <si>
    <t>https://bj.58.com/zufang/37411257171496x.shtml</t>
  </si>
  <si>
    <t xml:space="preserve">房源描述守望麦田，家的方向——保利西山林语，又名冷泉林语山庄！1. 房子简介 ①房子是正规的南北向二居室，格局设计非常合理，客厅朝南，餐厅朝北，一个卧室朝南带弧形阳台一个卧室朝北，空房出租，装修的还是比较不错。厨房空间大，整体壁柜；干净，淡雅。卫生间非常大，有自采暖热水；卧室宽敞明亮，通风性好。 ②业主诚意出租，业主人很好， ③房子在小区的中心位置，属于低楼层，小区环境优美，达45%, 2. 园区配套 园区内部有邦德快运、百福莱洗衣、枫尚美容美发、华联（社区型）、林语餐厅、自然堂养生、舍得酒坊、日日生鲜生活、安平门诊等等生活配套！                   </t>
  </si>
  <si>
    <t>https://bj.58.com/zufang/37327441289371x.shtml</t>
  </si>
  <si>
    <t>https://jxjump.58.com/service?target=FCADV8oV3os7xtAj_6pMK7rUlr2F-i3f_Rs332SzXU4jBUlDZpk1zEffDjpdRkNz3Q5xoKYl4Bi0ja0RiWJnNQzWA0Uk0ceK-5a3eyBP1ZKMCGY1Pwu2lsc97OIEs6aKhoWxOeEvZYetOdm79IubjBATd84ukfCbRGVaWhwAwIAsnVFVGVkJ-frjEcIsiu1SCX0XjD6CSLgLZ_bmyA4VUSEPhZ0gnTnuV4ut2oMzJts5psgWNQ37EDbog7g&amp;pubid=63614168&amp;apptype=0&amp;psid=194945934203461683579920911&amp;entinfo=37356462230412_0&amp;cookie=|||&amp;fzbref=1&amp;key=&amp;params=rank0830gspanxuan0099^desc</t>
  </si>
  <si>
    <t>房源描述房屋亮点押一付一 配套齐全 精装修 房源描述1.看房时间：婚房首租 看房有钥匙 随时入住。2.交通便利：紧邻4号线人民大学地铁站，公交四通八达（中关村南大街旁）有公交地铁4号线M4，83路，139路，549路，584路，特4路，夜8路，特15路，运通105线，运通106线，302路，320路，323路，332路，355路，365路，614路公交线路； 等众多公交线路。3. 学 校： 北京中小学校园环境示范学校,中关村第四小学，双榆树*小学，双榆树中心小学，人大附中实验小学，中国科学院老年大学,，人民大学，中央财经大学，北京理工大学， 购 物： 京客隆,物美大卖场中关村东路店,家乐福中关村店,屈臣氏(新中关购物中心),爱特美容美发超市，超市发，双安商场，华宇购物中心，当代商城 医 院： 海淀医院，神农卉康(中关村南路),*保健(中关村南路),北京养生堂药店(中关村南路),中关村医院,北京养生堂药店中关村店 娱 乐： 华星影城，日月名仕,丽人世界,爱特美容美发超市,爱诗美容美发超市,科育社区康复中心 银 行： 中国银行科学院分理处,北京市海淀农村信用合作社中关村分社,北京银行海淀路支行,北京银行ATM,商行海淀支行24*自助银行 建行，工商银行，农业银行，招商银行 餐 饮： 呷浦呷浦，木屋烧烤，吉野家，味美特，你的心跳，麦当劳，肯德基，永和大王，金掌勺，川军本色，全聚德，老家肉饼，田老师红烧肉，杨国福麻辣烫，重庆小面，永昌地下美食城，川军本色，全聚德，庆丰包子，金山城重庆火锅，西部马华火锅，4.小区环境：作为一个住宅小区绿化率高达42%，小区自带中心花园（内设篮球场，健身器材），附带地上、地上停车场车位充足（方便现代出行停车难问题）。</t>
  </si>
  <si>
    <t>https://bj.58.com/zufang/35740742668600x.shtml</t>
  </si>
  <si>
    <t>景王坟小区</t>
  </si>
  <si>
    <t xml:space="preserve">
                                增光路                            </t>
  </si>
  <si>
    <t xml:space="preserve"> 宽带 </t>
  </si>
  <si>
    <t>房源描述房源亮点：地理位置优越，家具家电全，拎包入住。房子是一室一厅一卫，独立厨卫，装修保持好，干净清爽。交通便利，临近白石桥南地铁站，6、9号线，出门多路公交车。周边配套成熟，海军总医院，甘家口大厦，玉渊潭公园 ，美廉美，永辉超市，等一应俱全。小区环境好，物业管理完善，人文素质高，居住舒适。</t>
  </si>
  <si>
    <t>https://bj.58.com/zufang/37404731126295x.shtml</t>
  </si>
  <si>
    <t>金沟河路12号院</t>
  </si>
  <si>
    <t xml:space="preserve">
                                金沟河路12号                            </t>
  </si>
  <si>
    <t>房源描述	1.五棵松地铁北 公交有78，568，114等多趟公交。交通便利	2.旁边有永辉超市，301北，五棵松饭店等，商圈齐全	3.家具家电齐全 ，业主诚心出租，随时可以看房</t>
  </si>
  <si>
    <t>https://bj.58.com/zufang/37366364547084x.shtml</t>
  </si>
  <si>
    <t xml:space="preserve">房源描述
房屋亮点 配套齐全 精装修 
房源描述
1、房源介绍：小区为美丽西园。环境很好，很高，二居室，精装修，南北      带阳台，采光通风都不错，室内家具齐全，宽敞舒适；
2、交通配套：交通便利，出行很便捷，附近公交站点五路站/北洼路站以及车道沟桥东
     站，地铁花园桥站/车道沟站和慈寿寺站；
3、配套设施：、银行以及餐饮设施齐全，公园有南长河公园，紫竹院公园，玲珑
     公园，购物有物美和家乐福欧尚等。；
4、业主介绍：（1）业主承担物业，取暖，租客承担水/电/燃气费
                   （2）业主留了钥匙，看房方便，可随时入住
                   （3）业主希望租户爱惜房屋，可长租                   （4）因小孩在别处上学，房子空置，所以出租。5、自我介绍：从事经纪行业3年，主要服务七贤村、北洼西里、北洼东里、车道沟南里、曙光花园、五福玲珑居、农林科、西八里庄北里、西木小区、美丽西园、水云居、定慧寺、定慧福里、客户满意，是我们的职业追求，我相信，拥有专业知识及真诚服务才能为客户找到满意房源，欢迎您的来电。
            </t>
  </si>
  <si>
    <t>https://bj.58.com/zufang/37400346285709x.shtml</t>
  </si>
  <si>
    <t xml:space="preserve">房源描述你是否还在为房屋维修没渠道而烦恼，你是否还在为停水停电没人管而苦恼， 你是否受够了被房东压榨时的无助以及被中介骗了血汗钱的痛苦？ 在本司租房即可享受24时专业维修， 24时人工客服以及365天随叫随到的专属管家服务！！！ 从此维修不再是难题。一个电话租务全部搞定。 设施：百兆wifi，家具家电配置：床、衣柜、书桌、台灯、椅子、空调、窗帘、热水器、冰箱、全自动洗衣机、煤气灶、油烟机、微波炉等。配套齐全，真正的！ 品牌家电，放心安全。 期待你的电话咨询，给你一个安心温暖舒心的家！！！ </t>
  </si>
  <si>
    <t>https://bj.58.com/zufang/37403573501081x.shtml</t>
  </si>
  <si>
    <t xml:space="preserve">房源描述 房源优势： 1、房子是柳浪家园的2居室，位于上地实验分校的对面，挨着软件园，百度大浪，属于电梯房，前后无遮挡，全天有采光 2、2014年的新小区，院内环境好、绿化设施完善，小区全天有保安轮流管理，园区内设健身、娱乐等设施 3、精装修的2居室，厨房是整体厨柜的、卫生间很干净，屋内家具电器都是齐全的、保持的干净、能直接入住 4、南北通透的户型、客厅大、 卧室方正、房间内布局简单合理、公摊小没有浪费的面积 5、房东人很好、随和好说话、诚意出租房子、包物业费，可以稳定出租、居住放心踏实 6、房子临上地实验分校、101中学、中国农业大学、北大附小等知名校区、陪读方便 7、小区生活方便、院周边餐饮、银行、娱乐等设施一应俱全、临百旺商场、超市发等大型商场、生活购物谁 8、出小区门有公交车站、临地铁13号线上地站、近16号线马连洼站、出行方便，交通便利    </t>
  </si>
  <si>
    <t>https://bj.58.com/zufang/37388386898088x.shtml</t>
  </si>
  <si>
    <t>芙蓉里小区</t>
  </si>
  <si>
    <t xml:space="preserve">
                                芙蓉里北里                            </t>
  </si>
  <si>
    <t xml:space="preserve">房源描述
非常感谢您在百忙之中浏览我的帖子：
一  房子是芙蓉里小区的房子，户型：2室1厅，面积：85平方米，2层,共6层，正规，房子刚做完保洁，非常干净，适宜居家。
二  交通便利：多条公交线经过，临近地铁，公交：394路、851路、386路、996路、992路、664路、367路、302路、109路_x000D_
地铁：4号线、10号线、15号线。
三  购物方便：周围商店：中医、是居住的理想地段。
四  小区环境好，管理成熟，小区内有物业部门实行专业管理，管理有序规范。
我是经纪人：亓远志，随时为您，期待您的电话咨询，留下您的需求，带走温馨的港湾！
</t>
  </si>
  <si>
    <t>https://bj.58.com/zufang/37372030310568x.shtml</t>
  </si>
  <si>
    <t>4室2厅1卫</t>
  </si>
  <si>
    <t xml:space="preserve">房源描述
欢迎您浏览我的店铺！
紫金长安
房屋简介：
  户型：4室2厅2厨1卫1阳台
  面积：184
  面积：184
房屋采光：采光充足，空气流通性好，利于身心健康！
小区位置还不错，居住环境好，社区比较完善，随时看房子！温馨提示：1.选择大型中介和专业的置业专家会使您的安家路程更加顺利！2.“订金”与“定金”区别，订金不存在法律责任可以全额返还，定金具有法律责任买方违约不返还，卖方违约需双倍返还！——幸福生活，只因！           </t>
  </si>
  <si>
    <t>https://bj.58.com/zufang/37370964602532x.shtml</t>
  </si>
  <si>
    <t>https://bj.58.com/zufang/37399273689372x.shtml</t>
  </si>
  <si>
    <t>牡丹园地铁站月季园小区</t>
  </si>
  <si>
    <t>https://bj.58.com/zufang/28232315100844x.shtml</t>
  </si>
  <si>
    <t>美林花园</t>
  </si>
  <si>
    <t xml:space="preserve">
                                紫竹院路33号                            </t>
  </si>
  <si>
    <t xml:space="preserve">房源描述一、【房源位置】：位于紫竹桥，交通方便；
二、【房源情况】：精装修，干净整洁，温馨舒适，家具电器齐全，拎包即可入住，通风和采光都不错，看房方便，业主人也挺好，价格也可以商量；
三、【周边配套】：小区免费停车，附近有物美超市，466医院，海淀实验小学，首师大附中，地铁6/10号线慈寿寺站，北洼路西里公交站以及各大银行和餐饮，方便您的出行和生活；
四、【置业专家】：我是-*-北洼路店置业顾问王东旭，入职2年，一直从事北洼路及周边区域的二手房租赁和买卖业务，我将用我的真诚和专业为您找到满意的家；
五、【服务区域】：曙光花园、车道沟南里、北洼西里、车道沟10号院、北无家属院、农林科学院、五福玲珑居、金雅园、颐慧佳园、美丽西园、观澜国际、紫竹花园、华澳中心、中海雅园、、美丽园、水云居、西八里庄北里、理工附中家属院、美林花园、首师附中家属院、岭南路、北洼路附近楼盘。包括：首都师范大学，首师大附中，海淀实验小学，北洼路小学，八里庄小学，定慧寺小学，万泉小学曙光分校---附近房源请致电咨询。
</t>
  </si>
  <si>
    <t>https://bj.58.com/zufang/37404406391311x.shtml</t>
  </si>
  <si>
    <t>房源描述房子就是生活，对待生活千万不能将就！！！房子介绍：1.房屋现状：装修保养得很不错，视野采光都很好，出门就是学知园公交站，离高速入口比较近，同时有公交车可以直达，生活便利。2.户型介绍：房子是西南向的两居室，位于高楼层，房子的空间布局合理，活动范围大。3.业主搬到别的地方去住了，这个房子就用不到了，所以希望找到有缘人，爱惜房子的租户居住。自我介绍： 麦田房产 甘洁  （同号），我主要做学院路，清河，上地，西二旗周边的租赁，有些房子没有拍照片，所以没有在网上发帖子，我相信总有一套房子合适您。</t>
  </si>
  <si>
    <t>https://bj.58.com/zufang/37335759079711x.shtml</t>
  </si>
  <si>
    <t xml:space="preserve">房源描述    1、小区绿化很好，空气清新，感觉在喧闹的环境中，喧闹取静    2、楼层好。房间东南 ，前后无遮挡物，采光很好，南北很通透   3、看房方便，租户12月初搬走。    4、真的是很好的房子，没有不推荐的理由啊！
       相信您的选择，一个温暖舒适的家！！！                            </t>
  </si>
  <si>
    <t>https://jxjump.58.com/service?target=FCADV8oV3os7xtAj_6pMK7rUlr2F-i3f_Rs33Hocn6amxK_HZpk1zEffDjpdRkNz3Q5xoKYl4Bi0ja0Q-W5IHR4lqXFTjtC8TzdBkyBP1ZKMCGY3CV4BK9uYEDQSIheTBRw5meEvZYetOdm5RiUZVjPpl9oukfCbRGVaWhwAwIAsnVFVGVkJ-frjEcIsiu1SCX0Xjo64ADs5LDv5T_D49t5duXkgnTnuV4ut2oMzJts5psgXlPUu76zZXrg&amp;pubid=62642436&amp;apptype=0&amp;psid=186278697203461696589171494&amp;entinfo=37310741795606_0&amp;cookie=|||&amp;fzbref=1&amp;key=&amp;params=rank0830gspanxuan0099^desc</t>
  </si>
  <si>
    <t>林大家属区</t>
  </si>
  <si>
    <t xml:space="preserve">
                                清华东路35号                            </t>
  </si>
  <si>
    <t>房源描述装修情况：房子时尚典雅的装修风格，业主一直，*出租，干净整洁，温馨舒适。业主自用的整套九成新*家具家电齐全。_x000D_
房屋结构：房子方方正正，采光好，通风棒。厨卫设施齐全，宽敞明亮，亮洁如新。_x000D_
出租年限：这套房子房东近几年都不会用，希望找爱惜房屋的*客户，长期租住。_x000D_
小区、商圈：_x000D_
小区配套：小区24**、24*保安、24*电梯、24*热水。进出小区刷卡，进出楼门刷卡。安全，安静。放心舒适。_x000D_
文化气息浓郁：周边高校林立：小区仅挨，,林业大学，农业大学，矿业大学，清华大学，北京大学，语言大学，地质大学，位置好。等。小区居群素质高。_x000D_
交通便利：小区北门门口就是公交车站，小区紧挨15号线六道口站和13号线五道口站。_x000D_
购物便捷：小区紧挨，美廉美超市，圣熙八号购物。_x000D_
我是*清华大学店刘婷，熟知在租房源，如此房源您觉得不适合，请点击我的头像，更多房源为您展示！</t>
  </si>
  <si>
    <t>https://jxjump.58.com/service?target=FCADV8oV3os7xtAj_6pMK7rUlr2F-i3f_Rs33TT_haTQNG0rZpk1zEffDjpdRkNz3Q5xoKYl4Bi0ja0SVs51NyQJBd11puxDWwC2TyBP1ZKMCGY3G8RM4iyBzja0SUlNoIp7BeEvZYetOdm5vRvlk5rkul4ukfCbRGVaWhwAwIAsnVFVGVkJ-frjEcIsiu1SCX0Xjh3M1I8HZn7kinRTEFU8JHEgnTnuV4ut2oMzJts5psgUgpnUl8jLyqg&amp;pubid=63401679&amp;apptype=0&amp;psid=112156858203461684176083697&amp;entinfo=37272144722088_0&amp;cookie=|||&amp;fzbref=1&amp;key=&amp;params=rank0830gspanxuan0099^desc</t>
  </si>
  <si>
    <t xml:space="preserve">房源描述   用爱铸赢天下    一、户型介绍：格局方正，使用率超赞1、宽敞舒适、阳光非常充足2、卧室搭配的很新颖，使用率非常之高3、只要房子你满意，价格还可以商量 看房随时方便二、社区介绍：交通便利适宜居住，小区安静配套成熟1、本花园小区社区环境好2、小区的容积率非常小，属于低密度社区，非常适宜居住3、小区的绿化率高，让您感受花园一样的三、个人介绍：您好，我是置业顾问费贺军，从事房地产行业多年，客户满意，是我的职业追求，我相信，拥有专业的知识及真诚的服务才能获得共赢，被信任是一种快乐.  </t>
  </si>
  <si>
    <t>https://bj.58.com/zufang/37372079907082x.shtml</t>
  </si>
  <si>
    <t>房源描述尊敬的客户您好！
此房属于高端商品房，位于园区中心位置，小区有休闲娱乐场所，有曙光公园，南面无遮挡，特别适合居家客户，小区都是各企业高管，成功人士，小区保安管理特别严格，24*巡逻登记。
此户型也是小区*的，没有多余浪费面积，是周边居住*的商品房小区，看房方便，期待您的来电。
希望租户长期稳定，有个车位，家具齐全，装修都是进口绿色环保材料。初次出租。
小区位于车道沟桥西北角，小区人车分流，还有一个地下车位，周边生活配套齐全，海底捞，香格里拉酒店，物美超市，生活繁华，出行便利，小区北面是南长河公园，闹中取静，公园环绕。
看房方便，期待您的来电，我主要负责周边高端商品房小区，对户型和位置掌握非常透彻，周边*我房源我这应有尽有。（紫竹花园，美林花园，华澳中心，汇景阁，十号名邸，世纪新景，人济山庄，中海雅园，万泽御河湾，颐安嘉园，观澜国际，曙光花园，绿波漫板，颐慧佳园，玫瑰御园，美丽园，水云居，美丽经典园，琨御府，汤泉逸墅等等，都是我的做业楼盘）</t>
  </si>
  <si>
    <t>https://bj.58.com/zufang/37347460771466x.shtml</t>
  </si>
  <si>
    <t>复兴路30号楼</t>
  </si>
  <si>
    <t xml:space="preserve">
                                复兴路30号                            </t>
  </si>
  <si>
    <t>房源描述 复兴路30号院堪称天然氧吧，附近地铁：暂无资料，有专门到达公交车站，上班方便。 房源介绍：这套房子是朝向：南北户型 3室1厅1厨1卫1阳台，户型超好，大厅主卧朝向合理，每个房间都很大，客厅空间很大，特别敞亮，采光相当好，从太阳升起来到落下一直都有采光 业主情况：业主诚心出租，随时看房，我们将用专业，专注的服务为您解决置业之忧。了解更多请联系：房地产经纪有限公司！万寿路店为您提供服务保证！</t>
  </si>
  <si>
    <t>https://bj.58.com/zufang/37372510174115x.shtml</t>
  </si>
  <si>
    <t>常秀家园</t>
  </si>
  <si>
    <t xml:space="preserve"> 床 衣柜 沙发 电视 冰箱 空调 热水器 宽带 暖气 可做饭 阳台 独立卫生间 </t>
  </si>
  <si>
    <t>https://bj.58.com/zufang/37377071809571x.shtml</t>
  </si>
  <si>
    <t>安宁里(北区)</t>
  </si>
  <si>
    <t>安宁庄</t>
  </si>
  <si>
    <t xml:space="preserve">
                                安宁庄东路12号                            </t>
  </si>
  <si>
    <t xml:space="preserve">房源描述
房源亮点精装修，正规两居室，看房方便，业主人很好，随时配合签约
户型介绍此房为南北向二室一厅一卫，58.5平米，精装，此房为南北向二室一厅一卫，建筑面积为58.5平米。
交通出行交通出行出小区步行100米有20多条公交线，距13号线上地站1千多米；附近有：393、419、656、814、944等快速公交可到中关村，上地开车出行、京新高速，出行便利。
周边配套周边配套华润五彩城生活商城，辐射上地-中关村区域的购物广场，配套丰富成熟。百度、小米、联想三大科技公司距离之近，其它的科技公司更是数不胜数。小区内设施齐全，让您完全不用出小区，便可以满足日常所需。
小区信息1.安宁里小区社区成熟，环境优雅，美观大方，生态良好，邻里和睦，祥和文明，康乐和谐。 2.内部管理完善，居住人群文化素质高，地理环境优越。3.小区物业有保安24时巡逻，停车为地面150/月。
</t>
  </si>
  <si>
    <t>https://bj.58.com/zufang/37393896725143x.shtml</t>
  </si>
  <si>
    <t>海淀路社区</t>
  </si>
  <si>
    <t>北京大学</t>
  </si>
  <si>
    <t xml:space="preserve">
                                北四环西路                            </t>
  </si>
  <si>
    <t>房源描述如何做到我的承诺：一 从事房产事业多年丰富实战经验，可为您做到零租房。二 此房或许不能使您达到的满意，但我会利用经验，使您买到合适、意愿的房子，让您尽快的时间住进心意的房子。三 秉承人 “我承诺，我做到”的工作精神。竭诚为置业安家、的朋友服务。选择家，选择专家，请选择我！！！房屋情况介绍：1：业主诚意出租此房，看房方便。2：交通方便，为您的出行多一份保障，节省您宝贵的时间。3：便利的购物场所是您生活的保障。4：饮食环境是您生活的保障。特别提醒：可能此房信息不够详细， 如有任何问题，我会详细、耐心的为您解答如果此房您不满意， 请与我联系，我会根据您的需求，当前市场价位，;给您推荐合适的社区，合适的房子。顺祝您身体健康、工作顺利！！！</t>
  </si>
  <si>
    <t>https://bj.58.com/zufang/37284191242909x.shtml</t>
  </si>
  <si>
    <t>https://jxjump.58.com/service?target=FCADV8oV3os7xtAj_6pMK7rUlr2F-i3f_Rs33xvrHBVslwCTZpk1zEffDjpdRkNz3Q5xoKYl4Bi0ja0RX4EjAMv0SZh7OdnfEjd4XyBP1ZKMCGY3MYDEyMEyA0HYC8zAS_CrWeEvZYetOdm7x5SAaYZAunIukfCbRGVaWhwAwIAsnVFVGVkJ-frjEcIsiu1SCX0Xj11Y3MTtExg6FZbKsqcNAAUgnTnuV4ut2oMzJts5psgWlJXSRS3HWog&amp;pubid=63879100&amp;apptype=0&amp;psid=124130288203461680824086950&amp;entinfo=37403418531858_0&amp;cookie=|||&amp;fzbref=1&amp;key=&amp;params=rank0830gspanxuan0099^desc</t>
  </si>
  <si>
    <t>房源描述 房源优势1、这间房 ：月付，季付，半年付，年付都可以2、这间房 ：不收取任何费用，免费带你看房3、这间房 ：包物业，包取暖，无任何附加费用4、这间房 ：真实现房，家具家电齐全，可上网、洗澡、做饭，拎包入住5、这间房 ：24*包维修，小到灯泡，大到洗衣机冰箱，专业师傅上门维修 6、这间房 ：都有专人专责管家，负责售后跟踪 7、这间房 ：交通便利，公交直达小区门口 8、这间房 ：大型商场，饭店，洒店。。。包围其中，更能增加你的生*验、在寻家的路上，我愿成为您脚下的灯，路上的光；我会用心帮您找到满意的房子！一个温暖的家，从一个电话开始，欢迎您的致电！</t>
  </si>
  <si>
    <t>https://bj.58.com/zufang/37388687275811x.shtml</t>
  </si>
  <si>
    <t>厂洼南区</t>
  </si>
  <si>
    <t>厂洼</t>
  </si>
  <si>
    <t xml:space="preserve">
                                厂洼中路                            </t>
  </si>
  <si>
    <t>房源描述 这房真的很不错，良心好房诚意优选，紧临人大地铁站附近上班一家人及年轻几个白领的不错选择） 房源亮点： 1、小区位于厂洼小区，紧临双安商场，当代，华宇购物中心，等 2、此小区位于厂洼小区，房子在1层，装修采光好，古典风格，家具家电可根据客户需求再别行配置，视野无遮挡，全新打造温馨舒适居家自由空间，此房可长租，业主不用房子，图片是我亲自拍的，欢迎您实地看房体验一下，我相信它适合您，保障您生活起来非常的舒适，我在这里期待你的来电。 此房可长签，居家温馨安静安全，农科院店李晓羽为您服务，我主要负责白石桥，魏公村，动物园，皂君庙，大慧寺等社区，欢迎您实地光临体验。 小区安静安全，我相信这套一定适合您，茫茫人海因租房结缘，做为北漂一族的我，常常的懂得家的重要，为你为爱为家，相信我此房仅此一套，不可错过！！！</t>
  </si>
  <si>
    <t>https://bj.58.com/zufang/37382204159239x.shtml</t>
  </si>
  <si>
    <t xml:space="preserve">房源描述本房亮点展示： 【1】花园洋房，总高5层在4层，一梯两户，整个小区447户中仅有46户此户型，三年来再次出房！ 【2】餐客厅、主次卧南北通透，并设中西双厨，实测客厅面宽7.3米，整体可做四居室，客厅带八角窗，整个空间通透敞亮！ 【3】社区临花园安静位置，推开窗就可欣赏到园林美景，阵阵鸟语花香！  【4】空房出租，可长期出租！ 【5】业主承担物业、取暖费用！看房方式：目前空置，看房有钥匙！          </t>
  </si>
  <si>
    <t>https://bj.58.com/zufang/37403946017938x.shtml</t>
  </si>
  <si>
    <t>半年付不押</t>
  </si>
  <si>
    <t xml:space="preserve">房源描述柳浪家园小区位于马连洼农大南路厢黄旗东路，临近菊园东站。是马连洼片区比较新的小区；房源简介：1.小区：柳浪家园2013年的新小区，环境好，绿化高，有小区公园和小区健身设施24小时保安，充足的车位2.户型：房子是一居室户型，客厅卧室均朝南带阳台，格局方正，房子的使用率很高，无公摊，浪费少3.装修：业主按照自己的装修标准装修的，房子保持的很好，全齐的家具家电，房子特干净拎包住4.周边：紧邻中关村软件园，上地嘉华大厦，万霖大厦；小区旁边有百旺商城，上地华联，附近有健身会所生活方便；5.交通：出小区门口就是公交车站，紧邻菊园东站；在地铁13号线和地铁16号线中间位置，出行非常的方便6.业主：房东人很好，可长租，看房方便，可随时拎包入住，房子真实有效，和业主直接签约 </t>
  </si>
  <si>
    <t>https://bj.58.com/zufang/37323642748811x.shtml</t>
  </si>
  <si>
    <t>房源描述房源介绍  1、房间干净整洁，家具齐全，朝南向，采光非常好，小区环境优美，购物方便，交通便利，小区地理位置优越，可随时看房入住。2、租金真实：诚意出租，只要租户稳定，爱惜房子，租金可以协商；  3、房源：家具家电新颖、实用价值高、家具家电齐全、即可入住;  4、家电齐全：此住房、阳光充足、室内装修温馨清爽、干净整洁、屋内设施完善：床、衣柜、电脑桌、电视柜、床头柜、餐桌、沙发、冰箱、洗衣机、空调、热水器等家电家具设施匹配完善；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自我简介： 本人李海新 从未与买卖或房东租户双方发生过任何不愉快，无论成交与否，不会过多打扰，请您放心与我联系！  失去一个客户只要三秒，得到一个客户的信任却需要三个月以上的时间。销售只是起点，服务没有终点。交易是小做人是大，一旦成为客户，便永远是朋友。  ------被您信任是一种幸福！ VX同步 感谢您的来电</t>
  </si>
  <si>
    <t>https://jxjump.58.com/service?target=FCADV8oV3os7xtAj_6pMK7rUlr2F-i3f_Rs33WN6ZMtPwHGzZpk1zEffDjpdRkNz3Q5xoKYl4Bi0ja0SpHWwH8tSPHFjFOcsyzU8vyBP1ZKMCGY1K1G6uKLUMjdaV3TYAOaweeEvZYetOdm5tsyc9RWR2I4ukfCbRGVaWhwAwIAsnVFVGVkJ-frjEcIsiu1SCX0XjoVBHvtkXekkq4n-bQcEWOEgnTnuV4ut2oMzJts5psgXyCqTYa0pzSw&amp;pubid=63576219&amp;apptype=0&amp;psid=191242439203461695707516265&amp;entinfo=37380997519624_0&amp;cookie=|||&amp;fzbref=1&amp;key=&amp;params=rank0830gspanxuan0099^desc</t>
  </si>
  <si>
    <t>燕语清园</t>
  </si>
  <si>
    <t xml:space="preserve">
                                清河毛纺路26号                            </t>
  </si>
  <si>
    <t>房源描述业主房子首次出租，看房基本随时联系我，价格可谈 ，</t>
  </si>
  <si>
    <t>https://bj.58.com/zufang/37403609677721x.shtml</t>
  </si>
  <si>
    <t>房源描述	1、【房屋特色】房间豪华装修，温馨舒适，干净整洁，小区环境优雅安静，家电家具配置齐，拎包入住	2、【位置交通】小区临近15号线地铁六道口站，出小区就是公交站	3、【配套设施】周边有中国农业大学东校区，北京林业大学，中国矿业大学，北京语言大学，中国地质大学，北京科技大学，清华大学等，周边各大银行一应俱全，美廉美超市、幸福超市、圣熙八号购物中心等	4、【居住人群】周边租客都是都市青年白领，商务精英，闲杂人士不租，“社会人士”不租</t>
  </si>
  <si>
    <t>https://jxjump.58.com/service?target=FCADV8oV3os7xtAj_6pMK7rUlr2F-i3f_Rs33AyZ3XTQtFHDZpk1zEffDjpdRkNz3Q5xoKYl4Bi0ja0TBIyRKg1TzA0v3d7OAdV9eyBP1ZKMCGY14WRXwODbrHGfC327NAkwpeEvZYetOdm5tsyc9RWR2I4ukfCbRGVaWhwAwIAsnVFVGVkJ-frjEcIsiu1SCX0XjhmGIWKLXveFxgHkdcK1CDUgnTnuV4ut2oMzJts5psgXyCqTYa0pzSw&amp;pubid=63556686&amp;apptype=0&amp;psid=158470104203461691489833005&amp;entinfo=37326168489107_0&amp;cookie=|||&amp;fzbref=1&amp;key=&amp;params=rank0830gspanxuan0099^desc</t>
  </si>
  <si>
    <t>知春路82号院</t>
  </si>
  <si>
    <t xml:space="preserve">
                                知春路82号                            </t>
  </si>
  <si>
    <t xml:space="preserve"> 床 衣柜 电视 洗衣机 空调 热水器 宽带 暖气 可做饭 独立卫生间 </t>
  </si>
  <si>
    <t xml:space="preserve">房源描述1此房直租，没有任何杂费，一居一室，独门独户，独立卫生间。2家具家电齐全，洗衣机，电视，热水器，空调，桌椅柜子等都有。二十小时都有热水。3楼下有超市，快餐店，杂货铺，理发店，药店，美容院，各种快寄收发室。4衣食住行方便，小区环境良好，楼道装有监。控，住的都是上班族，保安全天巡逻，保证没有热能和安全隐患。5小区共有一到25层，高低层都有，每层有24部电梯。6随时可以看房，相中可以直接入住7临近地铁站，生活出行都很方便 </t>
  </si>
  <si>
    <t>https://bj.58.com/zufang/36182815742866x.shtml</t>
  </si>
  <si>
    <t>6室4厅5卫</t>
  </si>
  <si>
    <t xml:space="preserve">房源描述    价格优势 　　【楼盘位置】西山美卢社区毗邻西五环，置身西山脚下，以山而建，西侧紧依西山山脉，出门就上香山南路。西五环！北邻香山风景区！
【小区外观】城市山水别墅，采用美式赖特风格设计，是少见的高山流水别墅！
【装修情况】欧式豪华装修，东边户房屋属于地下一层，地上两层，属于东北入户，三面花园，房屋的产权面积930平米，使用空间约为1100平米。房屋属于会所装修，保养得很好，业主也是首 次 出租。   户型优势 　　1、业主多余房产，现诚意对外出租，看房请提前预约。2、房本面积930平米左右，花园面积600平米左右，总使用面积1500平米左右，豪华装修，适合高端接待会所。3、出行直接上西五环，一刻钟左右到达四环。全天24小时封闭式管理，环境优美有山有水。4、本人从事房产行业多年，严控交易流程和资金安全，为您省时省力安全的找到适合您的房源。   其他亮点 　　中间影院、星巴克、银行、会所、高尔夫球场、等配套齐全的配套设施。
中间建筑商业综合体，餐饮麦当劳、眉州东坡、百旺购物(杏石口桥店)、天源便民店、兴顺昌隆
医疗：海淀区松堂医、北京市市政工程总公司医
邮局：西下庄邮电局
银行：北京市海淀区四季青农村信用合作社南辛庄分社、华夏银行ATM
其他：达达西望餐厅、杏石苑大酒楼、湘味妈妈菜、西山赢府国际商务、江河大厦
【内部配套】小区绿化高达60%，在小区散步就和在公园一样能听见鸟叫。社区周边全是公园。私家车位 花园！   租售原因 　　我是西四环、西山高端住宅的客户经理杨卫江，主做西四环和西山的房源，以及北京的一手新房，对西四环和西山附近的房源很熟悉，从事房地产行业5年，对于房地产税费，交易流程非常专业，欢迎您的致电和在线咨询。  </t>
  </si>
  <si>
    <t>https://bj.58.com/zufang/37311014203924x.shtml</t>
  </si>
  <si>
    <t>普惠北里</t>
  </si>
  <si>
    <t>房源描述【小区位置】普惠北里小区位于西三环公主坟城乡贸易北侧，地理位置得天优厚，紧邻五A级景区玉渊潭公园。【小区外观】小区采用现代建筑风格，板塔设计。设计师充分考虑了业主每个房间的采光。主体结构为错落双排搭配，让每户都保证足够的采光时间。中式建筑。１.此房是中间楼层，东边正对玉渊潭公园，能观到整个湖面，您随时可在家里品茶观景。２.装修情况，业主之前自住，装修是几年前的旧装修【业主情况】诚意出租【生态配套】1、位于公主坟板块，西侧可观西山山脉，东侧可观玉渊潭公园。小区有地下停车场等配套设施。2，商业，餐厅，停车场，棋牌室等公共娱乐休闲设施，配套设施齐全，交通便利，环境优美。【交通配套】1、地铁：距地铁10号线西钓鱼台站约1千米，距地铁1号线万寿路站约1.5千米；2、公交：小区门口公交车线路3个，335路公交车为海淀五路居到东大街南口。414路公交车为柳村到地铁海淀五路居。85路公交车为五路到广外关厢。交通网四通八达出行非常便利。【生活配套】1、教育：汇佳，21世纪双语，阳光，翠小，育英，人大附中，育中。2、医疗：301、304、海军、空总、水利等3、购物：凯德茂（已为印象城）、凯德晶品、翠微大厦、翠微百货、城乡贸易、金源时代购物等大规模全年不间断的大型高尚消费生活圈.小区配套设施设施齐全。【服务介绍】本人从事房地产工作，熟悉各种房产交易流程，五棵松、万寿路、翠微路周边商品房的租售业务，熟悉小区房源动态，可以为您精准匹配房源，节约您的时间。如有相关问题需要了解，您可随时拨打我的电话。</t>
  </si>
  <si>
    <t>https://bj.58.com/zufang/37346891164048x.shtml</t>
  </si>
  <si>
    <t>荷清苑</t>
  </si>
  <si>
    <t>房源描述小区内统一供暖 比其它小区多一个月供暖 早来半个月晚走半个月 【周边配套】1房子位于荷清苑小区 ，近商业中心，超市，购物中心，酒店等应有尽有，生活便利！ 2紧邻清华附中，是家长陪读的好房子；【温馨提示】此房是荷清苑小区主打3居室户型，适合有小孩在清华附中陪读的家长，或是在清华大学工作的老师、职工或是周边上班族。房子可长租，*方式灵活！【公司介绍】本人郑重声明,三品地产2009年成立以来以‘诚信经营,顾客至上’为理念,全心全意为顾客服务感谢您在百忙之中打开的帖子,我将用快的时间帮您找到合适您的房源我们公司主要经营:委托过户、房屋代理、房屋买卖、租赁等业务,欢迎您的来电</t>
  </si>
  <si>
    <t>https://bj.58.com/zufang/37304560061335x.shtml</t>
  </si>
  <si>
    <t xml:space="preserve">房源描述 价格介绍： 业主报价目前是底价，有客户随时看房，房东诚意出租，有靠谱可以随时看房；户型描述： 房子是上地东里全南向一居室，户型方正，主卧朝南带阳台，客厅朝南，采光视野好。 其他亮点： 1.房子业主匠心装修，保养好。家具家电齐全。 2.此房嘉华大厦和软件园，如果您在上班会方便。 2.华联商厦、五彩城、沃尔玛等等，各大银行、餐饮、医疗。 3.交通便利，门口有公交站，依地铁13号线上地站。     </t>
  </si>
  <si>
    <t>https://bj.58.com/zufang/37213823300901x.shtml</t>
  </si>
  <si>
    <t>翠湖别墅</t>
  </si>
  <si>
    <t xml:space="preserve">
                                翠湖北路                            </t>
  </si>
  <si>
    <t>房源描述 园区简介：位于海淀区上庄水库北岸，园区东邻海淀上庄村，东南故宫博物院北院（在建中2021年交付使用）、中粮大悦城（在建中2021年交付使用），南邻上庄水库，西南稻香湖酒店（五星级）公园，西临五万公顷翠湖国家城市湿地公园，北侧是京北稻田和翠湖庄园。道路出行：园区北门翠湖北路预计2020年东延至京新高速和，5分钟上六环10分钟上京新高速，园区出门步行5分钟到上庄卫生院公交车站303.512.575公交车来往西苑，永丰，安河桥北地铁站。配套：步行5分钟上庄菜市场，上庄卫生院等满足基本生活需求。</t>
  </si>
  <si>
    <t>https://bj.58.com/zufang/37171231939977x.shtml</t>
  </si>
  <si>
    <t>金夕园</t>
  </si>
  <si>
    <t xml:space="preserve">
                                老营房路                            </t>
  </si>
  <si>
    <t xml:space="preserve"> 暖气 可做饭 阳台 独立卫生间 </t>
  </si>
  <si>
    <t xml:space="preserve">房源描述   【园区介绍】  世纪城三期的房源，园区有多个门，四通八达，便于出行，小区氛围较为安静，居住较为舒适。 【户型介绍】  房子经典2居室，户型方正，客厅大面宽，之前的租户是用来做员工宿舍的，也可以考虑继续租员工宿舍。 【周边配套】  1、出行1000米10号线火器营地铁站，还有马上竣工的14号地铁站坐落世纪金源下面，远大路出行的各大公交线路，500米上西四环  2、医疗有空指医院，曙光医院，社区医院  3、附近有金源购物中心，憨邻福，交通银行，邮政。 【自我介绍】  远大园五区店戴鹏，从业3年有余，专做租赁房源推荐，本着诚实守信的准则服务每一位客户，以上房源真实有效，详细咨询我。  </t>
  </si>
  <si>
    <t>https://bj.58.com/zufang/37324938402824x.shtml</t>
  </si>
  <si>
    <t>郦城三区</t>
  </si>
  <si>
    <t xml:space="preserve">
                                常青园路,近杏石口路                            </t>
  </si>
  <si>
    <t xml:space="preserve">房源描述月租金12500元带一个地下车位，
小区中心位置，
直观自傲去中心广场，
前后无遮挡，
简单打扫就可入住，
西四环边租金较低的一套三居室，
	小区人车分流，交通方便，周边配套齐全。
</t>
  </si>
  <si>
    <t>https://jxjump.58.com/service?target=FCADV8oV3os7xtAj_6pMK7rUlr2F-i3f_Rs33d6lQf7dW-lvZpk1zEffDjpdRkNz3Q5xoKYl4Bi0ja0T675NaXuGmp81Xiy7wOHBkyBP1ZKMCGY0uJHHwnPZ-txi4DNL8lHCPeEvZYetOdm7x5SAaYZAunIukfCbRGVaWhwAwIAsnVFVGVkJ-frjEcIsiu1SCX0Xj5MBx3GmpwgDApPLzcSVLYkgnTnuV4ut2oMzJts5psgWlJXSRS3HWog&amp;pubid=63882294&amp;apptype=0&amp;psid=152672578203461685053239469&amp;entinfo=37403841936670_0&amp;cookie=|||&amp;fzbref=1&amp;key=&amp;params=rank0830gspanxuan0099^desc</t>
  </si>
  <si>
    <t>环山村小区</t>
  </si>
  <si>
    <t xml:space="preserve">
                                航材大道                            </t>
  </si>
  <si>
    <t xml:space="preserve">房源描述 一. 温泉区域 尚峰尚水   水岸温泉  凯盛家园   温泉人家   福溪家园 颐阳山水居  西山林语  温泉45号院  二. 苏家坨前沙涧 凤仪佳苑  前沙涧7号院   同泽园  麓景嘉园    凤凰岭小区  安和家园 三.上庄镇 上庄家园  馨悦嘉园   翠北嘉园     海淀嘉郡 四.昌平沙河 保利罗兰香谷  保利芳园  龚华新村   各户型   各居室  各产权  精装修    毛坯房  全齐 空房 均可以 自主选择合理户型 零居室    一居室   两居室    三居室   四居室   </t>
  </si>
  <si>
    <t>https://bj.58.com/zufang/37372399683981x.shtml</t>
  </si>
  <si>
    <t xml:space="preserve">房源描述    房屋亮点配套齐全 精装修   房源描述本人在本小区有多套房源房源供君择优，详情请拨打本人电话  1.三居室，可以根据客户的需求配齐家具家电   2.业主是我的老业主，照片是刚刚去房子里面拍的   3，看房方便，业主已经给留了钥匙   4.业主对租户没有什么要求，就是想找一个撑起稳定的客户，爱惜房子的.短时间内是不会用房子的   如果您对此房有意向，请拨打本人电话，非诚勿扰   </t>
  </si>
  <si>
    <t>https://bj.58.com/zufang/36465601146903x.shtml</t>
  </si>
  <si>
    <t>莲花池东路9号院</t>
  </si>
  <si>
    <t xml:space="preserve">
                                莲花池东路9号                            </t>
  </si>
  <si>
    <t xml:space="preserve">房源描述  （小区描述）：社区成熟，环境优雅，美观大方，生态良好，邻里和睦，祥和文明，康乐和谐。内部管理完善，居住人群文化素质层次高，稳定，地理环境优越，交通便利，周边配套设施完善，各种档次的饭店、酒楼、文化活动馆等休闲场所应有尽有，满足生活所需，增添无限惬意。  （基本介绍）：绿化率30%；车位总数：车位充足；物业公司：小区物业；  （医院）：北京铁路总医院、北蜂窝医院、复兴医院、白云路医院、世纪坛医院  （银行）：中国农业银行万寿路支行、会城门储蓄所、工商银行北蜂窝路支行、农村信用合作社西站分社、工商银行会城门支行、建设银行北蜂窝中路储蓄所  超市：北京超市发、超市发超市、物美便利超市铁医路店、好邻居连锁便利、物美便利超市茂林居店、物美大卖场华天店  （餐饮）：同盛鑫餐饮、鑫海源科技开发第二小吃店、星海湾餐饮、双于轩餐厅、湘根香、科力淮扬村饭庄、海淀华星餐厅  （购物）： 城乡贸易中心、翠微大厦  房源描述：军博南北通透，采光极好，家具家电齐全，可拎包入住，看房请随时联系我！  （自我介绍）：我是来自军博店的资深置业顾问李云霞，您可以叫我小李。主要服务于军博周边等小区。客户满意是我的职业追求。我相信，拥有专业的知识及真诚的服务才能为客户找到满意的房源。  备注：不是您没有遇到称心如意的房子，也不是您没有遇到适合您的价格，而是您没有遇到能为您全力以赴的房产经纪人 （服务电话）18600565551----小李         很期待为您服务   </t>
  </si>
  <si>
    <t>https://bj.58.com/zufang/37357168766624x.shtml</t>
  </si>
  <si>
    <t>安宁佳园</t>
  </si>
  <si>
    <t xml:space="preserve">
                                安宁佳园东路                            </t>
  </si>
  <si>
    <t>房源描述 户型介绍：此房为东北向一室0厅一卫，建筑面积为40平米，全明格局，高楼层，视野好。  周边配套：小区周边配套齐全，有美廉美，橡树湾五彩城，上地华联商场，西南角有清河医院，两条地铁8号线，13号线，还有正在建设中的昌平延长线。  交通出行：小区西侧有公交车站，432，618，333，等多路公家可共选乘，距离地铁站三站地，周边有G6,G7高速，出行便利。</t>
  </si>
  <si>
    <t>https://bj.58.com/zufang/37280737369497x.shtml</t>
  </si>
  <si>
    <t xml:space="preserve">出租要求
禁烟
一家人
禁止养宠物
一年起租
</t>
  </si>
  <si>
    <t>https://bj.58.com/zufang/37399272452359x.shtml</t>
  </si>
  <si>
    <t>万城华府玺园</t>
  </si>
  <si>
    <t xml:space="preserve">
                                万柳西路                            </t>
  </si>
  <si>
    <t xml:space="preserve">房源描述
【房源编号】ZL0 0 5 7 2 3 5 7【房子优点】1、房子阳光充足，南北通透，复式格局，房子带地下车位，车库可以直接入户，房子1梯1户，安静、使用舒适；2、房子保养干净，视野开阔，分区明显，使用空间充足；3、房子采光面充足，房子保养好，室内整洁、干净；4、目前房子空置，您需要看此房可以随时与我联系。【房子位置】园区西北侧位置，房子在中部楼层【周边环境】万柳西侧有两个公园，北侧有一个公园，适宜居住、生活。北到巴沟路，南到长春桥路，北侧巴沟站，南侧长春桥站，从北侧上四环，南侧上三环，万柳中路上路过992/114/611/664等公交车，出行方便。【小区配套】万城华府，一共四个园：小区户型290到500平，三四环内少有楼盘，建筑风格属于赖特的新古典主义，建筑设计风格丰富，园林设计别有风格，园区安静，环境优美。【业主心态】房子主人一直都很爱惜自己的房子，希望逢一个有缘人住进房子里，保养房子。【服务介绍】本人从事行业，主做万柳、世纪城、西山片区楼盘，如果您需要其他区域的房子，我可以全北京为您匹配房源，欢迎您询问房产方面的问题，您的满意而归是我的向往！        </t>
  </si>
  <si>
    <t>https://bj.58.com/zufang/37399425825560x.shtml</t>
  </si>
  <si>
    <t xml:space="preserve">房源描述房源编号【ZL0 0 5 9 5 8 0 3】此房，小区生活气息浓厚，绿化好，，楼层视野采光无遮挡，通风效果好，冬暖夏凉，目前房子看房比较方便。小区出门不远处即是公交站，地铁站，餐饮，医疗，配套齐全，房子不错，详情可以随时给我打电话。         </t>
  </si>
  <si>
    <t>https://bj.58.com/zufang/37203912393095x.shtml</t>
  </si>
  <si>
    <t>毛坯</t>
  </si>
  <si>
    <t>https://bj.58.com/zufang/37202350950923x.shtml</t>
  </si>
  <si>
    <t xml:space="preserve">房源描述  房屋亮点  精装修    房源描述  【园区户型介绍】      1、这里三山环抱，一水围绕，空气清新，安静宜居。      2、小区治安好，保利自己的物业，有事打电话随叫随到。      3、小区的绿化较高，让您感受花园一样的家      4、业主诚意出租此房，看房有钥匙，随时起租   【园区配套】      园区内部有邦德快运、百福莱洗衣、枫尚美容美发、华联（社区型）、林语餐厅、自然堂养生、舍得酒坊、日日生鲜生活、安平门诊等等生活配套！  </t>
  </si>
  <si>
    <t>https://bj.58.com/zufang/37346527040920x.shtml</t>
  </si>
  <si>
    <t>房源描述房源描述当您为了租房而来去奔波或者头疼的时候，您不妨拿起手机，发个信息或者打个电话。也许，经过我们的沟通，您会更加的清晰明了您真正的需求。房屋介绍:1.房屋条件优越、整体干净整洁，全新精美装修，全家具家电。2.格局规整，通风效果好，朝南北向，采光好。3.家电家具齐全，室内配豪华双人床，衣柜，电脑桌等。4.包物业取暖费用，全年家电免费维修。交通介绍:紧邻小区就是 等多达三十多个公交线路以及距离300米的 地铁站，时时刻刻方便您的出行。特别提示:此房源信息描述不够详细，如有任何问题，我会详细、耐心的为您一一解答。根据您的住房要求，以及当前市场价位、我会给您一个价位低、性价比高，并且适合您的房子</t>
  </si>
  <si>
    <t>https://bj.58.com/zufang/37389175671809x.shtml</t>
  </si>
  <si>
    <t>上河村二区</t>
  </si>
  <si>
    <t xml:space="preserve">
                                远大东路                            </t>
  </si>
  <si>
    <t xml:space="preserve">房源描述
1.[价格优势] 业主已经跟我们公司签署，房屋出租委托协议。业主在别处有房子，稳定出租，目前租户住，看房随时，租户很配合看房，精装修。 2.【户型优势】上河村一梯两户的300平大复式，客厅朝南，采光充足，5室2厅1厨3卫。 3.【其他亮点】鲁艺上河村，周边配套完善，出行小区远大路公交枢纽，地铁10号线（车道沟、长春桥、火器营三站），与金源购物商城一路之隔，附近有果蔬好，沃尔玛。外出游玩，西上四环附近有颐和园、圆明园、香山。东临活水昆玉河。 4.【出租原因】业主外区还有房子，此房闲置，稳定出租，可长租3-5年，看好可以随时入住。   
                        </t>
  </si>
  <si>
    <t>https://bj.58.com/zufang/37393511741698x.shtml</t>
  </si>
  <si>
    <t xml:space="preserve"> 已传房本 配套齐全 南北通透 有阳台 首次出租 随时看房 </t>
  </si>
  <si>
    <t>https://bj.58.com/zufang/37303033962916x.shtml</t>
  </si>
  <si>
    <t>https://jxjump.58.com/service?target=FCADV8oV3os7xtAj_6pMK7rUlr2F-i3f_Rs33voVbwm8CFlvZpk1zEffDjpdRkNz3Q5xoKYl4Bi0ja0QR_i1DVxCJ64rqTO76GZ2WyBP1ZKMCGY315cEFUaeoIP26UOvnKTXNeEvZYetOdm63BuhRypVvZ4ukfCbRGVaWhwAwIAsnVFVGVkJ-frjEcIsiu1SCX0XjAsd_fSM3uXXFfS6zIgdDY0gnTnuV4ut2oMzJts5psgWZGAfLB2zanA&amp;pubid=63012680&amp;apptype=0&amp;psid=195191838203461688803659856&amp;entinfo=37346456668571_0&amp;cookie=|||&amp;fzbref=1&amp;key=&amp;params=rank0830gspanxuan0099^desc</t>
  </si>
  <si>
    <t>33层</t>
  </si>
  <si>
    <t>房源描述	①龙湖唐宁11年社区，人车分流，管家式服务，位置优越，交通便利	②西向一居室，家具家电齐全，高楼层采光好，楼下就是小区水系花园	③房子保持很好，有钥匙，随时看随时住，更多房源欢迎来电咨询</t>
  </si>
  <si>
    <t>https://bj.58.com/zufang/37278441260324x.shtml</t>
  </si>
  <si>
    <t>房源描述房源描述 房屋介绍：  .该套房子是东王庄小区一居室的户型，南向带电梯，格局方方正正，通风效果很好  .房子室内是去年业主结婚时候的装修，都是95成新，家具家电齐全，目前空置状态，随时可以入住  .由于现在没有人居住，看上房子签完合同可以随时入住  .房东对租户的要求比较严格：少居住一年，居住*多不超两人  .由于目前是空置的，业主这阵子比较有时间，所以看房子提前联系都可以看 小区优势：   东王庄小区由38栋楼组成，是五道口数一数二的大小区，小区内安静、舒适、绿化率高。  东王庄小区内的户型从48平的一居到92平米的三居不等，满足各种经济型居家客户  小区紧邻五道口城铁站，步行也只不过需要10多*，很便利。  小区紧邻林业大学、语言大学、矿业大学、清华大学，人文气息浓厚  小区内的业主都是很和蔼、讲诚信的，素质都是比较高，目前还没有发现驱赶客户的行为</t>
  </si>
  <si>
    <t>https://bj.58.com/zufang/37373184919062x.shtml</t>
  </si>
  <si>
    <t>万寿路12号院</t>
  </si>
  <si>
    <t xml:space="preserve">
                                万寿路12号                            </t>
  </si>
  <si>
    <t>房源描述目前房子是空房  有需要可以配齐   精装修  信息产业部家属楼   小区安全安静  步行到地铁5分钟  交通购物及其方便  随时看房  能长住</t>
  </si>
  <si>
    <t>https://bj.58.com/zufang/37333708122788x.shtml</t>
  </si>
  <si>
    <t>房源描述房源描述 房源优势1、这间房 ：月付，季付，半年付，年付都可以2、这间房 ：不收取任何费用，免费带你看房3、这间房 ：包物业，包取暖，无任何附加费用4、这间房 ：真实现房，家具家电齐全，可上网、洗澡、做饭，拎包入住5、这间房 ：24*包维修，小到灯泡，大到洗衣机冰箱，专业师傅上门维修 6、这间房 ：都有专人专责管家，负责售后跟踪 7、这间房 ：交通便利，公交直达小区门口 8、这间房 ：大型商场，饭店，洒店。。。包围其中，更能增加你的生*验、在寻家的路上，我愿成为您脚下的灯，路上的光；我会用心帮您找到满意的房子！一个温暖的家，从一个电话开始，欢迎您的致电！    出租范围：四季青.郦城.东冉村.南坞.世纪城.金源.远大路.长春桥.火器营.万柳.苏州街.四海桥.板井路.闵庄路.旱河路.北坞.玉泉慧谷.香山.门头村.茶棚路.瑞王坟.小屯.西苑.西山.西平庄.巨山农场.益园.火星时代.杏石口路.五路居.花园桥.慈寿寺.营慧寺.车道沟.化工大学.紫竹桥.慈寿寺.五孔桥.定慧桥.玲珑路.阜成路.田村.京粮广场.永定路.国防大学.金沟河.锦绣大地.巨山路.玉泉路.五棵松.万寿路.西钓鱼台.南平庄.佟家坟.中关村.上地.厂洼.北洼.总医院.航天医院.武警总医院.白石桥.北航.北京大学.清华大学.农科院.人民大学.首都师范大学.肖家河.大钟寺.恩济里.二里庄.甘家口.公主坟.航天桥.蓟门桥.军博.联想桥.马连洼.牡丹园.南沙窝桥.双榆树.苏州桥.万泉河.万寿寺.魏公村.五道口.西八里庄.西二旗.学院路.增光路.知春路.知春里.西直门.颐和园.圆明园.北京动物园.车公庄.海淀黄庄.蓝靛厂.安河桥北.玉泉山.八宝山..互联网金融产业园.海淀招商大厦.海淀外国语学校.曙光花园.保福寺.白锥子.莲花桥.木樨地.</t>
  </si>
  <si>
    <t>https://jxjump.58.com/service?target=FCADV8oV3os7xtAj_6pMK7rUlr2F-i3f_Rs336p24nuRa-WXZpk1zEffDjpdRkNz3Q5xoKYl4Bi0ja0RhYmKrJaySeUO78a0bsAY7yBP1ZKMCGY260e9066LEuoLdrS9RwTGVeEvZYetOdm7x5SAaYZAunIukfCbRGVaWhwAwIAsnVFVGVkJ-frjEcIsiu1SCX0XjmxNtNWUKy6Xs5zhO8nmUvEgnTnuV4ut2oMzJts5psgWlJXSRS3HWog&amp;pubid=63181249&amp;apptype=0&amp;psid=165204408203461681014980107&amp;entinfo=37357549698074_0&amp;cookie=|||&amp;fzbref=1&amp;key=&amp;params=rank0830gspanxuan0099^desc</t>
  </si>
  <si>
    <t>https://bj.58.com/zufang/37338221053213x.shtml</t>
  </si>
  <si>
    <t>https://bj.58.com/zufang/37370669712933x.shtml</t>
  </si>
  <si>
    <t>https://jxjump.58.com/service?target=FCADV8oV3os7xtAj_6pMK7rUlr2F-i3f_Rs33LmdZzllaaNLZpk1zEffDjpdRkNz3Q5xoKYl4Bi0ja0QNLv_1ZQPeFmgxbFrC7zchyBP1ZKMCGY07tDYpRW2PBNxfKiMzl9eaeEvZYetOdm5RiUZVjPpl9oukfCbRGVaWhwAwIAsnVFVGVkJ-frjEcIsiu1SCX0XjQ3QegIjJdri-nLp-yaDBjkgnTnuV4ut2oMzJts5psgXlPUu76zZXrg&amp;pubid=63650591&amp;apptype=0&amp;psid=105502794203461689862991126&amp;entinfo=37373116668943_0&amp;cookie=|||&amp;fzbref=1&amp;key=&amp;params=rank0830gspanxuan0099^desc</t>
  </si>
  <si>
    <t xml:space="preserve">房源描述
小区居住人群文化素质不错，为您的舒适生活，增添无限惬意...
户型：2室1厅1厨1卫1阳台
面积：18
4层,共4层
自我介绍：本人为有经验经纪人，对于本小区情况了解详实。
欢迎来电咨询房产信息，预约看房。
我的服务宗旨是：希望能为每一个客户找一个舒服温馨的家!
希望我的服务能给您带来满意!       </t>
  </si>
  <si>
    <t>https://bj.58.com/zufang/37376814611986x.shtml</t>
  </si>
  <si>
    <t>房源描述	  我承诺，我做到！本人工作经验比较娴熟，议价能力尤其突出。房源真实在租！——我每天都会更新，核查！真实反馈房源信息！——您的信任是对我大的鼓励，真实信息告知客户！——为您租到满意的房子，是我的责任！租赁交易专业！——10余年的行业经验，让我清楚知道明天应该做什么！</t>
  </si>
  <si>
    <t>https://bj.58.com/zufang/37106317465626x.shtml</t>
  </si>
  <si>
    <t xml:space="preserve">房源描述    价格优势 　　   户型优势 　　【小区位置】小区位于西四环外闵庄路香山国际高尔夫球场北侧！
【小区外观】自在香山采用德式褐石外立面，双首层设计，全部带私家车库，独门独院，私家花园！
【装修情况】房子需要重新装修，框架结构，随意设计！	
【业主心态】业主在国外工作，房子空置，考虑出租！	
【生态配套】自在香山设计理念在“三山五园”资源条件下，演绎现代上游生活，是您办公会所理想的选择。
【交通配套】小区位于西四环和西五环之间，所以出行开车很快可以上环线，出门即到360.630.698.61.528路，西郊线也很方便在小区北侧步行一站地！
【生活配套】出小区西门便到大型商业综合体，开车到欧尚，金源购物也很方便，西边是高尔夫球场，休闲时可以去南侧西山御园酒店，西侧那家山城吃饭娱乐！	
【服务介绍】我是西四环、西山高端住宅的客户经理曹安军，主做西四环和西山的房源，以及北京的一手新房，对西四环和西山附近的房源很熟悉，从事房地产行业5年，对于房地产税费，交易流程非常专业，欢迎您的致电和在线咨询。   其他亮点 　　   租售原因 　　  </t>
  </si>
  <si>
    <t>https://bj.58.com/zufang/37370276009126x.shtml</t>
  </si>
  <si>
    <t>晴雪园</t>
  </si>
  <si>
    <t xml:space="preserve">房源描述
房屋亮点 邻地铁 配套齐全 精装修 
房源描述
高品质园区，小区周边交通非常便利，购物医疗等生活设施齐全
房屋装修很棒，中高楼层，园区中心位置，正南朝向，采光量充足
园区物业管理完善，人车分流，园林小区，适合居家生活
业主委托急租房源，11500价比
目前业主自住，看房提前联系
附：线下还有其他大量房源，因各种原因未能签署建委要求的委托协议不能上传。如您对房屋有特定要求，可随时联系我（7：00-24：00），必定以专业的知识，竭诚为您找到称心如意的房源（房源价格真实，看房也请提前联系，以便本人及时向业主核实房屋是否还在出租。）
               </t>
  </si>
  <si>
    <t>https://bj.58.com/zufang/37354766988561x.shtml</t>
  </si>
  <si>
    <t xml:space="preserve">房源描述房源亮点房子是东南朝向两居室，采光好，无遮挡。
户型介绍此房为东南向二室二厅一卫，125平米，精装，无浪费面积，利用率大。
交通出行地铁白石桥南站直线187米，有多条公交线路可供出行。
周边配套周边有玉渊潭公园，海军医院，国家图书。
小区信息小区是2005年以后的商品房，小区环境好。
</t>
  </si>
  <si>
    <t>https://bj.58.com/zufang/37277758115720x.shtml</t>
  </si>
  <si>
    <t>颐丰庄园(西区)</t>
  </si>
  <si>
    <t xml:space="preserve">
                                永腾北路7号                            </t>
  </si>
  <si>
    <t>https://bj.58.com/zufang/37325055982626x.shtml</t>
  </si>
  <si>
    <t>香山北辛村</t>
  </si>
  <si>
    <t xml:space="preserve">
                                北京市海淀区香山北辛村28号                            </t>
  </si>
  <si>
    <t xml:space="preserve"> 床 衣柜 宽带 可做饭 阳台 </t>
  </si>
  <si>
    <t xml:space="preserve">出租要求
禁止养宠物
半年起租
</t>
  </si>
  <si>
    <t>https://bj.58.com/zufang/36330924271527x.shtml</t>
  </si>
  <si>
    <t>房源描述此房户型：精装一居室，基础设施：家具家电齐全优质房源，高效带看，快乐找房！【周边环境及便利性】：商超: 物美, 华联、圣熙八号购物广场银行:中国人民银行，工商银行，北京银行，农业银行，建设银行医院:城建第四医院公交：355路丶691路丶320路 ,693路，478路，490路，751路，392路,398路,609路，运通103，333路地铁：15、13号xian本人郑重承诺将为您的电话号码提供保密，以免让您接到不必要的打扰电话！我们秉着诚实守信的态度来一对一的服务，让您早日找到自己温馨的家。置业顾问小谷 竭诚为你服务预祝大家身体健康，万事如意！欢迎你的来电！</t>
  </si>
  <si>
    <t>https://bj.58.com/zufang/37388038744068x.shtml</t>
  </si>
  <si>
    <t>康桥水郡</t>
  </si>
  <si>
    <t xml:space="preserve">
                                泉宗路10号                            </t>
  </si>
  <si>
    <t>房源描述【小区位置】康桥水郡位处上.风.上.水的京城西部，三、四环之间，交通方便，生活便利。万城华府位处海淀区万柳生态区内，西临昆玉河河滨源头及百米绿化带，小区一墙之隔就是中关村三小，孩子去学很方便。	【房源详情】房子所在楼层10层，高层观景，南向正对小区中心花园，精装修，2010年装修完到现在几乎没有住过，业主第一次出租，家电齐全，带一个车位，房子可以长租，租3-5年年没有问题。房子现在空置，随时入住，如您看房可随时联系。我和业主认识已有5年时间，业主在京房产都是委托我来帮忙打理，业主平易近人，希望租给有缘人士。	【服务介绍】本人大.学毕业之后就从事房地产经纪行业，到今已有6年时间，拥有熟练的操作技能，成交过多套房产，服务过的客户业主超过百位，结识很多小区业主，成为朋友，对社区熟知又熟！在接到您的来电后我会在短的时间内帮您匹配好满意的房源，不让您错失任何好房，更不会让您每天为买房卖房的事烦心，欢迎随时拨打我电话。无论您是买一手房/二手房/租房都可联系我，为您提供安全、温暖、专业的服务！为您，我做到！</t>
  </si>
  <si>
    <t>https://short.58.com/zd_p/26b0822c-5cf6-4ca2-a940-f54701dc5223/?target=dc-16-xgk_hvimob_80822358488350q-feykn&amp;end=end</t>
  </si>
  <si>
    <t>宝盛里观林园</t>
  </si>
  <si>
    <t xml:space="preserve">
                                南马房东路                            </t>
  </si>
  <si>
    <t xml:space="preserve">房源描述   当您为了租房而来去奔波或者头疼的时候，您不妨拿起手机，发个信息或者打个电话。也许，经过我们的沟通，您会更加的清晰明了您真正的需求。房屋介绍：1.房屋条件优越，楼层在中层、整体干净整洁，全新精美装修，全家具家电。2.格局规整，通风效果好，采光！3.家电家具齐全，室内配豪华双人床，衣柜，电脑桌等。4.包物业取暖费用，全年家电上门维修。5.地理位置优越，交通便利，周边生活设施齐全。交通介绍：多条线路站点为您出行更加方便、快捷。特别提示：此房源信息描述不够详细，如有任何问题，我会详细、耐心的为您一一解答。根据您的住房要求，以及当前市场价位、我会给您*一个价位低、性价比高，并且适合您的房子。  </t>
  </si>
  <si>
    <t>https://bj.58.com/zufang/36647462887572x.shtml</t>
  </si>
  <si>
    <t>学清苑</t>
  </si>
  <si>
    <t xml:space="preserve">
                                学清路12号                            </t>
  </si>
  <si>
    <t xml:space="preserve">房源描述_x000D_
	房源亮点：邻近地铁，生活设施齐全！_x000D_
1、此房为阳朝向的。
2、业主一直自住，至今出租。
3、家电家具齐全。近几年的装潢！
4、此房不临街，给你一个安静休息的好空间。
5、出小区门口有多路公交站。行走几百米就到地铁！
6、小区绿化环境好，空气清新！
7、如需要其他小区，请致电给我。
8、本人从事房地产经纪行业多年,具有丰富的从业经验.熟悉小区各种户型,了解小区周围配套和设施，希望有机会给你一个专业合理的建议,为您找到满意的房子!
</t>
  </si>
  <si>
    <t>https://bj.58.com/zufang/37372443118629x.shtml</t>
  </si>
  <si>
    <t>房源描述 1、房间干净整洁，家具齐全，朝南北向，采光非常好，小区环境优美，购物方便，交通便利，小区地理位置优越，可随时看房入住。2、租金真实：诚意出租，只要租户稳定，爱惜房子，租金可以协商；3、房源优质：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</si>
  <si>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https://bj.58.com/zufang/37310768757159x.shtml</t>
  </si>
  <si>
    <t>北太平庄路11号院</t>
  </si>
  <si>
    <t xml:space="preserve"> 沙发 电视 空调 热水器 宽带 暖气 可做饭 阳台 独立卫生间 </t>
  </si>
  <si>
    <t xml:space="preserve">出租要求
中介勿扰
一家人
租户稳定
作息正常
一年起租
半年起租
</t>
  </si>
  <si>
    <t>https://bj.58.com/zufang/32844139968836x.shtml</t>
  </si>
  <si>
    <t>房源描述1、房屋特点：小区紧邻地铁站，步行至公交车站站仅需3分钟，到地铁仅需5分钟，本小区经典户型，干净舒适，温馨大方，集中供暖居住舒服;2、交通方便：附近公交地铁四通八达3、小区环境：绿化率很高，且小区周边配套设施齐全（有菜市场，超市发，美食广场，等，小区附近有幼儿园，小学，周边有各大银行等）4、随时看房：您只需提前一*给我电话，即可带您去看房；5、家电齐全：自用的全套家具家电，房间带有空调，厨房可做饭，卫生间可洗澡，随时可以拎包入住；6、任何东西损坏，我公司有专用的维修部门。或者更换，如未维修我公司*赔偿客户的损失。7、保洁服务：入住前专业消毒保洁，8、配备全新家具；精装修拎包入住；9、生活家电一应俱全：品牌空调、洗衣机、冰箱、电热水器；10、一屋一锁，安全无忧</t>
  </si>
  <si>
    <t>https://bj.58.com/zufang/37366056590359x.shtml</t>
  </si>
  <si>
    <t>北安河地铁附近带独立厨...</t>
  </si>
  <si>
    <t xml:space="preserve">
                                北京市海淀区稻香湖路28号                            </t>
  </si>
  <si>
    <t>房源描述</t>
  </si>
  <si>
    <t>https://bj.58.com/zufang/36272107153064x.shtml</t>
  </si>
  <si>
    <t>3室0厅1卫</t>
  </si>
  <si>
    <t xml:space="preserve"> 床 衣柜 沙发 电视 冰箱 洗衣机 空调 热水器 宽带 暖气 可做饭 阳台 </t>
  </si>
  <si>
    <t xml:space="preserve">房源描述   免 中，介，费！可月付！！押一付一！ 中润置家---薛酸柱---竭诚为您服务！！！如果您不方便可以加我.微.信，微.信.与手机号同步！！ 小区介绍:   小区临近永丰基地，新材料大厦，绿海大厦，北斗星通,用友软件园；  小区楼房是电梯房，上下楼方便。门口就有，果蔬市场，，周一至周六，早六点半开始*一趟直达地铁永丰站    周边设施齐全，建设银行，工商银行，农业银行，北京银行各大银行；以及朗丽兹酒店，小鱼棠火锅，尚食纪海鲜自助，龙达园海鲜大咖来满足您的口福！ 健身房。   小区门口有班车  小区门口有多路线：运通123，384，570，365，438；运通123到上地城铁；384到北宫门地铁人民；570到西二旗城铁；438到马连洼，西苑，中关村；365到中关村软件园，上地七街五街，体大，清华北大，中关村。您好我是中润置家的薛酸柱！北漂不易，一房难求！很高兴看到我的帖子！我公司房源广布覆盖北京海淀 昌平 朝阳   丰台  房山等区域，房源共享，任何地方的房子都可以满足您！本人在北京已经有十年的工作经验对地理位置比较了解,在此向您*帮您找到一个安心 舒心 开心的房子！物美价廉！您如果不方便可以加我xin手机同号       </t>
  </si>
  <si>
    <t>https://bj.58.com/zufang/37346436000642x.shtml</t>
  </si>
  <si>
    <t>白堆子社区</t>
  </si>
  <si>
    <t xml:space="preserve">
                                阜成路                            </t>
  </si>
  <si>
    <t xml:space="preserve">出租要求
禁止养宠物
一年起租
租户稳定
作息正常
</t>
  </si>
  <si>
    <t>https://bj.58.com/zufang/37335178476944x.shtml</t>
  </si>
  <si>
    <t>富海中心</t>
  </si>
  <si>
    <t xml:space="preserve">
                                大柳树路17号                            </t>
  </si>
  <si>
    <t xml:space="preserve"> 邻地铁 押一付一 精装修 </t>
  </si>
  <si>
    <t xml:space="preserve">房源描述	押一付一	紧邻地铁，精装修。 24h安保，24h冷热水。 地铁10号线 白石桥南地铁站到泥洼地铁站7站地。 泥洼地铁站C口出，步行800米到己美。   多】更多安全，更多自在。24h安保，24h热水，独立卫生间，独立居住空间，享有更宽大公共活动空间。 快】便捷交通，快速出行。 好】品质升级，尊享服务。享极速光纤，1.8*2米雅兰床垫舒适睡眠，创意美学生活空间设计，尊享品质生活。500米可达老家肉饼、马来拉面、伊百年牛肉面、宽板凳老灶火锅、海泰食府等知名生活服务机构。活力健身区、开放式厨房区空间悦享租住生活。 省】更优性价比，活出精致。品牌运营管理，舒适的生活空间，品质更优，价值更优。	美好生活，源自分享。 </t>
  </si>
  <si>
    <t>https://bj.58.com/zufang/36306935153290x.shtml</t>
  </si>
  <si>
    <t>房源描述 1.房屋介绍：此房是正规两居室，楼层好，户型方正，精装配套，使用面积充裕，相当优质的好房子 2.长期出租，找到一个合适的住房不容易，免去您总是换房的困扰。 3.周边配套齐全，应有尽有，为你的生活提供了很大的便利 4.交通便利：出行方便，小区门口便是公交车站。无论您是要坐公交还是别的交通工具，都会在您能接受的时间范围内，为您出行提供了很好的条件。 5.业主一直自住，不是为了出租而装修、配置家具。平时很爱惜房子，所以房子保持特别好，希望可以找到一个同样爱护房子的租户。</t>
  </si>
  <si>
    <t>https://bj.58.com/zufang/37413051488389x.shtml</t>
  </si>
  <si>
    <t xml:space="preserve">房源描述_x000D_
	用我的真诚，热心，专业，为客户提供更高的流通！让您省心，省事，省时间！_x000D_
一：房屋特点：
1：格局-----南北通透，楼层好，光线好
 2：交通-----公交 ：851路、425路、394路、534路、968路、539路 _x000D_
地铁：10号线_x000D_
3：配套-----商场：德顺超市、百利合超市、天福茗茶、超市发、城乡仓储超市、绿都家美超市，幼儿园：四季青幼儿园、厂洼幼儿园、海淀乡中心幼儿园_x000D_
中小学：中关村第三小学蓝靛厂小学、人大附小、万泉小学_x000D_
大学：人民大学、理工大学、清华大学、北京大学、北京外国语大学，：深圳发展万柳支行、华厦万柳支行、中国万柳支行、交通万柳支行苏州桥分理处、工商、农业、招商、中信
 二：为了方便您的看房中原地产韩德竭诚为您！
1：看房我有钥匙
2：您省时，省心，随时可以看房 _x000D_
3：免费待看_x000D_
_x000D_
三：这么好的房子您不要再犹豫！！好房子，好户型，正规好房，租房者谁不喜欢？租房的朋友不要再犹豫，您若犹豫就只能等下次了！_x000D_
温馨提示：看过N套房的租房朋友点开我的店铺您看到的不仅是佳房，更重要的是我给您分析的《租房理念》，看透彻，想明白，才不瞎折腾，不会浪费您的时间！_x000D_
_x000D_
现如今，房产中介云云众生，要想找真正给您省心省事中介却不是一件容易的事？
</t>
  </si>
  <si>
    <t>https://bj.58.com/zufang/37401888967194x.shtml</t>
  </si>
  <si>
    <t xml:space="preserve">房源描述1 房子装修不错，双卧南向，次卧厨房客厅北向。2 通风采光好，私密性好，一家人互不打扰。3 交通配套：出小区门口就是公交车站，步行300米道13号线五道口地铁！              </t>
  </si>
  <si>
    <t>https://jxjump.58.com/service?target=FCADV8oV3os7xtAj_6pMK7rUlr2F-i3f_Rs334VTsFibqMEnZpk1zEffDjpdRkNz3Q5xoKYl4Bi0ja0SfKv17fuHdmzqvsBALHQVjyBP1ZKMCGY3ccJrfzyVHOp3xgTOSct62eEvZYetOdm5tsyc9RWR2I4ukfCbRGVaWhwAwIAsnVFVGVkJ-frjEcIsiu1SCX0Xj_wiI_HbBPHxhA0VFFFWEvEgnTnuV4ut2oMzJts5psgXyCqTYa0pzSw&amp;pubid=63872433&amp;apptype=0&amp;psid=169884238203461691729936113&amp;entinfo=37399356349462_0&amp;cookie=|||&amp;fzbref=1&amp;key=&amp;params=rank0830gspanxuan0099^desc</t>
  </si>
  <si>
    <t>牡丹园东里</t>
  </si>
  <si>
    <t xml:space="preserve">
                                北土城路                            </t>
  </si>
  <si>
    <t xml:space="preserve">房源描述
推荐此房的几大优点：
1.户型好，户型：1室1厅1厨1卫1阳台，朝向：朝南，3层,共6层，采光好！
2.正规，周边配套设施齐全，交通便捷
3;离牡丹园地铁站B口560米，出门就有公交：21路;92路;345路  16路;47路;331路;...
负责范围：
《牡丹园片区》牡丹园西里、牡丹园东里、牡丹园北里、花园北路乙28号院、龙翔路小区、藤花紫院、中鑫嘉园、都景苑、华盛家园、花园公寓、月季园小区、、冠城南园、冠城北园、、有研宿舍、北太平庄小区、花园路小区、北影小区、黄亭亭子小区、邮科社区、塔院晴冬园、塔院朗秋园、塔院消夏园、塔院迎春园、北医大宿舍、金尚嘉园、
</t>
  </si>
  <si>
    <t>https://bj.58.com/zufang/37382332126992x.shtml</t>
  </si>
  <si>
    <t xml:space="preserve">房源描述房屋情况介绍：1：业主诚意出租此房，看房方便。2：交通方便，周边公交：公交：408路、440路、486路、640路、608路、991路、499路、675路 991路，附近地铁：暂无资料，为您的出行多一份保障，节省您宝贵的时间。 3：便利的购物场所是您生活的保障，周围商店：美廉美、易初莲花、大悦城、华堂新蛋、民天综合市场，周边银行：工商银行、建设银行、农业银行。特别提醒：如果此房您不满意， 请与我联系，我会根据您的需求，当前市场价位，;给您推荐合适的社区，合适的房子。顺祝您身体健康、工作顺利！！！          </t>
  </si>
  <si>
    <t>https://bj.58.com/zufang/37178206109840x.shtml</t>
  </si>
  <si>
    <t xml:space="preserve">房源描述【房源编号：ZL0 0 5 7 4 8 5 3】【举报电话：】【房源信息】：业主直租，正规合同，手续齐全，后期跟进维护，次年免yong提供续租合同，为打造服务品质我们是认真的。      此房属于装修好的，家电家具啥的基本齐全，也可以跟业主谈添加其他物件！看房提前预约！【自我介绍】：我在麦田从业6年，一直主做咱们周边租赁，老客户积累很多，有到期房源及时获取，更多优房源，欢迎联系我： 【麦田祖葛平】（），希望能够成为您的朋友。               </t>
  </si>
  <si>
    <t>https://bj.58.com/zufang/37355765908255x.shtml</t>
  </si>
  <si>
    <t>育新嘉园</t>
  </si>
  <si>
    <t xml:space="preserve">
                                悦秀路80号                            </t>
  </si>
  <si>
    <t xml:space="preserve"> 床 衣柜 沙发 洗衣机 空调 热水器 宽带 暖气 可做饭 独立卫生间 </t>
  </si>
  <si>
    <t>房源描述1.位置：房子位置在昌平线沙河高教园站附近，名字是北街家园五区2号楼(又叫gao教da楼)。从地铁站到小区的直线距离是400米，走路需要十分钟左右。楼下也有公交或者大巴车，一站地即到。小区门口有免费停车位，有车的朋友可以停放。2.户型及配置：房子是单间独卫，独门独户，不是合租，也不是。格局和酒店一样，一人一屋，一屋一个卫生间。房间内的家具家电都是齐全的，有热水器，洗衣机，空调，电脑桌，电脑椅，床（双人单人都有），衣柜，窗帘。。。。。（如有别的要求也可以加）。3.适合人群：来这里租房的大多数是在海淀附近上班的（如：西二旗，上地，五道口），是在13号线或8号线工作朋友的首选位置。小区安全可靠，也很适合上班族，学生，考研的居住。单间适合住一个人或两个人，再多的话会有点拥挤。特别适合刚毕业一起奋斗的好兄弟，好闺蜜，也适合幸福的恋人居住。我们公司房源比较多，基本上什么楼层都有。如果您想和朋友一起租，做邻居，这也是没问题的。4.费用：根据采光和楼层不同，价位区分在900-1200之间。付款的话，资金充足可以季付，略微紧张的话也可以一个月付一次，不用做任何分期手续。我们公司承诺：绝不会出现交完房租住不了这类情况。所有费用只有房租，押金，水费，电费，网费（可不用），物业管理费（每月30元），没有中介费，卫生费之类的杂费。水电收费是商业标准（1.24一度电，9元/吨水）根据在这住户用量平均一个月在50-80左右。5.安全：这边是正规小区高层公寓楼，24小时都有保安巡逻，门口设有门禁识别系统（和公安系统联网的），无卡进不来的。整个小区设有24小时无死角监控，监控室24小时值班巡查，给您的安全更添一份保障。为了大家消防安全，小区没有天然气，也没有厨房，所以要做饭的话只能在房间用电磁炉等简单的做。   以上简介完全是本人真实编辑，如有不详细的可以直接拨打电话咨询。如果以上房源您觉得不满意，我们公司也有其他地区位置的房源可以给您介绍。入住期间，我就是您的私人管家，有什么事情都可以随时找我。本人承诺，定会尽自己大的努力去服务好每一位客户。如果您觉得房子还可以，可以随时咨询我，祝您早日找到合适自己的房源！！（如：下地铁不知道怎么到小区的，可以开车去接您！！）</t>
  </si>
  <si>
    <t>https://bj.58.com/zufang/37373069219847x.shtml</t>
  </si>
  <si>
    <t xml:space="preserve"> 已传房本 邻地铁 配套齐全 精装修 南北通透 </t>
  </si>
  <si>
    <t>https://bj.58.com/zufang/37377848492047x.shtml</t>
  </si>
  <si>
    <t>https://jxjump.58.com/service?target=FCADV8oV3os7xtAj_6pMK7rUlr2F-i3f_Rs335TTT3Ch_6b3Zpk1zEffDjpdRkNz3Q5xoKYl4Bi0ja0SBl1JYBgRCPWw59T5P8fEHyBP1ZKMCGY3LbqABvmdn9a0FOMx2d8uyeEvZYetOdm5vRvlk5rkul4ukfCbRGVaWhwAwIAsnVFVGVkJ-frjEcIsiu1SCX0Xjz9exgWL9vDDRdnxQMJsWYEgnTnuV4ut2oMzJts5psgUgpnUl8jLyqg&amp;pubid=63862832&amp;apptype=0&amp;psid=121585103203461690079597502&amp;entinfo=37400368364057_0&amp;cookie=|||&amp;fzbref=1&amp;key=&amp;params=rank0830gspanxuan0099^desc</t>
  </si>
  <si>
    <t>四道口路小区</t>
  </si>
  <si>
    <t xml:space="preserve">
                                四道口路5号                            </t>
  </si>
  <si>
    <t>房源描述 1. 客厅宽敞，采光好，主卧带阳台大窗，房子敞亮、干净。 2.交通便利  中心位置，四通八达，出行便利。 3.成熟社区，小区环境好，周边配套齐全应有尽有。小区24小时保安巡查，十分安全，院内安静、绿化率高，停车位充足。	4. 名牌家电齐全.暖气非常好！非新装修无污染 即省心又安全！房子可以清空！可以现状！   5.户型设计规划合理 .家电齐全.水 电 线路.通风.水路.下水管道等 安全无隐患！燃气灶 抽烟机 整体橱柜.我亲自测试.均可正常使用.真正的拎包入住.  6. 房子保持的很好 墙面干净整洁 木地板 卫生间特别大 整体布局温馨舒适 看着舒心 住着放心！房屋配置价位合理 ！   	,</t>
  </si>
  <si>
    <t>https://short.58.com/zd_p/3fc462f0-a813-4cac-9788-c0eaedf2ee6b/?target=dc-16-xgk_hvimob_80548390668534q-feykn&amp;end=end</t>
  </si>
  <si>
    <t>明光北里</t>
  </si>
  <si>
    <t xml:space="preserve">
                                明光路                            </t>
  </si>
  <si>
    <t xml:space="preserve">房源描述
小区居住人群文化素质不错，为您的舒适生活，增添无限惬意...
户型：2室1厅1厨1卫1阳台
面积：75
7层,共18层
自我介绍：本人为有经验经纪人，对于本小区情况了解详实。
欢迎来电咨询房产信息，预约看房。
我的服务宗旨是：希望能为每一个客户找一个舒服温馨的家!
希望我的服务能给您带来满意!
——咨询热线：.              </t>
  </si>
  <si>
    <t>https://bj.58.com/zufang/37310314634131x.shtml</t>
  </si>
  <si>
    <t>北辰香麓雅庭</t>
  </si>
  <si>
    <t xml:space="preserve">
                                北京市海淀区显龙山路19号                            </t>
  </si>
  <si>
    <t xml:space="preserve"> 已传房本 配套齐全 有阳台 首次出租 随时看房 </t>
  </si>
  <si>
    <t xml:space="preserve">出租要求
一年起租
一家人
</t>
  </si>
  <si>
    <t>https://bj.58.com/zufang/36662122788245x.shtml</t>
  </si>
  <si>
    <t>翠微中里</t>
  </si>
  <si>
    <t xml:space="preserve">
                                万寿路乙15号                            </t>
  </si>
  <si>
    <t xml:space="preserve">出租要求
半年起租
一年起租
租户稳定
作息正常
</t>
  </si>
  <si>
    <t>https://bj.58.com/zufang/35178287835588x.shtml</t>
  </si>
  <si>
    <t>百旺家苑</t>
  </si>
  <si>
    <t>房源描述地理位置优越
公交地铁十分方便。出行方便，上下班方便。
购物方便，节省您的宝贵时间。
小区绿化率高。环境优美。宁静和谐，好环境总会给人带来好心情。
房干净整洁，温馨舒适，窗明几净，就等着您的拎包入住。
家电齐全精装修，宽敞明亮，布局大方，采光非常好</t>
  </si>
  <si>
    <t>https://bj.58.com/zufang/37399653220004x.shtml</t>
  </si>
  <si>
    <t>https://bj.58.com/zufang/37380487746562x.shtml</t>
  </si>
  <si>
    <t>友谊社区</t>
  </si>
  <si>
    <t xml:space="preserve">
                                北三环西路47号                            </t>
  </si>
  <si>
    <t xml:space="preserve">房源描述    此房在的房源编号为：，可登录官网或拨打我要屋热线4008-515-515查询，全心全意为客户服务！ 房源亮点	1、【户型介绍】业主很好说话，打算长期出租；只要您能看上房，我会尽力为您协调价格，相信我能为您提供满意的服务	2、【交通配套】室内干净整洁，家电家具齐全，拎包即可入住	3、【业主情况】业主委托出租，有钥匙，随时可以看房 自我介绍	      我是的置业顾问，从事房地产经纪行业多年。客户满意，是我的职业追求，我相信，拥有专业的知识及真诚的服务才能获得共赢。     负责范围                                                                                                                                          苏州桥 苏州街 万泉河路 海淀实验小学 西颐小学 八一小学 十九中 人民大学 人大附小 人大附中 人民大学家属楼 静园宜园 晨月园 金夕园 北京理工大学 北京外国语学院 紫竹桥 万寿寺 中央民族大学 中国政治青年学院 为公桥 魏公村海淀黄庄 西屋国际 海淀公园  紫金庄园 ，小南庄 北大畅春园；北大蔚秀园，承泽园，挂甲屯；北河沿小区 中关村 三义庙社区 ；海淀路；西苑操场宿舍；燕北园等艾瑟顿国际公寓；艾丽华纽约客；；中湾国际；新中关；远中悦莱酒店公寓；酒店公寓 小南庄甲26号院 厂洼小区 厂洼1号院 厂洼2号院 厂洼5号院   紫金长河（大河庄苑）、稻香园南区、稻香园北区、稻香园西里；海淀南路；海淀南路30号院；倒座庙；倒座1号院；海淀南路24号院；苏州街77号院；万泉庄1号院，万泉庄，王公坟等      </t>
  </si>
  <si>
    <t>https://bj.58.com/zufang/37390212783108x.shtml</t>
  </si>
  <si>
    <t>https://jxjump.58.com/service?target=FCADV8oV3os7xtAj_6pMK7rUlr2F-i3f_Rs33_MWn1K0-zoTZpk1zEffDjpdRkNz3Q5xoKYl4Bi0ja0Qy5lcL6DvDM5HrHiu857SpyBP1ZKMCGY2iZHHkKqz_Ig8kKnQG8O_GeEvZYetOdm4yt57eaDLv2oukfCbRGVaWhwAwIAsnVFVGVkJ-frjEcIsiu1SCX0XjkLSM6tgFzHGAsWfBF49Ox0gnTnuV4ut2oMzJts5psgXHC9RDJsq_QA&amp;pubid=63872300&amp;apptype=0&amp;psid=131535000203461680494478634&amp;entinfo=37402857805080_0&amp;cookie=|||&amp;fzbref=1&amp;key=&amp;params=rank0830gspanxuan0099^desc</t>
  </si>
  <si>
    <t>北京印象</t>
  </si>
  <si>
    <t xml:space="preserve">
                                阜成路115号                            </t>
  </si>
  <si>
    <t xml:space="preserve">房源描述
详细咨询：.务实的服务态度为您服务。，我是一名野战退役士兵，曾服役于，参加过跨越2016演戏
保障任务，2017年参加了全军的，东方17，1707沙场阅兵演习，获得过军委颁发的执行中大任务奖章。以真诚务实的服务态度为您推荐合适您的房子，相
信我。老兵服务有很多房子没有在网络展示，您可以加我的。我会给您介绍所有我这边符合您的资源        </t>
  </si>
  <si>
    <t>https://bj.58.com/zufang/37348657460121x.shtml</t>
  </si>
  <si>
    <t>乐府江南</t>
  </si>
  <si>
    <t xml:space="preserve">
                                永定路,近田村路                            </t>
  </si>
  <si>
    <t xml:space="preserve">房源描述   1、房屋干净整洁，格局合理，家具家装精美，全新家电，面积大，楼层适中，朝向好，居住舒适，是您理想的居所2、小区环境优雅，周边配套设施齐全，有众多健身设施，多个小公园，紧邻多家大型超市，购物便利。3、交通便利，为您出行提供便利10/6号线，另有多条公交线路路过此地，非常方便。4、提前预约即可，您方便的时候给我一个电话，尽快带您看房。5、业主要求租户爱惜房子，保持房子干净整洁，不要随便违约。6、另有周边多套好房随意选择 ，本人主做周边社区 ，对环境房源特别了解，期待您的来电。     </t>
  </si>
  <si>
    <t>https://bj.58.com/zufang/37410509266830x.shtml</t>
  </si>
  <si>
    <t>北洼西里小区</t>
  </si>
  <si>
    <t xml:space="preserve">
                                北洼路51号                            </t>
  </si>
  <si>
    <t>房源描述紫竹花园 车道沟南里 双紫园  北洼西里 温馨一居室出租紫竹花园 车道沟南里 双紫园  北洼西里 温馨一居室出租紫竹花园 车道沟南里 双紫园  北洼西里 温馨一居室出租</t>
  </si>
  <si>
    <t>https://bj.58.com/zufang/37410230588674x.shtml</t>
  </si>
  <si>
    <t>房源描述 【房间详情】：淡蓝色背景墙为主，配合天然条纹的木质地板，给人温馨舒适居家的感觉。家电设备齐全 独立卫浴  【租赁方式】：可，整月起租，押一付一	【五大优势】：无中介费、无服务费、无卫生费、	无网络费、无物业取暖费 【项目配套】：昌平生命科学园地铁站附近，一站直达13号线西二旗，出门200米就有345/519/543/889/昌58/昌21/专103/运通114等多路公交经过。附近就有永旺商城，新世纪商城，宜尚商场等购物超方便 【产品介绍】：周边配套设施齐全，700平室内超大公区，家电齐全 安全保障： 24小时管家服务；实名登记、智能门锁，刷卡进入 维修服务： 设施维修，直接线上报修 方便快捷 便民服务： 出门借伞、充电器、电源插座、简易工具箱。蜂巢快递  应急物品： 体温计、医用纱布、棉球、酒精、创可贴。 管家服务： 专职管家，一对一服务。 社群活动： 网红运营官定期主题活动，红酒品鉴、功夫茶论道、狼人杀…..网红带你嗨起来 门店地址： 昌平区昌平路317号，或者搜索冠寓昌平生命科学园店	冠寓是由龙湖地产精心打造的长租公寓品牌，提供龙湖物业贴心服务～</t>
  </si>
  <si>
    <t>https://jxjump.58.com/service?target=FCADV8oV3os7xtAj_6pMK7rUlr2F-i3f_Rs3382e6Dnq8TgHZpk1zEffDjpdRkNz3Q5xoKYl4Bi0ja0Ss9j5dtwBkPajTDjlfErwpyBP1ZKMCGY3DMCZVP-OJhLixyCi2B0E-eEvZYetOdm5tsyc9RWR2I4ukfCbRGVaWhwAwIAsnVFVGVkJ-frjEcIsiu1SCX0XjY2VDcRpSHwUsXih_L_z8ikgnTnuV4ut2oMzJts5psgXyCqTYa0pzSw&amp;pubid=63097978&amp;apptype=0&amp;psid=113409041203461680319975305&amp;entinfo=36824809052193_0&amp;cookie=|||&amp;fzbref=1&amp;key=&amp;params=rank0830gspanxuan0099^desc</t>
  </si>
  <si>
    <t>建设部大院</t>
  </si>
  <si>
    <t xml:space="preserve">
                                三里河路9号                            </t>
  </si>
  <si>
    <t>房源描述房源描述房源描述温馨提示，希望您在拨打电话的时候，能够将您详细的租房信息和需求告诉我，以便让我能够及时帮助您匹配合适的房源！ 1、周围配套齐全，有甘家口大厦，水科院，劳动关系学院，西苑饭店，五矿大厦，主语城，新疆大厦，华通大厦，国兴大厦，中国建筑规划设计院，中国电建大厦，新世纪日航饭店，机械设计标准化研究院，主语国际，云建大厦，海军总医院，永辉，美廉美，中建大厦，紧邻地铁6号线9号线交叉口白石桥南地铁站，白堆子地铁站，附近有多条主要公交站点，交通便利，地理位置优越。 2、户型介绍：东向1居室，带一个卫生间，采光无挡、家电全齐、可以直接。 3、房源优点：房子通风效果非常良好，精装地砖木地板，环境优美。 是全球的综合服务提供商，美国纽交所上市公司，秉承“真诚服务，始终如一”的服务理念，为客户提供放心、省心的交易一站式服务。 本人目前已为多个家庭置业服务，客户满意是我的追求，</t>
  </si>
  <si>
    <t>https://bj.58.com/zufang/37371099647749x.shtml</t>
  </si>
  <si>
    <t>房源描述房源介绍：主卧室朝东北向，有阳台，客厅朝东北向，厨房有窗户，朝东向，家具家电齐全，可是随时入住，看房方便，我们有钥匙出租原因：业主在别处有房产，不打算在这边住，所以出去此房</t>
  </si>
  <si>
    <t>https://bj.58.com/zufang/37401417006755x.shtml</t>
  </si>
  <si>
    <t>上地南路8号院</t>
  </si>
  <si>
    <t xml:space="preserve">
                                上地南路8号                            </t>
  </si>
  <si>
    <t xml:space="preserve">房源描述	押一付一 	紧邻地铁，精装修。	24h安保，24h冷热水。  地址；北京市海淀区上地七街唐家岭路55号凯鑫印刷厂旁（福泰院子上地七街）     ZOME己美· 精选 北京中关村上地产业园店 【+】真实房源、更加安全。品牌连锁运营，品质保证，更加私密，更加安全。 【-】租金定制、减少支出。房费之外，灵活选配增值服务，按需定制，更加实惠。 【×】紧邻地铁，30分钟生活圈。地铁13号线上地站、西二旗站附近，甄选商业与生活配套成熟社区，更多便利生活。 【÷】去除无归属感，温馨居家。倾心打造安全、舒适、洁净和互信的社区环境，更浓厚的居住氛围。  </t>
  </si>
  <si>
    <t>https://short.58.com/zd_p/9d1c2aa6-fb7f-4505-aa11-035251bf79c6/?target=dc-16-xgk_hvimob_80840116249270q-feykn&amp;end=end</t>
  </si>
  <si>
    <t>房源描述 1.房子位于双清路八家嘉苑小区，出门是运通110路、355路、333路，附近地铁：13号线.15号线 为您的出行多一份保障，节省您宝贵的时间。 2.房间是正规一室一厅，全南格局，卧室带阳台，采光足，干净舒适，精装修，此房不临街，给你一个安静休息的好空间，家具家电齐全，让您做到真正的拎包入住。 3.周边配套便利的购物场所是您生活的保障，周围商店： 易初莲花，华联购物，圣熙八号，周边：农业，建设 小区信息环境优美适宜居住人文素质高，物业管理完善。 4.本人从事房地产经纪行业多年,具有丰富的从业经验.熟悉小区各种户型,了解小区周围配套和设施，希望有机会给你一个专业合理的建议,为您找到满意的房子!</t>
  </si>
  <si>
    <t>https://jxjump.58.com/service?target=FCADV8oV3os7xtAj_6pMK7rUlr2F-i3f_Rs33SX28HbNyo6LZpk1zEffDjpdRkNz3Q5xoKYl4Bi0ja0RPNUQvNGeyxdBx4RUI-9HCyBP1ZKMCGY0Nww0yMGfO86XfxQbJj8ateEvZYetOdm5tsyc9RWR2I4ukfCbRGVaWhwAwIAsnVFVGVkJ-frjEcIsiu1SCX0Xj37fw92MPzrwCePvRbYCyJUgnTnuV4ut2oMzJts5psgXyCqTYa0pzSw&amp;pubid=63777476&amp;apptype=0&amp;psid=167097454203461687420269916&amp;entinfo=37314101887248_0&amp;cookie=|||&amp;fzbref=1&amp;key=&amp;params=rank0830gspanxuan0099^desc</t>
  </si>
  <si>
    <t>https://bj.58.com/zufang/37336570325671x.shtml</t>
  </si>
  <si>
    <t>https://jxjump.58.com/service?target=FCADV8oV3os7xtAj_6pMK7rUlr2F-i3f_Rs33Jbtax7cROqXZpk1zEffDjpdRkNz3Q5xoKYl4Bi0ja0QR_i1DVxCJ64rqTO76GZ2WyBP1ZKMCGY315cEFUaeoIP26UOvnKTXNeEvZYetOdm63BuhRypVvZ4ukfCbRGVaWhwAwIAsnVFVGVkJ-frjEcIsiu1SCX0XjAsd_fSM3uXXFfS6zIgdDY0gnTnuV4ut2oMzJts5psgWZGAfLB2zanA&amp;pubid=63012680&amp;apptype=0&amp;psid=148387810203461689233278199&amp;entinfo=37346456668571_0&amp;cookie=|||&amp;fzbref=1&amp;key=&amp;params=rank0830gspanxuan0099^desc</t>
  </si>
  <si>
    <t>房源描述地理位置地铁13号线五道口站B口对面，华清嘉园小区，有地下停车库、物业管理良好，专为年轻白领一族建立，处处尽显高档中的不凡与独户型装修房间统一参照*楼盘装修、全套进口*家电家私、高段楼层，采光超棒，视野*、一览清华北大全景交通情况地铁13号线五道口B口马路对面，附近有628、355、711、86、429、562、特19、331、特5、运通110、等20多路公交，徒步仅需*周边配套高尔夫俱乐部、盛捷五*酒店、游泳馆、咖啡厅、*室、酒吧等娱乐设施，韩亚服装市场、华联、超市发、7-11、城乡仓储、保福隆祥等大型超市、商场，妇幼、海淀医院等大型医院，中关村二小，清华、北大、地大、北语、林大、科大、石油、矿大等房源优势租金便宜，业主人很好，只要租户好，所以价格相对比小区同户型要便宜不少；家电齐全，房子精装修，家具家电齐全，可以拎包入住您只需提前半*给我电话，即可带您去看房</t>
  </si>
  <si>
    <t>https://jxjump.58.com/service?target=FCADV8oV3os7xtAj_6pMK7rUlr2F-i3f_Rs33u57mYlOsARnZpk1zEffDjpdRkNz3Q5xoKYl4Bi0ja0RthMotYdpoFOv4lu2loP30yBP1ZKMCGY2dmBn3wC4dfURCeAMRXI-keEvZYetOdm5tsyc9RWR2I4ukfCbRGVaWhwAwIAsnVFVGVkJ-frjEcIsiu1SCX0XjZ_uz7tvoJN9rKRjvdwCnNkgnTnuV4ut2oMzJts5psgXyCqTYa0pzSw&amp;pubid=63672984&amp;apptype=0&amp;psid=112327700203461693849113896&amp;entinfo=37388405673989_0&amp;cookie=|||&amp;fzbref=1&amp;key=&amp;params=rank0830gspanxuan0099^desc</t>
  </si>
  <si>
    <t>新兴年代</t>
  </si>
  <si>
    <t xml:space="preserve">
                                太平路36号                            </t>
  </si>
  <si>
    <t>https://bj.58.com/zufang/37377181190428x.shtml</t>
  </si>
  <si>
    <t>曙光花园望山园</t>
  </si>
  <si>
    <t xml:space="preserve">房源描述  1、房源介绍：，环境很好，绿化率很高，正规的二居室，南北通透，精装修，带阳台，采光通风都不错，室内家具齐全，宽敞舒适。2、交通配套：交通便利，出行很便捷，  附近公交站点五路站/北洼路站以及车道沟桥。东站，地铁花园桥站/车道沟站和慈寿寺站；3、配套设施：医院、银行以及餐饮设施齐全  ，公园有南长河公园，紫竹院公园，玲珑公园，购物有物美和家乐福欧尚等。自我介绍；我是美丽园店的置业顾问---秦雪磊。主要服务紫竹桥、花园桥、航天桥、车道沟、八里庄、四季青区域。客户满意，是我们的职业追求，我相信，拥有专业知识及真诚服务才能为客户找到满意房源，欢迎您的来电。四季青桥南，口，距离10号线车道沟站450米，6号线五路居站350米。四季青桥南公交站200米，金四季购物中心250米。首师大附小，北师大二附中，万泉小学，汇佳幼儿园。北京外国语学校，汇佳幼儿园，万泉小区，海淀实验小学，北师大二附中，四季青 五路居 车道沟 世纪城 玲珑路 慈寿寺 欧尚 金四季 一居室 二居室 开间公寓 单间 主卧带阳台 主卧带卫生间    【服务范围】： 车道沟南里 车道沟东里 农林科学院 五福玲珑居 西荣阁 美丽西园 美丽经典园 美丽园 金雅园 昌运宫小区 北洼西里 北洼东里 颐慧佳园 颐安嘉园 中海雅园 紫竹院小区 车道沟10号院 小南庄 金庄 常青园北里 常青园一区 郦城三区 绿波漫版 财智公馆 化工大学 恩济里小区 永安东里 定慧福里 定慧寺西里 八宝庄小区 定慧寺东西里 阜成路53号院 北洼西里 北洼东里 富丽小区 中海雅园 水云居 玲珑花园 玫瑰御园 诚品建筑 汤泉逸墅 安装宿舍 和泓四季 郦城 曙光花园 望山园 望河园 望塔园 望福园     观澜国际 五福玲珑居 永安东里 瑞新里 北京印象 八里庄63号院 八里庄61号院  财智公馆  汇秀轩 琨御府  恩济庄46号院 西木小区 五路居小区 田村19号院 五孔桥六建宿舍  田村23号院  阜成路95号院  又一村 七贤村 马神庙一号院 北洼路29号院 世纪新景 双紫小区 万景公寓 车道沟10号院  汇景阁 美林花园 10好名邸  半壁街1号院 厂洼西街10号院  厂洼街23号院 厂洼街7号院 厂洼街5号院  华奥中心 紫竹花园  远大园六区 远大园五区 远大园四区 远大园3区 远大园1区 鲁园上河村  金夕园 晨月园 烟树园 垂虹园 晴波园 晴雪园 春荫园  时雨园  叠翠园  观山园  怡丽北园 怡丽南园  村邱家园 檀香山别墅  碧森里 海澜中苑   兰德华庭  熙湖小区 乐府江南  玉海园五里 玉海园三里 玉海园二里 永金里 金沟河5号楼  金河嘉园 紫金长安  万寿路一号院  复兴路  西山美墅馆 中间建筑  玉树临风 自在香山  京泉馨苑  天香颐北里 we house 诸子阶  玲珑天地 郦城办公区   嘉豪国际  牛顿办公室  盲人学校宿舍  水岸名居   翠微北里  翠微西里  翠微东里 翠微西里  翠微南里  万寿路甲15号院 万寿路一号院 </t>
  </si>
  <si>
    <t>https://bj.58.com/zufang/37382783213954x.shtml</t>
  </si>
  <si>
    <t>房源描述 房子已通过公司审核查实，业主真实报价，真实图片，您可放心看房租房，可长租。 富力桃园C区，正规西北向两居，底层正对小区花园。家具家电都有，4.18号起租，看房提前联系我即可。房主诚意出租，包物业供暖费。过来看房联系小曾即可，对这一片都比较熟，给您推荐公司全部房源，让您一次就找到合适的，谢谢。</t>
  </si>
  <si>
    <t>https://bj.58.com/zufang/37388817740581x.shtml</t>
  </si>
  <si>
    <t>清上园</t>
  </si>
  <si>
    <t xml:space="preserve">
                                安宁庄前街                            </t>
  </si>
  <si>
    <t>https://bj.58.com/zufang/37255587678882x.shtml</t>
  </si>
  <si>
    <t>49层</t>
  </si>
  <si>
    <t xml:space="preserve">房源描述想租房的看过来！！
房子是租来的，但是生活是真正属于自己的
永旺家园五区面积：17.34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</si>
  <si>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dN_-UJbd4TTZpk1zEffDjpdRkNz3Q5xoKYl4Bi0ja0R8AxLV6fMDNd1n6hcXqCZ2yBP1ZKMCGY0UpBjr5mMtSsOFcuT5MapGeEvZYetOdm6qiyfHyi1-U4ukfCbRGVaWhwAwIAsnVFVGVkJ-frjEcIsiu1SCX0XjGV_Gg_sDV1ciEzSGBPGLCkgnTnuV4ut2oMzJts5psgV4jUSeue2r3w&amp;pubid=62581648&amp;apptype=0&amp;psid=194499243203461684596570060&amp;entinfo=37314376205449_0&amp;cookie=|||&amp;fzbref=1&amp;key=&amp;params=rank0830gspanxuan0099^desc</t>
  </si>
  <si>
    <t>西土城路8号院</t>
  </si>
  <si>
    <t xml:space="preserve">
                                西土城路8号                            </t>
  </si>
  <si>
    <t>房源描述房源描述房源描述 非常荣幸能够为您服务，2018年，你我缘分从一个电话开始……….世界上遥远的距离不是生与死，而是你看了房源信息不给我打电话5理由第一：地理位置优越，附近公交，站出行上下班方便、第二：生活购物，市场买菜，各种特色小吃方便。第三：小区高，环境优美，好环境总会给人带来好心情。第四：房子干净整洁，温馨舒适，在简单打扫下卫生，可以拎包入住第五：正规，宽敞明亮，布局大方，采光好，无遮挡，不临街不吵没有太多华丽的语言来描述这个房源，希望您可以联系我，网页百浏览不如自己亲自一见！ 自我介绍：我叫刘宇程，非常荣幸的能够为您服务！希望您可以给我们之间一个合作的机会，本人从事房产工作两年多，希望积累的经验可以帮助您。 自我的个人服务宗旨：争取让您省钱！安心！放心！真诚服务！</t>
  </si>
  <si>
    <t>https://bj.58.com/zufang/37388161821711x.shtml</t>
  </si>
  <si>
    <t>世纪城翠叠园</t>
  </si>
  <si>
    <t xml:space="preserve">
                                北京市海淀区蓝靛厂翠叠园小区9号楼                            </t>
  </si>
  <si>
    <t xml:space="preserve">出租要求
租户稳定
禁止养宠物
一年起租
</t>
  </si>
  <si>
    <t>https://bj.58.com/zufang/36338394330777x.shtml</t>
  </si>
  <si>
    <t>https://bj.58.com/zufang/37348960128793x.shtml</t>
  </si>
  <si>
    <t>房源描述 1.房子位于舞蹈学院附近、地理位置优越、周围配套齐全、2.房子为精装二居、整体橱柜、前后无遮挡采光好3.房源真实可信、相信实地看房效果更好 4.也许经过您我的沟通、我会更加的清晰明了您的需求。 5.如果有兴趣可以给我打个电话、 随时带您看房！</t>
  </si>
  <si>
    <t>https://jxjump.58.com/service?target=FCADV8oV3os7xtAj_6pMK7rUlr2F-i3f_Rs33fAfERjjLU1bZpk1zEffDjpdRkNz3Q5xoKYl4Bi0ja0R0RMrgo22JJewyP2vxIm_myBP1ZKMCGY2jfANhTEBFNf5jM0pkh_qAeEvZYetOdm6dq7AP-KJnJYukfCbRGVaWhwAwIAsnVFVGVkJ-frjEcIsiu1SCX0XjOhSZQYMhZ0lnICkxhMoWwEgnTnuV4ut2oMzJts5psgWat0LejPsNQw&amp;pubid=63769253&amp;apptype=0&amp;psid=104039411203461695166755871&amp;entinfo=37388417270034_0&amp;cookie=|||&amp;fzbref=1&amp;key=&amp;params=rank0830gspanxuan0099^desc</t>
  </si>
  <si>
    <t>房源描述 新增唐家岭   两居，精装齐全   居住舒适，老客户的房子，稳定出租     1.小区环境优美，高档美观，容积率小，居住环境优美，宁静和谐，好环境会给您和您的家人带来好心情  2.温馨舒适，采光效果好，家具家电齐全，无需过0*到达西二旗另有多条专线和公交经过小区，交通十分方便  3.小区位于西北旺地铁站 友谊路  4.配套设施附近有饭店 超市 银行 社区医院 小区商业街等生活配套设施齐全  5.业主承担物业 取暖费，您只需要承担水 电 燃气费，水电都是民用水电，电0.48/度，水5元/吨  我是*董文杰，从业数年，专业的服务能帮您高效的找到合适的房源期待您的合作  	主要负责片区：	上地周边：	上地佳园 上地东里 上地西里 美和园 当代城市家园 怡美佳园 上地moma 宣海家园  宣品上层  上林溪  以及周边房源	西二旗周边:	智学苑 铭科苑  领秀硅谷 燕尚园 融泽嘉园 回龙观新村 金域华府等等一系列周边房源	马连洼周边:	东馨园  东旭园  唐家岭新城 航天城  春夏秋冬园  中海枫涟百旺茉莉园等等房源	硅谷亮城 科实大厦 嘉华大厦 上地信息大厦  颐泉汇  上地国际创业园  软件园园区联想百度附近的办公房源精装友谊家园两居出租</t>
  </si>
  <si>
    <t>https://bj.58.com/zufang/37370436526102x.shtml</t>
  </si>
  <si>
    <t>房源描述【可一家人居住，亦可几个附近工作的同事合住！】1【户型及装修】：展春园小区 此房是正规的两居室，户型方正南北通透，卧室一南一北客厅居中，中间楼层不临街，安静不吵。卧室内四白落地，地面为实木地板，高端上档次满足您的生活品质。厨房卫生间朝北，明厨明卫，干净亮堂。厨房是新作的整体橱柜使用不到半年。卫生间采用干湿分离的设计，非常便利2【地理位置】：此房处于中关村挨着科源社区 中关园 两居室，紧邻中关村步行5min即可到达。紧邻地铁4号线北大东门站，出行方便陪读便利，是居家的不二之选。3【家具家电】：屋内家具家电齐全，两间卧室配有1.8米双人床，空调、衣柜、电视。厅内有冰箱，卫生间有全自动洗衣机，厨房电器齐全。您可直接。如您想自带家具家电，也可根据您的需求挪走不需要的物件。4【租期灵活】：此房租期灵活，可根据租户需求*租期时间。可长租，可 短 租，房东另有房子居住，所以不必担心租期的问题。5【房东要求】：可一家人居住亦可几个同事合租，希望租户爱护房屋稳定不扰民，随时可看房，随时可入住！</t>
  </si>
  <si>
    <t>https://bj.58.com/zufang/37372701876099x.shtml</t>
  </si>
  <si>
    <t xml:space="preserve">房源描述 、			大家好，我是来自西二旗店的董文辽，本人从事房地产行业多年，主要服务于海淀西二旗。 
		公交：963路丶 333路丶 392路丶 362路丶509路丶448路丶运通205路丶 运通114路
地铁：13号线丶昌平线G6/G7高速	
		幼儿园:  西二旗幼儿园,凯蒂幼儿园,绿色幼儿园,93462幼儿园	
		中:  西二旗,北外附校,.清河	
		:京客隆,世纪联华超市领秀硅谷店，超市发
小区内部配套:卫生站,便利店	
		医院:西二旗门诊,清河医院,999急救中心	
</t>
  </si>
  <si>
    <t>https://bj.58.com/zufang/37410435187351x.shtml</t>
  </si>
  <si>
    <t xml:space="preserve">房源描述[房源介绍】 
 1、户型格局：房子是芳清园南北通透的大两居，户型方正，不临街中间楼层 
 2、居住配套：目前是空房，现状如图片，可以拎包入住， 房子目前空置中 入住随时
 3、诚信保证：产权清晰，业主诚意出租，房源、图片真实可靠。采光无遮挡 房子保持好，这套房子是集中中央空调供暖和制冷 
 4、真实诚信：业主签署委托，公司逐一审核，真实展示照片展示房屋情况，全程实地陪您看房 
 5、产权面积：112.19平米 报价8000元每月
目前同类型可对比的房源：
1、芳清园96平南北两居室，8500精装修，带电梯，随时起租，有钥匙
2、观林园110平南北两居室，8000居家装修，看房提前约，3月5号起租
</t>
  </si>
  <si>
    <t>https://bj.58.com/zufang/37134578053540x.shtml</t>
  </si>
  <si>
    <t>罗庄东里</t>
  </si>
  <si>
    <t xml:space="preserve">房源描述户型介绍：房子是南北的两居室，楼层适中，带小客厅，卧室约22平米，12平米，卫生间跟厨房，布局也合理，适合一家人或者3.4个同事合住价格优势：此房源相对本小区以及周边房源，性价比价高，低于正常价格500-1500.业主心态: 业主对价格看的不是太重，想找个爱惜且可以稳定长住的租户.地理位置：小区位于知春路地铁附近，步行约5，是10号跟13线的交汇处，满足的出行需求.周边配套：此小区在知春路区域，周边配套齐全，有沃尔玛大型，中信，广发，民生等银行，罗园餐厅，坝上等饭店，可以满足您正常的生活需求.自我介绍：大家好，我叫史超，来自河北石家庄，目前已经在从事租赁行业4年了，相信以我的经验，以及专业程度，可以给您选一套性价高且比较适合您的房子，如此套房子不合适，可以加我s8 3 5 0 8 5 3 2 8,或者直接拨打我的电话.给您推荐更多房源，直到您满意为止，期待您的来电！                    </t>
  </si>
  <si>
    <t>https://bj.58.com/zufang/37393412730140x.shtml</t>
  </si>
  <si>
    <t xml:space="preserve">房源描述 房屋亮点配套齐全 精装修  房源描述 		房子园区中心位置，四周不临街，住宅楼民水民电，家具家电齐全，双南北通透，采光好，户型好	房源亮点亮点一：居住环境好，素质入户，多为华为、环保科技园、软件园、中关村的上班人群。亮点二：精装修居室，户型方正、居住舒适，采光视野好。亮点三：业主人很好，从买这边的房就一直联系着，了解业主以及房屋状况。周边配套齐全，市场超市就在楼下，居住很方便。亮点四：与山为邻，与景相依，空气对流极好，负氧离子充足，天然氧吧。园区介绍1自然资源得天独厚，户型多样,低密度、绿化50%，小区自采暖，相当适合居住、养老2.医院、银行、娱乐设施等配套设施完善，为您生活提供极大方便。3.园区停车位充足，且交通方便，651、633、330、346、718、特6路等多条公交线路分布。地铁M16号线稻香湖路站。个人简介 ：您好！本着专注、专业、专心为客户带来便捷的服务，诚心、耐心、暖心让客户满意，专注温泉、西北旺片区，主做保利西山林语、尚峰尚水、北辰香麓以及附近小区，熟悉小区以及待租资源，自信源于专业，服务彰显品质！  </t>
  </si>
  <si>
    <t>https://bj.58.com/zufang/37355105671559x.shtml</t>
  </si>
  <si>
    <t xml:space="preserve">房源描述房间朝向好，采光充足，告别不见日光的生活。 花费不到合租的价钱，拥有独自居住的享受 1.租金低：每套房，房租只要花1100-1200元，（比合租的单间--都便宜）2.环境好：整租的房，就你自己住，独门独户，独立卫浴，住着方便-舒服3.交通好：从小区--出发（地铁全程-18分钟）--即到（西二旗地铁）? 乘车路线：13号线（西二旗）-换乘-地铁（昌平线）-到-（高教园站下）一居室介绍 ：1.面积：18-22平米，，都有独立卫生间-防盗门-独门独户2.室内配置：双人床-木衣柜-电脑桌-椅子-热水器-空调-洗衣机-浴镜等3.可洗澡（24小时热水）-上网（2兆-4兆-10兆-20兆）-看电视（歌华有线）?多套1居室出租--有挨着的几套--可随时看房--入住 此房租金低，配置好，木地板，全齐家具家电，实景图片配有免费班车，三分钟到城铁，出行便利，去往13、8、5、10号沿线都是非常方便快捷。 </t>
  </si>
  <si>
    <t>https://bj.58.com/zufang/37212946409124x.shtml</t>
  </si>
  <si>
    <t>房源描述 
 1：金隅瑞和园 ，环境优雅，周围紧邻公交车站和地铁，交
  通便利。
 2：房子户型：3室1厅1厨1卫1阳台，精装修，保您住的 
  舒心、安心、顺心 。
	3:  室内采光足，整体干净清爽，家电齐全，
	南 朝向，温馨家园，值得您拥有。
	4：可随时看房，随时入住，欢迎各路租客来电。</t>
  </si>
  <si>
    <t>https://bj.58.com/zufang/37399423940364x.shtml</t>
  </si>
  <si>
    <t>西三环北路101号院</t>
  </si>
  <si>
    <t xml:space="preserve">
                                西三环北路101号                            </t>
  </si>
  <si>
    <t>房源描述此房源的房源编号是：FY0036186191，可登陆爱家官网或我要屋热线4008-515-515查询，爱家杨俊霞全心全意为您服务！1、【经典户型】：房子正规两居室，南向，高楼层，随时看房，拎包住！2、【地理位置】：小区门口就是四道口南公交站，小区是西三环北路11号院，社区不错。3、【交通出行】：紧邻白堆子和白石桥南地铁站。4、【业主情况】：房子已经空置，有钥匙，随时看房，随时可以入住我是爱家甘家口旗舰店杨俊霞主要服务【建设部大院、纺院、景王坟、甘家口8号院、增光路16号院、三里河路42号楼 、增光路25号院】等小区备注：（如果您对这套房子不满意，欢迎点击我的个人头像进入我的店铺，里面有我发的所有房源，供您更多选择！）</t>
  </si>
  <si>
    <t>https://bj.58.com/zufang/37303700963473x.shtml</t>
  </si>
  <si>
    <t xml:space="preserve">房源描述  房源描述房屋亮点 邻地铁 押一付三 配套齐全 精装修 房源描述很高兴您能打开我的帖子，此房我已经亲自看过，并做过实地的勘验，下面为您简单介绍一下：  房源亮点  1.【经典户型】：房子装修非常的好，家具家电齐全，干净整洁，舒适温馨，照片为实景拍摄；   2.【交通出行】：公交线路众多，四通八达，附近有地铁1号线号线和6号线，出行非常便利；   3.【生活配套】：周边生活配套完善，应有尽有，满足您的生活需求；   4.【业主情况】：业主希望找个爱惜房子的租户，保持房子干净整洁，不要随便违约；希望能长租，房租包含物业取暖。 自我介绍  我叫张明星，是来自玉泉路区玉海园五里店的一名资深置业顾问，主要服务【玉海园、永定路、玉泉路、五棵松、田村】等小区。客户满意，是我的职业追求，我相信，拥有专业的知识及真诚的服务才能为客户找到满意房源！如果您对这套房源不满意，我们还有更好的房源供您选择，您对我的一次信任，将成为您永远的朋友！您给我一个来电，我为您找到一个温暖舒适的家！如果您有闲置房屋没时间打理，也可以联系我，帮您找租户或者直接委托给我都可以。     </t>
  </si>
  <si>
    <t>https://bj.58.com/zufang/37326393262237x.shtml</t>
  </si>
  <si>
    <t>房源描述1、房屋特色：该房子配置齐家电全，拎包入住，高档公寓水准，高层带电梯，南北通透，3室2厅2卫，客厅大2、交通信息：小区临近15号线六道口站，适合在五道口，中关村，学院路上班的精英人士。3、配套设施：周边有金码大厦，圣熙八号购物广场，768创意园，58同城，林业大学，农业大学，矿业大学，各大高校的聚集地！4、居住人群：周边租客都是附近毕业的学生及附近上班白领，闲杂人士不租，“社会人士”不租。</t>
  </si>
  <si>
    <t>https://bj.58.com/zufang/37336853241226x.shtml</t>
  </si>
  <si>
    <t>知春里</t>
  </si>
  <si>
    <t xml:space="preserve">
                                双榆树北路                            </t>
  </si>
  <si>
    <t>房源描述	1. 人民大学东门、双安商场、当代商城、文化大厦、华宇商城等各种商业圈。 2. 地理位置优越，临近人民大学地铁站、海淀黄庄地铁站、 3. 房屋精装修、温馨大卧室、带空调、南北通透。 4. 房间能洗澡、做饭、 有网包物业取暖。 5. 房屋干净整洁温馨舒适家具齐全，内有冰箱、空调、洗衣机、 24小时热水、宽带等。满足一切生活所需拎包即可入住。 3.小区基础建设设施成熟，治安管理健全。24小时电子 ，周边紧邻大型商业圈，有饭店、银行、超市、购物中心 、大型商场、特色餐饮、小吃街、学校、公园、医院等。 出小区门口就是公交站台路线繁多， 步行几分钟就是地铁站，交通便利、出行方便、上下班便捷。    租金便宜业主人很好，只要租户好，所以价格相对比小区同户型要便宜不少  家电齐全房子精装修，家具家电齐全，可以拎包入住  地理位置十分优越，房屋精装  室内木地板，朝南露天阳台，采光很好，视野很不错.</t>
  </si>
  <si>
    <t>https://bj.58.com/zufang/37360327524490x.shtml</t>
  </si>
  <si>
    <t xml:space="preserve">房源描述    价格优势 　　   户型优势 　　【小区位置】本房小区位于万柳的中部，紧邻大型公园和昆玉河，地理位置优；
【建筑风格】小区整体属于现代简约风格的小高层社区，大部分以板楼为主，外立面新，楼间距大，园区有大花园，非常适合居住！
【户型特点】本房位于中间单元的高楼层，视野很好，能观西山。本房的一大亮点，就是装修好，房子是业主刚买过来的，花了半个月时间精心装修了一边，实木地板，暖色调地板，新配的家具，都是年轻风格的！很温馨！
【业主心态】业主房子在4-5年内都不会用，可以长租也可以，具体付款细节可以见面再细谈。
【小区配套】小区内部配有健身会所，游泳健身不用出小区；另外小区有自己的临街商业，洗衣店、便利店、生活菜站水果店等一应俱全，生活设施非常成熟，这也是为什么很多客户都喜欢万柳地区的原因。
【交通配套】小区交通非常便利：距离小区500米有地铁10号线巴沟站，驾车出门就是1千米就是四环的火器营桥和蓝靛厂沿河快速路，很少堵车！
【生活配套】小区周边2千米范围内就就有两个大型购物广场—金源时代购广场和世纪华联。
【服务介绍】本人2009年入职万柳中原地产，在万柳从事二手房交易快10年了从未中断过，持证上岗，目前职位：大客户经理   其他亮点 　　   租售原因 　　  </t>
  </si>
  <si>
    <t>https://bj.58.com/zufang/37373434569090x.shtml</t>
  </si>
  <si>
    <t xml:space="preserve">出租要求
一家人
禁止养宠物
一年起租
租户稳定
作息正常
禁烟
</t>
  </si>
  <si>
    <t>https://bj.58.com/zufang/37400939531937x.shtml</t>
  </si>
  <si>
    <t>宝盛北里</t>
  </si>
  <si>
    <t xml:space="preserve">
                                黑泉路,近永泰庄北路                            </t>
  </si>
  <si>
    <t xml:space="preserve">房源描述 房源描述户型方正，南北通透 采光通风超好   业主直租，和业主签合同，可以长签，业主人很好，看房方便。 冰箱 洗衣机 电视 空调 饮水机等家电齐全 全新的宜家家具客厅带阳台 采光充足 居住温馨舒适 地铁站1站地 免费停车厂 让您轻松出行附近菜市场  药店  幼儿园 休闲娱乐等基础生活设施  服务范围：【永泰东里、永泰西里、清缘里、清缘东里、清景园、永泰园、水木天成、强佑清河新城、永泰园、永泰园新、高巢、清润家园、怡清园、世华龙樾、莱圳家园、莱镇香格里、燕清源、清上园、观林园、观景园、芳清园、观澳园、观景园、宝盛里、宝盛北里】等小区，客户满意，是我的职业追求，我相信，拥有专业的知识及真诚的服务才能获得共赢. 幸福生活，只因我家。 </t>
  </si>
  <si>
    <t>https://bj.58.com/zufang/37412255467419x.shtml</t>
  </si>
  <si>
    <t>肖家河回迁住宅(东区)</t>
  </si>
  <si>
    <t xml:space="preserve">
                                圆明园西路34号                            </t>
  </si>
  <si>
    <t xml:space="preserve">房源描述 1.【经典户型】：南北通透一居室出租，落地窗，户型方正，阳光充足，采光好，大阳台2.【小区环境】：环境优雅，小区绿化面积大，小区周边设施齐全，舒适3.【房屋配套】：周边配套齐全出行购物方便，满足日常生活所需4.【业主情况】：此房屋有业主出租委托书，业主留有钥匙，看房方便 本人负责马连洼，西二旗，上地，西北旺，肖家河，一居，两居，三居，单间出租 更多房源供君选择联系电话：151-1020-1812 </t>
  </si>
  <si>
    <t>https://bj.58.com/zufang/37305434051852x.shtml</t>
  </si>
  <si>
    <t>房源描述视野开阔 交通方便采光好 精装修 两个卧室一样大</t>
  </si>
  <si>
    <t>https://bj.58.com/zufang/37377101247621x.shtml</t>
  </si>
  <si>
    <t>永泰庄路甲6号院</t>
  </si>
  <si>
    <t xml:space="preserve">
                                永泰庄路6号                            </t>
  </si>
  <si>
    <t>房源描述房子南向一室一厅，主卧朝南带阳台，客厅不大吃个饭看看电视还是够用的。装修不算豪华，老房子了，屋子里的家具家电老一些，但是都是干净整洁好用的。一直长期稳定租</t>
  </si>
  <si>
    <t>https://bj.58.com/zufang/36616394963202x.shtml</t>
  </si>
  <si>
    <t>房源描述                    凯盛全齐拎包住两居 包物业取暖 整租一家人                                               1.户型婚房装修南北通透两居室，动静分离！  2.配套:齐全出租！包物业包取暖！  3.优势楼层好采光佳！地热供暖，租金园区*，大大降低您的生活成本！  4.房东情况房主随和，期待爱家的您的到来长期出租！  自我介绍    我是金泰合地产的一名租赁专员，用我的真诚与专业得到每一位客户的认可是我存在的意义金泰合地产闫艳艳	·</t>
  </si>
  <si>
    <t>https://bj.58.com/zufang/37325183975065x.shtml</t>
  </si>
  <si>
    <t xml:space="preserve">房源描述
  即约即看 【】假一罚百
投诉电话：
房子干净整洁，不临街，四季如春大绿化，安静小区中心位置不临街，水系环绕。
小区管理好 ，北京西四环内干净秀气小区，湿度适中，家乐福门口。
麦田房产曹帅主做二手房6年，全城看房，真诚为您服务，您的一个不经意的来电帮您选择一个满意的房子。
                        </t>
  </si>
  <si>
    <t>https://bj.58.com/zufang/37382040928909x.shtml</t>
  </si>
  <si>
    <t>新起点嘉园</t>
  </si>
  <si>
    <t xml:space="preserve">
                                长春桥路                            </t>
  </si>
  <si>
    <t xml:space="preserve">房源描述    价格优势 　　   户型优势 　　【小区位置】：位于海淀区的核心位置,紧邻海淀区政府,海淀区公安局,海淀区检察院,海淀区国税局。
【小区外观】：中式建筑，瓷砖外立面，目前始终如新。
【户型特点】：房源在中高楼层，对小区花园，西北向大三居，落地飘窗，可以拎包入住，不临街！
【装修状况】：业主为本次出租重新筹备装修厨房和卫生间！~
【业主心态】：业主近几年不在万柳住住了，就想找个合适的人家先把房子租出去！可长租价格可议！
【生态配套】：新起点嘉园倚守西北三环交界，位临苏州桥畔，占地6.8公倾，总建筑面积30万平方。30%绿化，社区拥有别具特色的硅谷风采园林，地下车库及充足车位，集居住，办公，商务和娱乐休闲为一体现代化社区。
【交通配套】：地铁10号线巴沟站,长春桥站、地铁16号线苏州桥站、地铁12号线苏州桥站；轻轨巴沟观光线直达香山；公交车:万柳中路534、539、664、611、运通114、614等；自驾:紧邻三环苏州桥,沿万泉河快速路直达北四环,北五环,沿长春桥路直达西四环。
【生活配套】：万柳华联购物,金源购物,:京客隆,城乡仓储。
【服务介绍】：在万柳区域工作10年，专注于万柳各小区房源的优劣势分析，提供给客户所需产品，依靠精湛的专业知识、多年的谈判经验给客户提供满意的服务，如您有任何有关房产的问题，客户业主的事就是自己的事，您的一份信任，我用心做好！欢迎随时咨询。
出租点评内容：
【小区位置】新起点嘉园倚守西北三环交界，位临苏州桥畔，紧邻三环苏州桥,沿万泉河快速路直达北四环,北五环,沿长春桥路直达西四环；
【小区外观】小区外立面采用的是瓷砖设计，外墙瓷砖耐久性能强，其使用寿命较长，不宜脱落；
【户型特点】主体朝东向的大两居室，面价是125平米，空间宽敞，总高21层，此房在19层，视野和采光非常好，高层观景。
【装修状况】目前房子是居家装修，简洁大方，实际看房效果非常好。	
【业主心态】业主是位叔叔，非常好说话，此房长期用不到，稳定出租，可以居家也可以办公，非常实用。
【生态配套】新起点嘉园占地6.8公倾，总建筑面积30万平米。社区拥有别具特色的硅谷风采园林，地下车库及充足车位，集居住，办公，商务和娱乐休闲为一体现代化社区。
【交通配套】
1、地铁10号线巴沟站,长春桥站、地铁16号线苏州桥站、地铁12号线苏州桥站；
2、轻轨西郊线直达香山；
3、公交车:万柳中路534、539、664、611、运通114、614等；
4、自驾:紧邻三环苏州桥,沿万泉河快速路直达北四环,北五环,沿长春桥路直达西四环,；
【生活配套】:
1、购物：万柳华联购物，世纪城燕莎购物，京客隆，城乡仓储等；
2、就医：万柳社区卫生院，海淀，中关村，四季青等
3、教育：中关村三小和十九中。
【服务介绍】2004年北京中原的一粒种子在万柳扎根，经过十几年的发展，已遍布北京，我也很荣幸成为北京中原一员，我虽然不够聪明，但是我自认很勤奋肯吃苦，通过这几年的学习成长，加上诚实守信的态度，赢得了客户和业主的认可，也帮助一批客户买到了心仪的房子，然而成交并不是服务的结束，而是服务的开始，希望能为更多的客户和业主服务，感谢您的来电。
【服务宗旨】北京中原公司愿景：为客户提供安全、温暖、专业的服务。一切只为您美好的家。   其他亮点 　　   租售原因 　　  </t>
  </si>
  <si>
    <t>https://bj.58.com/zufang/37369330346514x.shtml</t>
  </si>
  <si>
    <t>房源描述1、【房子户型】一室一厅一卫，房间宽敞明亮，温馨舒适，房屋面积利用率高，采光通风效果好。2、【周边交通】周边交通便利，紧邻城市主干道，数十余公交线路等便利的交通设施3、【配套设施】成熟的社区管理，配套完善的周边设施，良好的治安环境，干净整洁舒适的小区，是您安居乐业的良选4、【款项】业主承担取暖费和物业费，您只需支付自己生活所用的水电燃气费5、【房源描述】此房源是我们的钥匙房源，您一个电话我随时找好钥匙带您去看房子，说的再好不如去房子里切身感受看看！</t>
  </si>
  <si>
    <t>https://bj.58.com/zufang/37381775076507x.shtml</t>
  </si>
  <si>
    <t xml:space="preserve">房源描述 房屋亮点  配套齐全 普通装修    			小区介绍： 翠微中里属于中房集团的单位管理的小区，本房属于院中院管理，生活静谧，人员单一		 			装修描述： 墙面是立邦漆涂料，地砖，整体橱柜，大衣柜仅仅靠在北边的墙上，家具家电全齐，房子装修有3年左右，不用担心甲醛的侵害。		 			房源亮点： 房子精装修，家具家电齐全，现在业主自己住，业主诚心出租，看房比较方便，可以长租。		 			周边配套： 大型生活、各大银行营业厅、餐馆、公交、地铁、公园、等配套设施齐全		 
                          </t>
  </si>
  <si>
    <t>https://bj.58.com/zufang/37412763119755x.shtml</t>
  </si>
  <si>
    <t>双紫小区</t>
  </si>
  <si>
    <t>房源描述一、【房源位置】：位于  双紫园小区 ，10/6号线旁边，交通便利，有公交二、【房源情况】：精装修，充分满足您的生活需求，室内干净整洁，温馨舒适，拎包即可入住；三、【业主情况】：业主是希望租户稳定，价格也有商量的空间，可以长租，非常信任我们；四、【周边配套】：小区绿化非常好，周边有欧尚购物广场，家乐福大型超市，首师大附小。小区停车方便五、【置业专家】：我是-置业经纪人: 管帅 ，入职3年，主要经营【紫竹桥、车道沟、北洼路、慈寿寺、主语家园、花园桥、世纪城、四季青】地铁6号线，9号线，10号线区域的二手房租赁和买卖业务，我将用我的热情和专业为您找到满意的家六、【服务范围】：曙光花园、车道沟南里、北洼西里、车道沟10号院、增光佳苑、五福玲珑居、金雅园、颐慧佳园、美丽西园、观澜国际、紫竹花园、华澳中心、中海雅园、主语家园、中海馥园、美丽园、水云居、西八里庄北里、理工附中家属院、美林花园、首师附中家属院、岭南路、北洼路附近楼盘。包括：首都师范大学，首师大附中，海淀实验小学，北洼路小学，八里庄小学，定慧寺小学，万泉小学曙光分校---附近房源请致电咨询。</t>
  </si>
  <si>
    <t>https://bj.58.com/zufang/37412173862036x.shtml</t>
  </si>
  <si>
    <t>龙翔路小区(东区)</t>
  </si>
  <si>
    <t xml:space="preserve">
                                龙翔路                            </t>
  </si>
  <si>
    <t>房源描述房屋描述全心全意为客户服务！房源编号：FY00349630441.【经典户型】 正规大两居室，大客厅，朝向好采光很好，阳光明媚。房间干净整洁温馨舒适。让您感受到家的温暖，如需看房，请提前联系2.【交通出行】 交通出行便利，10号线地铁牡丹园 西土城和健德门。多线可供出行选择3.【房屋配套】 家具 电视 冰箱 洗衣机 空调 衣柜 沙发 床 等、配套齐全，，欢迎随时看房4.【周边生活】 成熟社区，小区配套齐全 生活 菜市场 元大都公园，北医三院等等 满足日常生活需求</t>
  </si>
  <si>
    <t>https://bj.58.com/zufang/37388345062305x.shtml</t>
  </si>
  <si>
    <t>春荫园</t>
  </si>
  <si>
    <t xml:space="preserve">
                                蓝靛厂中路                            </t>
  </si>
  <si>
    <t xml:space="preserve">房源描述 
世纪城三期春荫园精装修3室出租，看房子方便，卫生间和厨房特干净，周围购物方便，交通方便有多路公交车通过，快来看看吧，相信能给你带来方便快乐的生活。            </t>
  </si>
  <si>
    <t>https://bj.58.com/zufang/37410094753027x.shtml</t>
  </si>
  <si>
    <t>房源描述 1、地理位置优越，公交地铁十分方便，出行方便，上下班更方便。2、周围商店，购物方便，节省您的宝贵时间。3、小区绿化率高环境优美宁静和谐，好环境总会给人带来好心情。4、房干净整洁，温馨舒适，窗明几净，等着您的拎包入住。5、家电齐全，宽敞明亮，布局大方，采光非常好。</t>
  </si>
  <si>
    <t>https://bj.58.com/zufang/37410649054753x.shtml</t>
  </si>
  <si>
    <t>房源描述可三个月，紧邻西客站北广场，世纪坛医院对面，铁道大厦南侧就是，步行9号线地铁西客站站几分钟就到，离一号线地铁军事博物馆步行7--10分钟左右就可走到。室内家具及电器齐全，随时看房和入住。</t>
  </si>
  <si>
    <t>https://bj.58.com/zufang/37368526933145x.shtml</t>
  </si>
  <si>
    <t>清润家园</t>
  </si>
  <si>
    <t xml:space="preserve">
                                龙岗路51号                            </t>
  </si>
  <si>
    <t xml:space="preserve">房源描述 房屋亮点：家具齐全，精装修，干净整洁。 小区环境：小区很安静，绿化好，环境优美,物业管理好，安全舒适。 周边配套：附近医院、超市、银行、餐馆等应有尽有，生活便利。 出行状况：小区附近有多路公交路线，还有地铁8号线在附近，出行非常方便。 未来规划:  针对我们公司的房屋出租福利  芝麻信用分 600分以上 租房享受押一付一的优惠！！！超过700分的零押金 月付房租！！！ 负责小区：   强佑清河新城    水木天成   清景园    清润家园    清缘里    清缘东里    永泰园   永泰东里 永泰西里  美欣家园   小营东路17号    小营东路5号    小营东路6号   小营东路7号   小营东路10号    怡清园   芳清园    宝盛里   观澳园   观景园    前屯路58号院     前屯路57号院   君安家园   莱镇家园   世华龙樾   福美苑 </t>
  </si>
  <si>
    <t>https://bj.58.com/zufang/37343965656861x.shtml</t>
  </si>
  <si>
    <t xml:space="preserve">房源描述1.曙光花园望塔园，105平米三居室，三卧室朝南有阳台，客厅朝东，采光好，业主报价11000元，价格可商量2.此房是望塔园西区的，比较安静，带电梯，精装看房随时3.业主人非常好，我这有钥匙，看房随时，业主有其他房子住，顾可以长期出租4.小区内绿化高，人车分流，小区内有健身房、游泳馆5.此小区配套齐全，出门就有多个公交站牌，469  33  507  115  104  109  632  小区北门是10号线车道沟地铁6.出小区有果果时代、果香四溢蔬菜水果店，地下商超，绝味，一手店，稻香村，百年卤煮，大鸭梨等满足您的生活所需我是北京中原经纪有限公司郭志军，发布房源均是业主委托房源，拨打电话，有更多业主委托房源供您选择，希望能满足您的找房需求。本人主做车道沟，慈寿寺，板井路 紫竹桥 五路居。主做小区有 曙光花园 望河园 望塔园 望山园 观澜国际 颐慧佳园 美丽园 绿波慢板 农林宿舍 金雅园 诚品建筑  金庄小区 玲珑花园 玫瑰花园 五福玲珑居               </t>
  </si>
  <si>
    <t>https://bj.58.com/zufang/37388432128280x.shtml</t>
  </si>
  <si>
    <t>碧桐园(商住楼)</t>
  </si>
  <si>
    <t xml:space="preserve"> 床 衣柜 沙发 冰箱 洗衣机 空调 热水器 暖气 可做饭 独立卫生间 </t>
  </si>
  <si>
    <t xml:space="preserve">出租要求
一家人
禁止养宠物
租户稳定
作息正常
禁烟
</t>
  </si>
  <si>
    <t>https://bj.58.com/zufang/37288415680021x.shtml</t>
  </si>
  <si>
    <t>门头馨园南区</t>
  </si>
  <si>
    <t xml:space="preserve">
                                门头馨东街                            </t>
  </si>
  <si>
    <t>https://bj.58.com/zufang/37412457371918x.shtml</t>
  </si>
  <si>
    <t>人济山庄</t>
  </si>
  <si>
    <t xml:space="preserve">
                                紫竹院路1号                            </t>
  </si>
  <si>
    <t xml:space="preserve">房源描述本真 正向 感恩 专注 精进  利他
【房屋解读】
1.坐落：人济山庄一期，坐落于紫竹桥东北角，出行方便，近西三环，下楼是紫竹院公园，休闲散步的好去处。
2.园区：安静整洁，人车分流，水系绿植环境美好，空气新鲜，养生居所。
3.户型：159平，正规3居室，温馨舒适，装修精致，家具家电齐全，房屋干净整洁，保养得很好，居住舒适。
4.周边有餐馆、24H小超、洗衣店、养身馆，生活便利。
5.看房方便，欢迎您亲临房屋实地看房，小牛很乐意带您了解周边相似房源。
【个人简介】
我是牛斯瑶，众多出色经纪人中的一员，主做北京房屋的租赁和买卖业务，热门新盘也可以带您一一鉴赏。您的满意是我不断前进的动力，期待为您服务，高效解决问题。
</t>
  </si>
  <si>
    <t>https://bj.58.com/zufang/37399788252316x.shtml</t>
  </si>
  <si>
    <t>门头馨村南区</t>
  </si>
  <si>
    <t xml:space="preserve"> 床 衣柜 空调 热水器 宽带 暖气 独立卫生间 </t>
  </si>
  <si>
    <t xml:space="preserve"> 已传房本 押一付一 配套齐全 随时看房 </t>
  </si>
  <si>
    <t>https://bj.58.com/zufang/37210943241250x.shtml</t>
  </si>
  <si>
    <t>紫成嘉园</t>
  </si>
  <si>
    <t>房源描述1.环境：房子是2000年后的新小区，绿化高，治安好，有小区公园和小区健身设施，居住人员简单 2.位置：临近中关村软件园，上地嘉华大厦，万霖大厦以及硅谷亮城，成熟商圈。 3.户型：房子南北通透，在2层共6层，落地飘窗 全天采光，不临街不把边 4.装修：整体的橱柜，全齐配套的家具家电，房子收拾的特别干净整洁，可拎包入住 5.购物：临近百旺商场，美廉美超市，上地华联；  6.交通：出小区门口就是公交车站，紧邻地铁16号线和地铁13号线，出行方便  7.业主：房东是一位叔叔，人特别好，可常租，看房方便，房子目前控制可随时拎包入住</t>
  </si>
  <si>
    <t>https://bj.58.com/zufang/37411660449158x.shtml</t>
  </si>
  <si>
    <t>万城华府龙园</t>
  </si>
  <si>
    <t xml:space="preserve">
                                圣化寺路                            </t>
  </si>
  <si>
    <t>https://bj.58.com/zufang/37299766095898x.shtml</t>
  </si>
  <si>
    <t>北辰香麓观麓园</t>
  </si>
  <si>
    <t xml:space="preserve">
                                显龙山路                            </t>
  </si>
  <si>
    <t xml:space="preserve">房源描述房源优势：1.户型：复式四居室，南北向，采光好，齐全出租，干净整洁，一层带花园！2.楼层：中间楼层，楼间距大，采光观景无遮挡！园区美景一览无余！3.装修：清新脱俗，温馨精致，让你有家的感受，家的温馨！园区优势：1.交通便利：330、651、346、968、地铁16号线已经开通，交通便利2.配套: 楼下有银行，9.8公顷公园，自住养生！3.人文：居住人群多数为中关村环保科技园的高薪人才！4.园区：园区人车分流，健身娱教设施齐全，周边配套齐全。自我介绍：    菁英房产顾问：李浩南，主要操作的楼盘有保利西山林语，北辰香麓,西北旺马连洼区域的一些房子，希望通过我的服务，能帮您找到合适的房子，保证您后期的交易安全      </t>
  </si>
  <si>
    <t>https://jxjump.58.com/service?target=FCADV8oV3os7xtAj_6pMK7rUlr2F-i3f_Rs33Jbtax7cROqXZpk1zEffDjpdRkNz3Q5xoKYl4Bi0ja0RbMcIpy2K8BwN057Pg4OCKyBP1ZKMCGY2Uyxqtq7GvokCgfhXOSA_8eEvZYetOdm4dOya46v_w4sl3oc6s5mPfZtAUEnEhkw5aqSx4Uvrv66l4H5QrUvdBx89axBe34XaNdNlu6bz59HK6Q-YyQO7rZ4Va80-ZO1lZQpg1jsPdu6oj08mTC5as&amp;pubid=63791639&amp;apptype=0&amp;psid=148387810203461689233278199&amp;entinfo=37377800604822_0&amp;cookie=|||&amp;fzbref=1&amp;key=&amp;params=rank0830gspanxuan0099^desc</t>
  </si>
  <si>
    <t>双榆树南里二区</t>
  </si>
  <si>
    <t xml:space="preserve">
                                中关村南大街8号                            </t>
  </si>
  <si>
    <t>房源描述	  户型一室一厅，朝南，卧室朝南，三层.	 精装修，木地板，家具家电齐全，业主诚意出租. 看房提前预约即可,尽快带您看房 地理位置地铁4号线10号线，海淀黄庄、知春里、人民	 配套设施附近家乐福，超市发，新中关购物中心，双安商场；	有知春里，中关村，人大附中/北大附中 交通生活非常方便</t>
  </si>
  <si>
    <t>https://bj.58.com/zufang/37372784128550x.shtml</t>
  </si>
  <si>
    <t>房源描述房子我实地看过，照片实地手机拍摄，无任何修饰，房子性价比非常高！温馨提示：若是这套房子看不中，感觉不是很合适，可以点击我头像去我网络店铺看看，或者打电话告诉我您的需求，本人将全心全意为您找到您满意的房子为止（客户是上帝）个人点评：1 户型：东南北通透，视野开阔，精装修。2 周边配套：枫蓝国际、中影影院、新华百货、物美、星街坊。3 家具家电齐全，温馨舒适。4 公交：345路丶626路丶618路丶810路丶919路 丶22路丶88路丶618路丶104路。地铁：2号线丶4号线 丶13号线。纯手打，力求小西天这一片找房只找我。靠谱！靠谱！靠谱！房源优势：长期出租，可省去老搬家的烦恼！业主租房原因：此房业主诚出租，业主人很好，没那么多事，因为工作太忙无心打理此房，故全权委托我司出租，业主此房近几年都不用，所以您可以放心居住！房主委托我，钥匙在我个人手里，看房随时可以！租赁专家：小朱 第1 时间帮到您</t>
  </si>
  <si>
    <t>https://bj.58.com/zufang/37392757493766x.shtml</t>
  </si>
  <si>
    <t>秋露园</t>
  </si>
  <si>
    <t xml:space="preserve">
                                西北旺北路                            </t>
  </si>
  <si>
    <t xml:space="preserve"> 床 衣柜 洗衣机 空调 热水器 宽带 暖气 独立卫生间 </t>
  </si>
  <si>
    <t>房源描述1.租金低：每套房，房租只要花1000-1300元左右，（比合租的单间--都便宜）2.环境好：整租的房，就你自己住，独门独户，独立卫浴，住着方便-舒服3.交通好：房子地处昌平线沙河高教园地铁站。从小区--出发（地铁全程-18min）--即到（西二旗地铁）乘车路线：13号线（西二旗）-换乘-地铁（昌平线）-到-（高教园站下）一居室介绍 ：1.面积：18-22平米，租金：1000-1300元，都有独立卫生间-防盗门-独门独户2.室内配置：双人床-木衣柜-电脑桌-椅子-热水器-空调-洗衣机-浴镜等3.可洗澡（24hour热水）-上网（2兆-4兆-10兆-20兆）-看电视（歌华有线）4.房源位置：昌平线沙河高教园多套1居室出租--有挨着的几套--可随时看房--入住</t>
  </si>
  <si>
    <t>https://bj.58.com/zufang/37332778472967x.shtml</t>
  </si>
  <si>
    <t xml:space="preserve"> 床 衣柜 沙发 暖气 可做饭 阳台 独立卫生间 </t>
  </si>
  <si>
    <t>房源描述楼下10号线知春里地铁口 东南两居中的朝北次卧 主卧住两个女_x000D_
楼下10号线知春里地铁口 东南两居中的朝北次卧 主卧住两个女_x000D_
楼下10号线知春里地铁口 东南两居中的朝北次卧 主卧住两个女_x000D_
看房有钥匙 可以随时起租 楼下是地铁口</t>
  </si>
  <si>
    <t>https://bj.58.com/zufang/36728239427487x.shtml</t>
  </si>
  <si>
    <t>三嘉信苑</t>
  </si>
  <si>
    <t xml:space="preserve">房源描述 房屋亮点配套齐全  房源描述  1.房源位置：上庄馨悦家园2.房屋楼层：该房源在12层，总高15层（电梯房）3.房屋朝向：标准南北通透83平两居室2.【周边配套】该小区周边有超市发，烟酒店，饭馆，邮储银行，北京银行，农商银行，有马家利市场。   3.【交通路线】小区附近有575-887-303-519-昌20公交车，575-887可以到地铁16号线永丰地铁站，公交519-昌20可以直达昌平县城。临近g6-g7高速，出行非常方便。4.【服务介绍】我是金曦地产职业顾问李慧，我只要负责海淀西北部房屋出租/出售，负责片区有苏家坨镇，上庄镇，温泉镇，西北旺镇，您有需要可以直接和我联系   </t>
  </si>
  <si>
    <t>https://bj.58.com/zufang/37167470407425x.shtml</t>
  </si>
  <si>
    <t>6室3厅4卫</t>
  </si>
  <si>
    <t>https://bj.58.com/zufang/37382472472463x.shtml</t>
  </si>
  <si>
    <t>稻香园小区</t>
  </si>
  <si>
    <t xml:space="preserve">
                                北京市海淀区万泉河路50号                            </t>
  </si>
  <si>
    <t xml:space="preserve">房源描述    小区简介    稻香园小区地理位置优越，生活环境优雅，出行方便，公交： 651路、634路、361路、26路、110路 地铁：10号线、4号线、15号线，：物美便利稻香园店、物美便利声宝店、快客联华便利连锁、耐克中关村家乐福店，幼儿园：明天幼稚集团第五幼儿园、万泉河幼儿园中小学：海淀区万泉河体育、海淀区万泉河小学大学：电大八一学院、大正外国语，：罗河滨中医门诊部、高清口腔、佳美口腔苏州街门诊， 完善的配套让您的生活更 舒适、安逸！		 </t>
  </si>
  <si>
    <t>https://bj.58.com/zufang/37321698505741x.shtml</t>
  </si>
  <si>
    <t>房源描述[小区环境]：小区安静安全，配套齐全，24安保，空气清新。
[室内设施]：装修好，保养好，西南向开间，采光超好，家电齐全，客厅带阳台，随时起租
[周边交通]：交通便利，出小区门口是公交车站. 十号线（巴沟）、（长春桥），公交便利，664、992、534/539/611等。
[业主情况]：业主委托出租，看房联系我。</t>
  </si>
  <si>
    <t>https://bj.58.com/zufang/37387927279246x.shtml</t>
  </si>
  <si>
    <t>上河村一区</t>
  </si>
  <si>
    <t xml:space="preserve">
                                远大路                            </t>
  </si>
  <si>
    <t xml:space="preserve">房源描述详情咨询；130 2009 4204 麦田房产 牛健男【户型】4室2厅3卫1厨3阳台（可参看），南北通透，前后落地大飘窗，双主卧朝南，两卧朝北，主客卧分离，动静分离，客厅面宽4.5，客厅足足70平，35平主卧套衣帽间套卫生间，上河村很好的四居室户型，动静分离，通透性好。【观景】中间楼层，前后左右不临街，正对园区中间的月亮湖，坐在客厅往南看，整个大湖尽收眼底，打开窗户能清晰的听见鸟叫声，鸟语花香在这里体现的淋淋尽致，卧室带全景落地窗，北面是园区内的山水树木，绿化带。【产权】面积206平，业主有其他房子，此房长期用不到，园区很好的一套房子。【园区配套】亚洲单体购物金源燕莎，沃尔玛，卜蜂莲花。地铁十号线车道沟站，长椿桥站，火器营站贯穿这个世纪城，周边上百路公交车，15家银行23家门店，酒店世纪金源大饭店、喜来登宾馆，世纪华天大酒店、江南赋食府。医疗设施四季青，空指，周边配套齐全，真正的生活城。【园区介绍】鲁艺上河村昆玉河畔，他的小区水系和绿化做到了活水园区，原生态的园林小区，让你真正感受到小桥流水，鸟语花香，怡人的景色让你流连忘返。上河村有上百种草本，四季有绿，三季有花。上河村南北是正在建设的文化公园（天然的氧吧），园区共14栋、由5-15层板楼组成，楼层从南到比依次递增，保证了每个户型的采光，园区设计户户观水景，家家门前一条河，真正的城市中的园林小区！                </t>
  </si>
  <si>
    <t>https://bj.58.com/zufang/37356169073810x.shtml</t>
  </si>
  <si>
    <t>https://bj.58.com/zufang/37317066543911x.shtml</t>
  </si>
  <si>
    <t xml:space="preserve">房源描述想租房的看过来！！
房子是租来的，但是生活是真正属于自己的
永泰园西区面积：47.08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</si>
  <si>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339yUl_IcrFrbZpk1zEffDjpdRkNz3Q5xoKYl4Bi0ja0TrInOorgudYhE5GqCTwVAKyBP1ZKMCGY0E6l5rh9ZSDJDRgNMsO-UheEvZYetOdm6oBmIGG4z1hovkSBk_8HbPZtAUEnEhkw5aqSx4Uvrv66l4H5QrUvdBPqQQelXUO10hrt6yiDtZ3HK6Q-YyQO7rZ4Va80-ZO1kzDK1TQyIPt6oj08mTC5as&amp;pubid=63396644&amp;apptype=0&amp;psid=138261973203461694944154797&amp;entinfo=37370141651348_0&amp;cookie=|||&amp;fzbref=1&amp;key=&amp;params=rank0830gspanxuan0099^desc</t>
  </si>
  <si>
    <t>房源描述 1.交通：地铁13号线西二旗 龙泽站  出门就是公交371非常方便  2.商业：百旺 上帝商圈 金域国际中心写字楼 3.医疗：人民昌平分院 龙城 人民（正在装修）  4.环境：  小区绿化率高，环境优美，宁静和谐，好的环境总会给人带来好的心情，附近的商圈也很完善，衣食住行很方便，周边还有步行街，24小时不夜城等！161中学，育翔小学。    自我介绍：本人做房产多年，一直本着专业的房产知识，为您服务，我会在短的时间内帮您买好满意的房子，不让您错失任何好房子，更不让您每天为买房的事烦心，会根据您个人情况给您一个合理的规划，等待您的来电！</t>
  </si>
  <si>
    <t>https://bj.58.com/zufang/37206087434630x.shtml</t>
  </si>
  <si>
    <t>融泽嘉园12号院</t>
  </si>
  <si>
    <t xml:space="preserve">
                                北京市昌平区龙域中路                            </t>
  </si>
  <si>
    <t xml:space="preserve"> 已传房本 邻地铁 配套齐全 有阳台 首次出租 </t>
  </si>
  <si>
    <t>https://bj.58.com/zufang/37326364379779x.shtml</t>
  </si>
  <si>
    <t>定慧西里</t>
  </si>
  <si>
    <t xml:space="preserve">
                                西翠路1号                            </t>
  </si>
  <si>
    <t>房源描述房子在定慧西里，装修不错，保持的也很不错，非常干净。中间楼层，采光无影响。交通方便小区旁边就有公交车。地铁是6号线五路居站。</t>
  </si>
  <si>
    <t>https://bj.58.com/zufang/37332691790221x.shtml</t>
  </si>
  <si>
    <t xml:space="preserve">房源描述
房屋亮点  配套齐全 精装修 
我是来自 苏州街 海淀桥店 赵开赢。从事房地产经纪行业多年，今为止已为658个家庭提供置业服务客户满意，是我的职业追求，如果您是一个诚心租房，建议您给我打电话，本人对周边有非常扎实的专业知识，很高的匹配房源能力如果您没看到您满意的房子没关系，欢迎您来电，因为发帖有限，这里有好多房源没有发布，相信我这里一定会有您满意的房子！负责范围：苏州街、中关村、双榆树、苏州桥、万柳、西苑 等区域【高端公寓】：艾瑟顿国际公寓、艾丽华纽约客、、中湾国际、新中关、远中悦莱酒店公寓、酒店公寓【人民大学周边】：倒座庙1号院、倒座庙、海淀南路、海淀南路24号院、苏州街77号院、万泉庄1号院，万泉庄，小南庄，王公坟、飞达社区、紫金庄园【八学周边】：紫金长河（大河庄苑）、稻香园南区、稻香园北区、稻香园西里、海淀南路、海淀南路30号院、八学家属院【北大101周边】：芙蓉里、蔚秀园、畅春园、承泽园【办公房源】：、、银丰大厦、沁园公寓、西屋国际、苏州街33号公寓、长远天地、左岸工社、理想大厦 如没有看到您满意的房源，可以拨打我的电话，一定可以帮您匹配到合适的，欢迎来电，置业专家：赵开赢 将以专业、诚实的态度为您服务.
</t>
  </si>
  <si>
    <t>https://bj.58.com/zufang/37368661924761x.shtml</t>
  </si>
  <si>
    <t>远大园五区</t>
  </si>
  <si>
    <t xml:space="preserve">房源描述户型优势【小区位置】西三环跟西四环之间、离金源大饭店一墙之隔【小区外观】橙白色瓷砖，钢筋混泥土【户型特点】两卧南厅南，两卧北，此类户型，出房非常少，远大只有12号楼才有【装修情况】精装修，一手业主，但是当时全部用材都用好的，现况保持的也非常好，如果喜欢中式装修，可以不用动了业主心态：业主稳定，随时配合谈签周边配套：【生态配套】曙光防灾公园、距离颐和园仅；园明园；植物园、香山、百望山森林公园；距离动物园、紫竹园、玉渊潭；八大处、奥林匹克公园。【交通配套】地铁：10号线（长春桥、火器营、车道沟）站、在建12号线远大路站；公交：黄庄、黄庄东、远大路、远大路东、远大路西、东冉村、板井路站。开车：三横三纵，东西向三横为:“北面是北四环，中间是远大路，南面是紫竹院路”！南北向三纵为“西四环、蓝靛厂北路南路、西三环”！【小区配套】远大园五区2001-2002年建成，小区14栋楼（6栋板楼、8栋塔楼），小区共1922户，小区小桥流水人家，长廊健身器材齐全、2时安保、每栋楼有专门的楼主负责、2010年被评为“十大金、牌社区”之一【生活配套】购物：沃尔玛、卜蜂莲花、憨邻福、果蔬好；金源时代购物广场、世纪金源大酒店、如家快捷酒店商圈：世纪城距离中关村商圈；动物园、五棵松商圈、公主坟商圈；金融街商圈。医疗：四季青院、慈铭体检、空指院、周边是解放军总院（301）、总院、海军总院、北大口腔院、积水潭院、儿童院等多家知名医疗。自我介绍：我做房产多年，一直本着专业的房产知识，擅长匹配房源、计算、政策、交税过户、为您服务，我会在短的时间内帮您买好满意的房子，不让您错失任何好房子，更不让您每天为买房的事烦心，欢迎随时拨打我电话。                  </t>
  </si>
  <si>
    <t>https://bj.58.com/zufang/36990995579934x.shtml</t>
  </si>
  <si>
    <t xml:space="preserve">
                                西三旗环岛西南角，桥西200米                            </t>
  </si>
  <si>
    <t xml:space="preserve"> 床 衣柜 沙发 电视 冰箱 洗衣机 空调 热水器 暖气 可做饭 独立卫生间 </t>
  </si>
  <si>
    <t xml:space="preserve"> 已传房本 配套齐全 精装修 首次出租 随时看房 </t>
  </si>
  <si>
    <t>https://bj.58.com/zufang/37334952723237x.shtml</t>
  </si>
  <si>
    <t>房源描述房源描述 您好；非常荣幸您能在百忙之中打开我的帖子，此房真实在租，放心看，有需要的欢迎随时*，本人竭诚为您服务！ 【手机实景拍摄，随时看房，拎包入住！】 【房源描述】 一：房间内部配置；软弹床，衣柜，书桌，台灯，书架，冰箱，全自动洗衣机等等 二：百兆电信宽带，网速真的很快！ 三：每月一次房屋免费月保洁（厨房客厅卫生间）  四：管家服务（包括各种免费售后服务，只要是租房方面的问题，就给管家打电话，24*随叫随到） 五：全年家电家具免费维修哦~ 并且一户一锁，确保租客的隐私安全！ 总之，即刻签约，拎包入住，省时方便！！ 【小区介绍】 1.房子全明格局,卧室朝南，全新家电，百兆宽带，厨房、卫生间朝北，封闭式*，小区有保安24*昼夜值班！ 2.楼层高,采光好,装修现代简约,实木地板,多乐士白墙,家具家电齐 3出门步行就有大型购物超市,生活便利之处*，应有尽有,拎着包就能入住 4.家电家具全新，全封闭式小区管理；房屋干净整洁，能洗澡做饭，交通购物便利。有意者请与我联系！</t>
  </si>
  <si>
    <t>https://bj.58.com/zufang/37404144293124x.shtml</t>
  </si>
  <si>
    <t>房源描述欢迎光临进入（）王天飞的店铺 本人借助平台在园区为新老客户服务多年，良好的服务和口碑，得到新老客户的一致认可，如果此房源不能使您满意可以点击我的头像进入我的店铺浏览更多房源！因诚信而值得信赖               因专业而创造价值                     因彼此尊重而团结如果您是一个诚心租房，建议您给我打一电话，本人对周边有非常扎实的专业知识，很高的匹配房源能力。负责范围： 志新村小区、志新村北里、二里庄小区、二里庄北里、石油大院、二里庄第七干休所、二里庄二里庄小区、防化大院、锦秋知春、等周边小区牡丹园西里、牡丹园东里、牡丹园北里、都景苑小区、中鑫家园、龙翔路小区、有研宿舍  庚坊国际、金尚嘉园、花园公寓、藤花紫苑、吉第嘉园、花园东路16号院、花园路甲1号   牛奶厂宿舍、西单宿舍、花园东路36号院、花园路1号院、花园路2号院、花园路3号院、花园路5号院、花园路8号院、塔院小区、北医大宿舍、戛纳35号院、花园路18号院、北影小区、北太平庄小区、种子公司、月季园、月华轩、元大都7号、冠城园  、马甸电信宿舍、健翔国际公寓，健翔园、华严北里、华严里、华严北里中科院、马甸经典、华亭嘉园。。。。。。进入我的店铺查看，随时电话咨询，相信我的专业，为您置业安家保驾护航。</t>
  </si>
  <si>
    <t>https://bj.58.com/zufang/37389404663585x.shtml</t>
  </si>
  <si>
    <t>中国科学院植物研究所宿舍</t>
  </si>
  <si>
    <t xml:space="preserve">
                                新苑街15号                            </t>
  </si>
  <si>
    <t xml:space="preserve">房源描述
房屋亮点
配套齐全
精装修
房源描述
房屋亮点
配套齐全
精装修
房源描述 	1.看房随时，您方便的时候给我一个电话，我会尽快带您看房。	2.户型好，，家电齐全，宽敞明亮，布局大方，采光好。	3.地理位置好周边生活配套设施全，足够满足您的日常生活需求。	4.公交十分方便，四通方便，出行方便，上下班方便。	5.房干净整洁，温馨舒适，窗明几静，等着您的入住。	6.小区绿化好环境优美宁静和谐，好环境总会给人带来好心情。	 如果您感觉合适，及时联系，我会及时回复！！！ 	 
                        </t>
  </si>
  <si>
    <t>https://bj.58.com/zufang/37337714101288x.shtml</t>
  </si>
  <si>
    <t>https://jxjump.58.com/service?target=FCADV8oV3os7xtAj_6pMK7rUlr2F-i3f_Rs33xBFTrIfXPS_Zpk1zEffDjpdRkNz3Q5xoKYl4Bi0ja0TSOzuxIPbCvfVI07XtU6xKyBP1ZKMCGY32R0XBDaa2haEHwJR-u5rgeEvZYetOdm5FMGHwQ6URh4ukfCbRGVaWhwAwIAsnVFVGVkJ-frjEcIsiu1SCX0Xj7SsXWXp8z78Eh8i-HoC5p0gnTnuV4ut2oMzJts5psgUpaoegYQrf_Q&amp;pubid=63441037&amp;apptype=0&amp;psid=167598173203461690267453627&amp;entinfo=37310813852699_0&amp;cookie=|||&amp;fzbref=1&amp;key=&amp;params=rank0830gspanxuan0099^desc</t>
  </si>
  <si>
    <t>https://bj.58.com/zufang/37404912948256x.shtml</t>
  </si>
  <si>
    <t xml:space="preserve">房源描述
房屋亮点
邻地铁
配套齐全
精装修
房源描述     一个字价格优惠， 一个字就是装修好！一个字交通方便！
1.【优点特点】：此房在中高楼层，前面是6层小楼，没有一点儿的遮挡；   三面儿采光，带两个飘台；
欧尚简约风格装修，颜色大气素雅；  户型方正使用面积大，明厨明卫，通风换气好！  
2.【价格】：周边10个小区里装修*，价格便宜，性价比高，  昨天刚出来的新房，两天必然出租，抓紧来看。
3、【交通配套】配套齐全；以10号线车道沟及6号线五路居，慈寿寺为主，出行方便，主要公交干线；115,104,124,139，等，满足上班族需求，西有欧尚东接日鲜。另有颐慧佳，
                          </t>
  </si>
  <si>
    <t>https://bj.58.com/zufang/36915136178307x.shtml</t>
  </si>
  <si>
    <t>房源描述 1、地理位置:地质大学家属院坐落于五道口地铁东侧城府南侧，清华、北大、地大、北语、北航各个，白领，学子，家长租房的*位置2、周边配套:易初莲花、华联，美廉美等大型购物商城,文化气息浓厚，中关村,北大小等,周边写字楼林立;搜狐大厦、优胜大厦、清华同方等写字楼、白领*居所。3、房源:小区外就有公交车站，地铁13号线五道口站，交通极其便利，距离超市步行约5*路程。购物也方便。小区环境优美。4、房源情况：此房精装修，家具家电全齐，屋内干净整洁，客厅宽敞豁亮，整体橱柜。拎包即可入住。全权委托的房源有钥匙随时看，价格面议</t>
  </si>
  <si>
    <t>https://bj.58.com/zufang/37313335382669x.shtml</t>
  </si>
  <si>
    <t xml:space="preserve">房源描述
房屋情况介绍：
1：业主诚意出租此房，看房方便。
2：家具家电，户型格局好，采光充足。
3：小区出行方便，有多交公交路线及。
特别提醒：
如果此房您不满意，请与我联系，我会根据您的需求，当前市场价位，给您合适的社区，合适的房子。
顺祝您身体健康、工作顺利！！
</t>
  </si>
  <si>
    <t>https://bj.58.com/zufang/37338368654626x.shtml</t>
  </si>
  <si>
    <t>翰澜庭小区</t>
  </si>
  <si>
    <t xml:space="preserve">
                                静淑苑路                            </t>
  </si>
  <si>
    <t xml:space="preserve">房源描述  房源描述      如需了解详情，请拨打联系电话，微聊不能及时回复  1、此房为阳朝向的。2、业主一直自住，至今出租。3、家电家具齐全。近几年的装潢！4、此房不临街，给你一个安静休息的好空间。5、出小区门口有多路公交站。行走几百米就到地铁！    </t>
  </si>
  <si>
    <t>https://jxjump.58.com/service?target=FCADV8oV3os7xtAj_6pMK7rUlr2F-i3f_Rs33bX04gUlASwrZpk1zEffDjpdRkNz3Q5xoKYl4Bi0ja0QjttT_hyj9x0lzJELhjkM0yBP1ZKMCGY3bfeoRFhYrdsxrB65csEyueEvZYetOdm5vRvlk5rkul4ukfCbRGVaWhwAwIAsnVFVGVkJ-frjEcIsiu1SCX0Xjqa9tDToPth9455c9S-SRmEgnTnuV4ut2oMzJts5psgUgpnUl8jLyqg&amp;pubid=63994045&amp;apptype=0&amp;psid=193900437203461685961572825&amp;entinfo=37412915405194_0&amp;cookie=|||&amp;fzbref=1&amp;key=&amp;params=rank0830gspanxuan0099^desc</t>
  </si>
  <si>
    <t>北京外国语大学家属院</t>
  </si>
  <si>
    <t xml:space="preserve">
                                西三环北路                            </t>
  </si>
  <si>
    <t>房源描述很荣幸您选择我的贴子，\\*^o^*// 成为您一对一的置业顾问，实现您家的梦想是我荣耀！专业、尽责、用心、是我的服务理念！ 【房间介绍】：1.房子在北京外国语大学西校区，现租的是一间温馨主卧，此房适合附近上班白领、在校学生或考研究生居住。 2.房间干净整洁、楼层适中、位置优越、家电齐全、无线WiFi。【位置交通】 1.步行7分到即将开通的16号线苏州桥地铁站。2.出小区即是为公桥公交车站，74路;323路;374路;482路;634路;645路;968路;特10路;特5路;特8外;夜30外;运通103线;运通109线;运通110线;运通201线等多次公交车任您选择。 【温馨提示】随时都能看房，拎包入住！ 本人对周边有非常扎实的专业知识，很高的匹配房源能力。如果您没看到您满意的房子没关系，欢迎您来电，因为发帖有限，这里有好多房源没有发布。相信我这里，一定有您满意的房子，在这快节奏的北京让您找到家的感觉。</t>
  </si>
  <si>
    <t>https://jxjump.58.com/service?target=FCADV8oV3os7xtAj_6pMK7rUlr2F-i3f_Rs33bJpzsGWRXyzZpk1zEffDjpdRkNz3Q5xoKYl4Bi0ja0TX19K4UUVLhL085gWrJIANyBP1ZKMCGY0IgkDWxsnhu6QyVRsT5B4seEvZYetOdm6dq7AP-KJnJYukfCbRGVaWhwAwIAsnVFVGVkJ-frjEcIsiu1SCX0Xj9loaXMaalwddD_WBIQ0k5UgnTnuV4ut2oMzJts5psgWat0LejPsNQw&amp;pubid=63393610&amp;apptype=0&amp;psid=175399934203461689060013895&amp;entinfo=37369907461138_0&amp;cookie=|||&amp;fzbref=1&amp;key=&amp;params=rank0830gspanxuan0099^desc</t>
  </si>
  <si>
    <t>建材城西二里</t>
  </si>
  <si>
    <t>房源描述房主直租，中介勿扰，无照片，可以随时看房，4月10号以后可以入住，现在有人，看房提前一个小时打电话</t>
  </si>
  <si>
    <t>https://bj.58.com/zufang/37338517903267x.shtml</t>
  </si>
  <si>
    <t>海淀南路24号院</t>
  </si>
  <si>
    <t xml:space="preserve">
                                北京市海淀区海淀南路24号                            </t>
  </si>
  <si>
    <t xml:space="preserve"> 床 衣柜 沙发 电视 冰箱 洗衣机 空调 热水器 暖气 可做饭 阳台 </t>
  </si>
  <si>
    <t>房源描述 1、房源介绍：房子是2室，简单装修装修，以前是自住的首次出租，保养的相对得宜，十分的干净舒服，拎包入住。2、小区简介：海淀南路24号院坐落在海淀城区，北临顺平快速路，东临光明南大街，南临仓上街，西临新顺南大街，四面路网非常发达，交通便利。海淀南路24号院主要是板楼户型，也有高层塔楼，高层板楼，板塔结合的大社区。海淀南路24号院的周边配套设施齐全，生活便利，小区环境适宜居住。 3、海淀南路24号院生活环境良好,小区物业管理严格、内部设施齐全、让您生活舒适、安逸。</t>
  </si>
  <si>
    <t>https://jxjump.58.com/service?target=FCADV8oV3os7xtAj_6pMK7rUlr2F-i3f_Rs33I702ElRguf3Zpk1zEffDjpdRkNz3Q5xoKYl4Bi0ja0RaudKEnqAtxYpB38eg5_HdyBP1ZKMCGY0RIq9A1nlG7osoKBzWpAEveEvZYetOdm7tUgy8gGYBrIukfCbRGVaWhwAwIAsnVFVGVkJ-frjEcIsiu1SCX0Xj-8u-2jBJhAHSphiAeAGU_EgnTnuV4ut2oMzJts5psgWsF5zmZtTCDw&amp;pubid=63985787&amp;apptype=0&amp;psid=141311933203461691298495996&amp;entinfo=37412716981006_0&amp;cookie=|||&amp;fzbref=1&amp;key=&amp;params=rank0830gspanxuan0099^desc</t>
  </si>
  <si>
    <t>房源描述房子位于皂君东里小区，小区环境好，有物业管理，24小时保安，看房方便，房子室内有装修，家电家具齐全。</t>
  </si>
  <si>
    <t>https://jxjump.58.com/service?target=FCADV8oV3os7xtAj_6pMK7rUlr2F-i3f_Rs33_MWn1K0-zoTZpk1zEffDjpdRkNz3Q5xoKYl4Bi0ja0TdrH1NZWSQNlXhbr98LWqsyBP1ZKMCGY3ilNToBe1mGKkzmi9OM1SuI-Yrn7qqhrj5MRgv1NaAB6_kLogGs8t9VBSrVSSHR9-wO9DPXMcAs6HBf0oNF9kXsgnr764NfQi1oG3uiLdGLe1Tz7Lfd8T1e0l9ShHsdQOqI9PJkwuWrA&amp;pubid=61998874&amp;apptype=0&amp;psid=131535000203461680494478634&amp;entinfo=37279876377614_0&amp;cookie=|||&amp;fzbref=1&amp;key=&amp;params=rank0830gspanxuan0099^desc</t>
  </si>
  <si>
    <t xml:space="preserve">房源描述
房屋亮点  押一付一 配套齐全 精装修 
房源描述
阳光充足，室内家具家电齐全，拎包入住！！
周边配套设施及交通情况：
小区地理位置优越，出行方便，公交：26路、498路、983路空调、运通113路、运通109路、740路内环2、307路、690路 _x000D_
地铁：13号线、10号线，幼儿园：北航幼儿园、展春园幼儿园、国土资源部机关局幼儿园、启明双语幼儿园、北京语言大学幼儿园_x000D_
中小学：东升小学、北京市海淀区第三实验小学、地质小学、北京希望小学、中关村第二小学、中国地大附中、广播电视中等专业学校北航站、科技大学附属中学、北京医学院附属中学、北京石油学院附属中学、北京矿业学_x000D_
大学：中国地质大学、北京应用技术大学，商场：五道口华联购物中心、西单商场连锁超市、北京市伍富商场、五道口商业中心。 
温馨提示： 
本人长期从事房屋租赁，对于您感兴趣的热点房源集中分析及市场行情评估走势给予您意见建议，欢迎来电咨询！！ 
</t>
  </si>
  <si>
    <t>https://bj.58.com/zufang/37403681943818x.shtml</t>
  </si>
  <si>
    <t xml:space="preserve"> 床 衣柜 冰箱 洗衣机 空调 热水器 暖气 可做饭 阳台 </t>
  </si>
  <si>
    <t xml:space="preserve">出租要求
一家人
租户稳定
作息正常
</t>
  </si>
  <si>
    <t>https://bj.58.com/zufang/37391031628172x.shtml</t>
  </si>
  <si>
    <t>https://bj.58.com/zufang/37358944121358x.shtml</t>
  </si>
  <si>
    <t>红杉国际公寓</t>
  </si>
  <si>
    <t xml:space="preserve">
                                双清路89号                            </t>
  </si>
  <si>
    <t xml:space="preserve">房源描述   1、红杉国际高档公寓是五道口区域比较高档的酒店式公寓，家具家电齐全，开发商统一豪华装修，木地板，拎包入住；   2、五道口繁华黄金地段，紧邻清华大学和清华同方大厦，房屋结构分别为60平米左右的开间和95平左右的正规一居室150平米的两居室，   3、紧邻地铁13号线，另有众多公交线路方便您的出行；   4、周边各金融，商业、教育、医疗等配套设施齐全，是您的首选；   5、业主在我公司留有钥匙，只要您一个电话，我随时可以过去开门看房。   我是清华大学店刘婷，主做清华、北大、人大等学校附近小区，熟知附近所有在租房源，如此房源您觉得不适合，请点击我的头像，更多房源为您展示！ </t>
  </si>
  <si>
    <t>https://jxjump.58.com/service?target=FCADV8oV3os7xtAj_6pMK7rUlr2F-i3f_Rs33BsbepjvXI8vZpk1zEffDjpdRkNz3Q5xoKYl4Bi0ja0TZFHEkDujBrVhq2sFPt3wWyBP1ZKMCGY3G8RM4iyBzja0SUlNoIp7BeEvZYetOdm5tsyc9RWR2I4ukfCbRGVaWhwAwIAsnVFVGVkJ-frjEcIsiu1SCX0XjNhrSab3qD59IVtocu0SEQEgnTnuV4ut2oMzJts5psgXyCqTYa0pzSw&amp;pubid=63768175&amp;apptype=0&amp;psid=142568535203461681623570451&amp;entinfo=37373103781927_0&amp;cookie=|||&amp;fzbref=1&amp;key=&amp;params=rank0830gspanxuan0099^desc</t>
  </si>
  <si>
    <t>房源描述房源描述 你我的缘分就在一个租房开始了。。。  ,没有太多华丽的语言  自我的个人服务宗旨：争取让您省心 ！安心！放心！真诚服务！  注：由于租赁市场交易频率比较快，很多房源未能及时下架请谅解！   如果对此不满意，还有更多房源推荐~</t>
  </si>
  <si>
    <t>https://bj.58.com/zufang/37404628665368x.shtml</t>
  </si>
  <si>
    <t>车道沟东里</t>
  </si>
  <si>
    <t>房源描述车道沟东里小区交通非常方便，就在紫竹桥边上，到三环只要3分钟，周边配套设施齐全，紫竹院公园就在附近，商业配套齐全，购物方便。小区四栋楼，都是塔楼，单位宿舍，小区物业低，市政供暖，生活条件便利。有一定的缺点，临街。小区房子是93年建房，物业管理不错。 建筑类型：塔楼物业费用：0.4/平米采暖方式：集体供暖供暖费用：30/平米小区总建筑面积：8平米小区总户数：680户车位数量：地上200个车位价格：地上价格:150元/月公交：374路丶944路丶944支路丶534路丶特10路丶482路丶运通110路丶300路丶300路丶699路丶323快路丶362路丶特8路丶特8快路 地铁：9号线丶4号线丶6号线丶10号线幼儿园: 万寿寺幼儿园,兵器幼儿园: 法宝超市,欧尚,物美医院:466医院,总医院,京民医院银行:建设银行,农业银行,北京银行大家好，我是来自紫竹花园店6组的耿亚伟，本人从事房地产行业多年，主要服务于海淀紫竹桥。 耿亚伟</t>
  </si>
  <si>
    <t>https://bj.58.com/zufang/37399165398671x.shtml</t>
  </si>
  <si>
    <t>马连洼北路1号院</t>
  </si>
  <si>
    <t xml:space="preserve">
                                马连洼北路1号                            </t>
  </si>
  <si>
    <t xml:space="preserve"> 已传房本 邻地铁 配套齐全 精装修 南北通透 有阳台 </t>
  </si>
  <si>
    <t xml:space="preserve">出租要求
一家人
禁止养宠物
一年起租
租户稳定
禁烟
</t>
  </si>
  <si>
    <t>https://bj.58.com/zufang/37156761795587x.shtml</t>
  </si>
  <si>
    <t xml:space="preserve">房源描述房源亮点小区环境优美，人员素质较高，有电梯，生活配套齐全户型介绍此房为西向二室一厅一卫，75平米，中装，没有，家具家电齐全交通出行距离地铁五道口站直线距离259米。，交通便利，小区周边有多线路经过。               </t>
  </si>
  <si>
    <t>https://bj.58.com/zufang/37337520927398x.shtml</t>
  </si>
  <si>
    <t>万科如园</t>
  </si>
  <si>
    <t xml:space="preserve">房源描述  【业主全权委托万科物业租售中心】  1房源详情：如园北区230平四居，主卧面宽4.9米，客厅面宽5.5米，让您沐浴在阳光之中，开启一天好心情，新上家具家电齐全，带一个产权车位 2出租原因：此房业主在其他地方住，此房闲置，所以打算出租，业主非常爱惜房子，业主全权委托我维护房源 3周边配套：上地华联、中发百旺商城，华润五彩城；解放军309医院、北大国际医院  4交通配套：距地铁16号线（西北旺站）仅488米，公交四通八达  5教育配套：北京大学附属小学幼儿园、亿城蓝天幼儿园、中关村二小百旺校区、 上地101中学，首师大附中；   </t>
  </si>
  <si>
    <t>https://short.58.com/zd_p/22f73590-1816-43e5-bbb1-e85f2a375659/?target=dc-16-xgk_hvimob_80349303430571q-feykn&amp;end=end</t>
  </si>
  <si>
    <t>牡丹园西里</t>
  </si>
  <si>
    <t xml:space="preserve">房源描述房子是租的，但生活不是。让你卸下的疲惫。
牡丹园西里
面积：12.61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周边公交：公交：16路、47路、425路、508路、635路、645路、夜4路牡丹园北站
【小区简介】
小区简介：牡丹园西里小区是牡丹园片区交通方便的小区，小区绿化好，有健身场所。位于北三环与四环之间，亚运村与中关村的交界处，紧邻中关村核心区域属于北部城区的中心带，八达岭高速西，周边道路众多，公交体系发达，并且路况良好，交通顺畅，交通条件十分便利。  更多&gt;&gt; 牡丹园西里小区是牡丹园片区交通方便的小区，小区绿化好，有健身场所。位于北三环与四环之间，亚运村与中关村的交界处，紧邻中关村核心区域属于北部城区的中心带，八达岭高速西，周边道路众多，公交体系发达，并且路况良好，交通顺畅，交通条件十分便利。  &lt;&lt; 收起
【购物】
周围商店：物美综合、美廉美北太平庄店
我们正在努力匹配中，只为让您有家的感觉
【美食】
餐饮：花园饭店、重钢京华招待所、马甸公园、元大都遗址公园
我们正在努力匹配中，只为让您有家的感觉
【附近银行】
周边银行：建设银行北环支行、工商银行牡丹园分理处
我们正在努力匹配中，只为让您有家的感觉
【周边】
我们正在努力匹配中，只为让您有家的感觉
【周边医院】
周边医院：北京城建医院、牡丹园门诊部、新概念大药房
我们正在努力匹配中，只为让您有家的感觉                  </t>
  </si>
  <si>
    <t>https://jxjump.58.com/service?target=FCADV8oV3os7xtAj_6pMK7rUlr2F-i3f_Rs33H7RMHOgA-M3Zpk1zEffDjpdRkNz3Q5xoKYl4Bi0ja0Tb7qkyRrEuqCHMcAkIqi5eyBP1ZKMCGY315cEFUaeoIP26UOvnKTXNeEvZYetOdm63BuhRypVvZ4ukfCbRGVaWhwAwIAsnVFVGVkJ-frjEcIsiu1SCX0XjfejFyHfHCDE5xEVSKH2T0EgnTnuV4ut2oMzJts5psgWZGAfLB2zanA&amp;pubid=62724979&amp;apptype=0&amp;psid=186659811203461681238248587&amp;entinfo=37325469548430_0&amp;cookie=|||&amp;fzbref=1&amp;key=&amp;params=rank0830gspanxuan0099^desc</t>
  </si>
  <si>
    <t>https://bj.58.com/zufang/37372778290570x.shtml</t>
  </si>
  <si>
    <t>阜成路11号院</t>
  </si>
  <si>
    <t xml:space="preserve">
                                阜成路11号                            </t>
  </si>
  <si>
    <t xml:space="preserve">房源描述            【户型介绍】 房子格局：双南两居室 进门右手边主卧室长5米 宽3.1米 格局方正放床和电视机 沙发没有问题 进门左手边小卧室带一个壁橱。进门有一个方正的餐厅 厨房带阳台 目前炒锅改至阳台 所以空间感觉很大。厨房卫生间卫生面积适中，此户型是小区内朝南向的小两居【装修描述】 此房精装修，干干净净现在房子是空房，业主正在准备配置家具家电，后期能够。【周边配套】 房子小区紧挨着工商 图书馆 操场 食堂都可以用上，小区门口是2时保安管理 还有2时警务室，有新发地的新鲜蔬菜水果 这都是小区内的 小区外1内有美廉美，永辉，地铁6，9号线 海军总医院 玉渊潭公园 公立【房源亮点】 小区是工商学院家属院，环境安静优雅人员素质高，物业管理好；两个卧室都朝南采光好【户型介绍】 房子格局：双南两居室 进门右手边主卧室长5米 宽3.1米 格局方正放床和电视机 沙发没有问题 进门左手边小卧室带一个壁橱。进门有一个方正的餐厅 厨房带阳台 目前炒锅改至阳台 所以空间感觉很大。厨房卫生间卫生面积适中，此户型是小区内朝南向的小两居【装修描述】 此房精装修，干干净净现在房子是空房，业主正在准备配置家具家电，后期能够。【周边配套】 房子小区紧挨着工商 图书馆 操场 食堂都可以用上，小区门口是2时保安管理 还有2时警务室，有新发地的新鲜蔬菜水果 这都是小区内的 小区外1内有美廉美，永辉，地铁6，9号线 海军总医院 玉渊潭公园 公立                                </t>
  </si>
  <si>
    <t>https://bj.58.com/zufang/37381760921601x.shtml</t>
  </si>
  <si>
    <t xml:space="preserve">房源描述
房源亮点
1、房子*是的精致2居室，目前家具家电齐全，并且业主那边已经做完保洁啦！现在的干净2、卧室朝南，中间是一个的客厅，厨房卫生间都带有外窗户，通透,避免有异味3、阳光充足，光线好，如果您家*做作业的话*是一个与世隔绝的安静环境，没有比这更理想的啦
周边配套
：清华、北京、中国人民、北京外国语、北京理工、北京语言中：清华北大、人大、10学、八学、知春里：中关村、中关村、中关村、红黄蓝：沃尔玛、新中关购物中心、鼎好、海龙、中关村E世界邮局：青年公寓邮电所银行：工商银行、农业银行、建设银行、招商银行：中关村、海淀、海淀区妇幼保健院其他：相临天下酒楼、麦当劳、莫泰168酒店
交通出行
公交：319路、630路、619路、641路、660路、86路、466路、304路、653路、826路地铁：13号线、10号线、4号线                </t>
  </si>
  <si>
    <t>https://jxjump.58.com/service?target=FCADV8oV3os7xtAj_6pMK7rUlr2F-i3f_Rs336vdwTj0Ht_7Zpk1zEffDjpdRkNz3Q5xoKYl4Bi0ja0TNMAfIH04njHlDuxWXQh9zyBP1ZKMCGY3p1D1ERPWwejocY8rJJswUeEvZYetOdm7tUgy8gGYBrIukfCbRGVaWhwAwIAsnVFVGVkJ-frjEcIsiu1SCX0Xjwq-cm91xzCyj6dwJxKjSikgnTnuV4ut2oMzJts5psgWsF5zmZtTCDw&amp;pubid=63820502&amp;apptype=0&amp;psid=155201697203461694214362980&amp;entinfo=37399597471013_0&amp;cookie=|||&amp;fzbref=1&amp;key=&amp;params=rank0830gspanxuan0099^desc</t>
  </si>
  <si>
    <t>房源描述装修屋内各种设施都是品牌，（toto/roca洁具厨 卫、格力空调、实木家具，品牌橱柜，主卧欧式实木衣柜，次卧飞美品牌衣柜，牛皮实木欧式沙发，欧式实木大床*2+实木上下铺，微晶石瓷砖当时300块钱一 块的，三个卧室都是漂亮的壁纸），直接入住。业主自述。园区便捷：园区有一家音乐附属幼稚园，在园区中心位置，接送方便，底商成熟，吃饭，理发，买菜，五金，7.11，，生活便利。交通设施：门口就有618，在安宁庄前街，步行3min就能到，清河大楼公交站，四通八达，上地地铁站1000米，G6-G7高速五就能上路，交通便利。</t>
  </si>
  <si>
    <t>https://bj.58.com/zufang/37377592373926x.shtml</t>
  </si>
  <si>
    <t>房源描述【经典户型】此房为精典户型，南北通透，户型一级棒，采光，通风极好！卧室不紧挨，私密性极强！楼前后均为小区中心花园，不临迁址不把边！【配套齐全】精装修，家具，橱柜，家具家电都配备齐全，真正的拎包入住【房源优势】业主进店登记，房源真实有效，业主全权委托我公司出租业主人源很好，性格开朗，好沟通租金可谈【配套齐全】周边学校林立楼盘附近餐饮业也是相当发达，有各类知名餐品供您选择，让您身处闹市而双耳清静，遍尝美食而唇齿留香【看房方便】看房！此房目前空置，有钥匙，可以随时入住</t>
  </si>
  <si>
    <t>https://bj.58.com/zufang/37322076484131x.shtml</t>
  </si>
  <si>
    <t>https://bj.58.com/zufang/34734025840973x.shtml</t>
  </si>
  <si>
    <t xml:space="preserve">房源描述房子是租的，但生活不是。让你卸下的疲惫。
永泰园西区
面积：40.5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</si>
  <si>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https://bj.58.com/zufang/37370295013028x.shtml</t>
  </si>
  <si>
    <t>远大园三区</t>
  </si>
  <si>
    <t xml:space="preserve">房源描述 【小区介绍】远大园三区位于西三环和西四环之间，品质小区，小区6栋楼，3栋塔楼，3栋板楼，外立面统一灰色瓷砖，防紫外线绿色玻璃，视觉感好。配套有地下车库及健身设施。  【户型介绍】房子为正规四居室，主卧带独立卫生间和衣帽间（带明窗），客厅一卧带阳台，格局方正，设计合理，采光好。居家装修，业主其他区域有房‘，房子空置，所以挂牌出租。房子产权清晰。  【周边配套】   购物：沃尔玛、卜蜂莲花、憨邻福、果蔬好；金源时代购物广场、世纪金源大酒店。   医疗：四季青院、慈铭体检、空指院、周边是解放军总院（301）、总院、海军总院。   地铁：10号线（长春桥、火器营、车道沟）站、在建12号线远大路站；   公交：黄庄、黄庄东、远大路、远大路东、远大路西、东冉村、板井路站。 【自我介绍】我是远大园五区店经纪人邢高平。专做租赁房源推荐，房源充足，主做北京市海淀区世纪城一期、二期、三期房源，包括远大园一区、远大园二区、远大园三区、远大园四区、远大园五区、远大园六区、晨月园、烟树园、金夕园、时雨园、春荫园、翠叠园、垂虹园、晴波园、晴雪园、观山园、怡丽南园、北园等园区。将本着诚实守信的准则服务每一位客户。   						    			  </t>
  </si>
  <si>
    <t>https://bj.58.com/zufang/37322876698650x.shtml</t>
  </si>
  <si>
    <t>宝盛西里</t>
  </si>
  <si>
    <t xml:space="preserve">
                                永泰庄东路                            </t>
  </si>
  <si>
    <t xml:space="preserve"> 床 衣柜 沙发 冰箱 空调 热水器 宽带 暖气 可做饭 阳台 独立卫生间 </t>
  </si>
  <si>
    <t>https://bj.58.com/zufang/37348611039144x.shtml</t>
  </si>
  <si>
    <t>观山园(蓝靛厂)</t>
  </si>
  <si>
    <t>https://bj.58.com/zufang/37193323250334x.shtml</t>
  </si>
  <si>
    <t>房源描述                                                                                                                                                                                                               房源详情1、 户型：  3室   2厅 1 厨 2  卫   1阳台，格局方正，使用率超赞.2、 装修：业主原装修过，一直自主，保护的房子很好，里面都是品牌家具电器。3、出租原因：业主要换到别处去住，特出租此房，想找长租客户，价格可商议。4：房屋现状：现在业主还自主，业主已经看好房子了，可以随时搬家。小区配套1、 交通：小区门口就是公交，地铁近在迟迟，出行方便。2、 购物：周边超市，早市，和大型，购物方便。服务介绍公司有大量好房源，欢迎进入我的店铺查看，随时电话咨询，相信我的专业，为您置业安家保驾护航。</t>
  </si>
  <si>
    <t>https://bj.58.com/zufang/37369081037705x.shtml</t>
  </si>
  <si>
    <t>https://bj.58.com/zufang/36638722055820x.shtml</t>
  </si>
  <si>
    <t>https://jxjump.58.com/service?target=FCADV8oV3os7xtAj_6pMK7rUlr2F-i3f_Rs336IijUZH5tV7Zpk1zEffDjpdRkNz3Q5xoKYl4Bi0ja0RaudKEnqAtxYpB38eg5_HdyBP1ZKMCGY0RIq9A1nlG7osoKBzWpAEveEvZYetOdm7tUgy8gGYBrIukfCbRGVaWhwAwIAsnVFVGVkJ-frjEcIsiu1SCX0Xj-8u-2jBJhAHSphiAeAGU_EgnTnuV4ut2oMzJts5psgWsF5zmZtTCDw&amp;pubid=63985787&amp;apptype=0&amp;psid=112272484203461690990440124&amp;entinfo=37412716981006_0&amp;cookie=|||&amp;fzbref=1&amp;key=&amp;params=rank0830gspanxuan0099^desc</t>
  </si>
  <si>
    <t xml:space="preserve">房源描述 房源亮点1.物业管理完善，小区内部环境干净整洁，安全放心！2.就在中关村南大街旁，交通方便，出楼就能坐公车！3.邻里关系和睦，社区安宁舒适！4.采光良好，内部环境典雅幽静，楼宇间比较开阔！5.很高兴您在百忙之中点击我的房源，了解详细请致电！6.此房为业主直租，只要一家人客户，看房方便，提前联系！图片为室内照！自我介绍我是来自白石桥旗舰店的置业顾问，从事房地产经纪行业2年，主要服务【魏公村，大慧寺，紫竹桥，白石桥商圈】等小区。和这边业主都像朋友一样相处，如果这个房子您觉得不合适，我还能帮您介绍其他*。客户满意，是我的职业追求，我相信，拥有专业的知识及真诚的服务才能获得共赢。 </t>
  </si>
  <si>
    <t>https://bj.58.com/zufang/37367400706583x.shtml</t>
  </si>
  <si>
    <t>光大水墨风景</t>
  </si>
  <si>
    <t xml:space="preserve">房源描述    价格优势 　　   户型优势 　　【小区位置】光大水墨社区位于西北三环外西北角800米的位置。
【小区外观】建筑采用现代简约风格，全是板楼。房子在中楼层，客厅一卧室朝南，一个卧室厨房朝北，两室两厅两卫设计，居住很舒适。正看园区花园，户型通透，居住舒适安静，业主对我很信任，认识有5年余，看房您提前联系都能看。
【装修情况】房子业主之前一直自住，装修用的都是好材料，保养得也很好，出租过一年，目前水墨出租高层南北两居室，装修很好的一套房子。
【业主心态】房子业主别处还有房子，此房用不上，可以长租、短时间用不上房子
【生态配套】小区内部采用地上人车分流设计保障孩子在园区内游玩安全，光大水墨风景西侧150米城市绿化带之外紧临昆玉河，南北沿河216米，东西向长约142米，小区规划建设用地3.2万。社区采用“两板四点”六栋板楼的设计，采用错型板楼与点型板楼结合的方式，总居住建筑面积为7.6万。
【交通配套】周边公交车站很多，出行非常便利，巴沟南路公交站（534路，611路，539路等），地铁巴沟站10号线，不行到地铁5min，出门上四环5min,上三环5min，去机场1h,去西站30min.
【生活配套】周边大型华联购物商超，金源购物商超，京客隆城乡仓储等便民设施。
【服务介绍】本人从业时间3年多，擅长对房屋产权评估，市场分析，税费计算，抵押贷款等免费咨询；对办理夫妻，家人间赠予和继承等手续熟练。   其他亮点 　　   租售原因 　　  </t>
  </si>
  <si>
    <t>https://bj.58.com/zufang/37299990669585x.shtml</t>
  </si>
  <si>
    <t xml:space="preserve">房源描述
房屋亮点
配套齐全
精装修
房源描述
房屋亮点
邻地铁
配套齐全
精装修
房源描述  1.【经典户型】：房源 不是虚假图片 房源 图片 价格 地址 紧邻地铁10号线牡丹园 北医三院  2.【交通出行】：出门就是地铁 交通方便 此房我看过 图片  3.【房屋配套】：家电家具齐全  4.【业主情况】：业主想找稳定 长期居住的 爱干净的租户 自我介绍 我是来自保利海德公园店店的置业顾问李隆，从事经纪行业多年，主要服务【牡丹园、知春路、蓟门桥、大钟寺】等商圈。 业务范围：海淀区以及整个北京月租金超过2000元的都可以联系我，客户满意，是我的职业追求，我相信，拥有专业的知识及真诚的服务才能为客户找到满意房源。
                 </t>
  </si>
  <si>
    <t>https://bj.58.com/zufang/37402378368781x.shtml</t>
  </si>
  <si>
    <t>53层</t>
  </si>
  <si>
    <t xml:space="preserve">房源描述安全、舒适、配套完善，让您住的省心，住的放心。
永旺家园五区
面积：20.9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</si>
  <si>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B-KFlzOLSHZpk1zEffDjpdRkNz3Q5xoKYl4Bi0ja0T0DzCutU8t_SiLI7gAr9TRyBP1ZKMCGY0UpBjr5mMtSsOFcuT5MapGeEvZYetOdm6qiyfHyi1-U4ukfCbRGVaWhwAwIAsnVFVGVkJ-frjEcIsiu1SCX0XjzN3RFXdkbxmF-k0BxeLBsEgnTnuV4ut2oMzJts5psgV4jUSeue2r3w&amp;pubid=62584214&amp;apptype=0&amp;psid=130675478203461687016772706&amp;entinfo=37314442844802_0&amp;cookie=|||&amp;fzbref=1&amp;key=&amp;params=rank0830gspanxuan0099^desc</t>
  </si>
  <si>
    <t>龙泉白领公寓首次出租</t>
  </si>
  <si>
    <t xml:space="preserve">
                                北京市海淀区马连洼北路158号                            </t>
  </si>
  <si>
    <t>房源描述新房源，我得介绍真实！全新酒店式公寓，好房间不多了！租房子加快脚步哦！不要在犹豫了，这么好的房间去哪找！价格合理！！开间28平价格2200-2300元！两居室50平价格，3700元。水5元一吨，电1.5元一度，卫生费30元/人，网一个月1百元（独立光纤，可选择不办）公寓配有烧烤店，饭店，小吃，旋转小火锅，水果蔬菜，超市等商圈！临近地铁16号线（西北旺）！地址:乘坐963、328路公交到龙泉驾校公交站，下车步行5分钟即到，</t>
  </si>
  <si>
    <t>https://bj.58.com/zufang/37357811220247x.shtml</t>
  </si>
  <si>
    <t>西土城路31号院</t>
  </si>
  <si>
    <t xml:space="preserve">
                                西土城路31号                            </t>
  </si>
  <si>
    <t>https://bj.58.com/zufang/37398919502607x.shtml</t>
  </si>
  <si>
    <t>绿谷雅园</t>
  </si>
  <si>
    <t xml:space="preserve">
                                阜石路91号                            </t>
  </si>
  <si>
    <t xml:space="preserve">出租要求
一家人
一年起租
</t>
  </si>
  <si>
    <t>https://bj.58.com/zufang/37405015330980x.shtml</t>
  </si>
  <si>
    <t xml:space="preserve"> 热水器 暖气 可做饭 阳台 独立卫生间 </t>
  </si>
  <si>
    <t>房源描述【房源简介】户型： 卧室客厅朝正南向，客厅带大阳台， 一整天采光都非常的好。 【出租情况】 房子诚意出租，可以长期出租3-5年，房子装修的非常不错，空房出租。 【交通出行】 地铁：10号线（长春桥、车道沟、火器营），12号线（在建中，预计2021年开通）。 【商业配套】 周边购物、娱乐、休闲、金融一应俱全，有金源时代、卜蜂莲花、沃尔玛、居然之家、喜来登、各大银行21家遍布世纪城每一个小区。 【服务介绍】 中原地产世纪城远大园五区分行董彦瑜，有着丰富的房产经纪经验，熟悉周边各个园区，本人实地看过此房，确实是真实房源，与照片内容一致。您既然选择我，肯定也会给您提供安全、放心、优质的服务。如果您有需要其他房源，欢迎您点击我的店铺，还有更多优质房源，期待您的来电咨询！</t>
  </si>
  <si>
    <t>https://bj.58.com/zufang/37325395255075x.shtml</t>
  </si>
  <si>
    <t>育新花园</t>
  </si>
  <si>
    <t xml:space="preserve">
                                西三旗东路                            </t>
  </si>
  <si>
    <t>房源描述此房源位于西三旗百汇购物中心南门加油站旁边1层 现代化的装修风格。家具家电齐全.拎包入住，随时看房 车接车送小区环境超好小区比较干净，绿化面积高，小区居住人群素质也都比较高，物业管理完善，安全有保障房子干净整洁 ， 家具家电齐全 ，有热水，可以正常洗澡做饭，业主包物业取暖费，您如果住进去的话，只需要承担水电费，不收取其他的任何费用房源都是产权清晰，没有任何的纠纷，不会出现二房东或者有纠纷的情况，房子正常到期后，押金会一分不少的退给您，免去您租房的后顾之忧 本人从事房地产行业多年，主做清河、上地、西三旗周边的租房，对周边房源户型、配套设施都比较了解，以上房源价格都可以商量，房源不同，议价空间也不同，还有其他的更多房源，欢迎您来电</t>
  </si>
  <si>
    <t>https://bj.58.com/zufang/37380335899013x.shtml</t>
  </si>
  <si>
    <t>博望园</t>
  </si>
  <si>
    <t xml:space="preserve">
                                羊坊店东路5号                            </t>
  </si>
  <si>
    <t xml:space="preserve">房源描述  为什么要选本房？  .1.《小区位置》本小区位于军博地铁与木樨地地铁中间，紧挨玉渊潭公园，环境超好，小区外就是超市，门口有多路公交，出小区5分钟菜市场也很方便。距离木樨地地铁和军博地铁也就步行5分钟  2：《小区简介》单位职工小区，建成于1991年，入住时间1991年，共12栋16层通透板楼，户户朝阳，环境也是军博有代表性的绿化小区，小区常驻人员都是系统职工，整体素质偏高。居住环境*好。   .3.《本房概况》16层南北通透板楼，本房在10层，南北通透，属全明格局，阳光充足，户型方正，卧室都非常宽敞，厨房也做了整体厨柜，卫生间吊顶贴壁砖，屋内木地板装修，家具家电齐全，非常干净，家具家电成色都在9成以上的品牌货，舒适度超高。  为什么要选择我？  《本人简介》张之江，您也可以叫我小张，从小向往北京，这个梦开始的地方，2009年，我来了。加入房产经纪服务机构，我热爱这样的工作模式，坐办公室我不行，呆不住，崇尚自由，所以投身此行业至今已五年时间，曾效力于链家地产·等北京房产经纪领头公司为广大购房·租房者提供房产经纪服务，成交单量足有400余单，致力为在京衣食父母找到理想中的房子，看到一张张满意的笑脸，再辛苦也值了。  不得不说的秘密  工作上我有一个习惯，我的客户来电话*之前，我已经把整个片区的房子整理了一遍又一遍，您来电话之后，我了解到您的价格要求·装修要求·位置要求等等，我会综上所述将整个片区符合您要求的房子整理出来，为了帮我的衣食父母节省人工成本和时间成本，我都会亲自先去每一套房子里去做实地勘察，直到您来看房，也许我只带您看了三套，但这之前，我已经看了十套类似的，我将这十套之中筛选出来综合性价比*的房子带您看，优中选优，为每一位衣食父母节省时间成本人力成本，因为每个人的时间都很宝贵，我很尊重，从而使得您租房效率更高。所以我的成交率往往很高。  另，本人还掌握多套优质房源，因版面有限，没有一一展现，如需*,24小时无关机，全年无休息，为您提供热情房产经纪服务。    </t>
  </si>
  <si>
    <t>https://bj.58.com/zufang/37399444149023x.shtml</t>
  </si>
  <si>
    <t>房源描述1、房屋配置：电视，冰箱，洗衣机，衣柜，床，床头柜，书桌，水，电，燃气等.2、小区介绍：景王坟小区，钓鱼台国宾馆单位的楼房，人文素质高尚。小区安静，24小时保安。3、交通状况：地铁6号线，9号线，白石桥南地铁，白堆子地铁，公交73路。4、配套设施：甘家口大厦，中建大厦，新疆大厦，海碗居老北京炸酱面，甘家口社区服务站，海军总医院，立新，北京实验，（立新）首都师范（二里沟）。5、居住人群：大部分是单位家属，一般都是为孩子学习，在此小区居住。</t>
  </si>
  <si>
    <t>https://bj.58.com/zufang/37249557984797x.shtml</t>
  </si>
  <si>
    <t>车道沟10号院北区</t>
  </si>
  <si>
    <t xml:space="preserve">房源描述
房屋亮点
配套齐全
精装修
房源描述【装修好 】  业主一直自住不是为了出租而装修、配家具，平时很爱惜房子，所以房子保持特别好!【诚心出租】 业主诚心出租，希望您爱惜房屋，房租按时缴纳，不随意违约！【位置优越】 位于三环附近、交通发达、周边商业、美食、生活、配套齐全，出行方便！【看房方便】 业主诚心出租，要求租户爱惜房屋！提前联系可看【个人简介】 我是-置业经纪人:杨占彪，从业4年，主要经营【紫竹桥、车道沟、北洼路、慈寿寺、五路居、花园桥、世纪城、四季青】地铁6，9，10区域的二手房租赁和买卖业务，我将用我的热情和专业为您找到满意的家【服务范围】 曙光花园、车道沟南北里、北洼西里、车道沟10号院、北无家属院、农林科、首师大宿舍、金雅园、颐慧佳园、美丽西园、观澜国际、紫竹花园、华澳中心、中海雅园、、美丽园、水云居、西八里庄北里、家属院、美林花园、首师家属院、首都师范、岭南北路、北洼路附近楼盘首先感谢您在百忙之中浏览我的房源信息，这对我来说就意味着信任，我将会用我的真诚、专业服务于您，期待您的来电。西三环北路105号院位于海淀区玲珑路南侧，北洼路东侧。小区附近有多线公交车，居民出行方便。小区环境优雅，室内阳光充足，干净舒适，格局无浪费。周边生活配套设施齐全，、、邮局、银行、等都距离小区较近，有航天机关、军乐、首都师范附属、首都师范等及，有华尔航天口腔、北京中医门诊部等医疗机构，有泰泰海鲜美食城、老唱片咖啡馆、成都美食、福成肥牛等休闲娱乐场所，居民生活便利。  
               </t>
  </si>
  <si>
    <t>https://bj.58.com/zufang/37410005405059x.shtml</t>
  </si>
  <si>
    <t>https://jxjump.58.com/service?target=FCADV8oV3os7xtAj_6pMK7rUlr2F-i3f_Rs33u57mYlOsARnZpk1zEffDjpdRkNz3Q5xoKYl4Bi0ja0TNMAfIH04njHlDuxWXQh9zyBP1ZKMCGY3p1D1ERPWwejocY8rJJswUeEvZYetOdm7tUgy8gGYBrIukfCbRGVaWhwAwIAsnVFVGVkJ-frjEcIsiu1SCX0Xjwq-cm91xzCyj6dwJxKjSikgnTnuV4ut2oMzJts5psgWsF5zmZtTCDw&amp;pubid=63820502&amp;apptype=0&amp;psid=112327700203461693849113896&amp;entinfo=37399597471013_0&amp;cookie=|||&amp;fzbref=1&amp;key=&amp;params=rank0830gspanxuan0099^desc</t>
  </si>
  <si>
    <t xml:space="preserve">房源描述  房屋亮点   配套齐全 精装修   房源描述  房源介绍1、房间干净整洁，家具齐全，朝南北向，采光非常好，小区环境优美，购物方便，交通便利，小区地理位置优越，可随时看房入住。2、租金真实：诚意出租，只要租户稳定，爱惜房子，租金可以协商；3、房源：家具家电新颖、实用价值高、家具家电齐全、也可以搬空、希望是一家人整租，亦可几个同事居住，只要租户爱护房屋稳定不扰民即可，随时可看房，随时可入住！;4、家电齐全：此住房南北通透、阳光充足、室内装修温馨清爽、干净整洁、屋内设施完善：床、衣柜、电脑桌、电视柜、床头柜、餐桌、沙发、冰箱、洗衣机、空调、热水器等家电家具设施匹配完善；   6、物业管理完善，贴心人性化，居住人群文化素质层次高，稳定，地理环境优越，交通便利，周边配套设施完善，各种档次的饭店、酒楼、文化活动馆等休闲场所应有尽有，满足生活所需房源亮点：   公司介绍   三品地产自2009年成立以来以‘诚信经营,顾客至上’为理念,全心全意为顾客服务！我将用专业的领域帮您找到合适房源我们公司主要经营:委托过户、（房屋托管）、租赁等业务,欢迎您的致电！  </t>
  </si>
  <si>
    <t>https://bj.58.com/zufang/37200837299105x.shtml</t>
  </si>
  <si>
    <t xml:space="preserve">房源描述
房源亮点1.南北两居室 2.价格经济实惠 3.业主好沟通 4.交通便利近地铁
户型介绍此房为南北向二室一厅一卫，57平米，中装，独立厨卫，采光好，通风。
交通出行距离地铁北京西站站直线距离633米，地铁：1号线 公交：北蜂窝路||65||北蜂窝路南口||65||
周边配套医院：广外医院、世纪坛医院 ：工商、建设、北京、农业、交通、华夏 超市：华联商场、公主坟城乡、翠微大厦、家乐福、顺天府
小区信息小区位置好，房型方正、大气，南北通透，阳光足，采光良好，周边设施配套齐全，内部环境典雅幽静。坐北朝南，建筑设计线条明朗，色彩大气简约，充满现代建筑的质感。楼宇间比较开阔，围绕中央绿地的房屋景观很好。
</t>
  </si>
  <si>
    <t>https://bj.58.com/zufang/37399316018311x.shtml</t>
  </si>
  <si>
    <t>力度家园</t>
  </si>
  <si>
    <t xml:space="preserve">
                                清河中街                            </t>
  </si>
  <si>
    <t xml:space="preserve"> 床 衣柜 沙发 冰箱 洗衣机 空调 宽带 暖气 可做饭 阳台 独立卫生间 </t>
  </si>
  <si>
    <t>https://bj.58.com/zufang/37179199610780x.shtml</t>
  </si>
  <si>
    <t xml:space="preserve">房源描述 感谢您在百忙之中浏览我的房源信息！本人保证：不会带您看与您预期较大的房源， 本人郑重承诺：该房源有效，所有图片为房屋的写照！希望我的房源描述为您找房带来帮助。 1、户型特别好好 干净整洁。房子格局非常棒，采光非常好 2、小区地理位置好，环境优雅 ，购物非常方便 3、公交线路众多，四通八达；靠近五环路、机场高速、，出行非常便利 地铁：地铁站2000米 4、配套全，平时很爱惜房子，所以房子保持特别好。 5、周边生活配套完善，应有尽有，满足一切生活需求 描述 我主要负责清河附近的小区安宁里南区、安宁里小区、安宁佳园、丝绸厂宿舍、水利局宿舍、上林溪、毛纺厂北小区、毛纺厂南小区、力度家园、阳光北里、强佑清河新城、清上园、燕清源，海清园等这附近的小区！   以上房价根据装修和新旧小区  价格不等  我会提供给您优质的服务！  </t>
  </si>
  <si>
    <t>https://bj.58.com/zufang/37289189536151x.shtml</t>
  </si>
  <si>
    <t>房源描述房屋亮点：邻地铁  配套齐全  精装修房源描述房源描述1、户型：二室一厅一卫，东朝向 ，低楼层，小区去年改造，小区环境好。不临街。2、装修：精装修，高档家具家电齐全，图片是我刚拍的，室内设施可以看图片，这种配置租这个价位合理。业主诚意出租，现在空置。3、看房：提前预约即可，您方便的时候给我一个电话，尽快带您看房。4、社区环境：物业是北京连续五年的优质物业，管理方式非常严格，在此居住能彰显您尊贵的身份。小区绿化率近70%，环境幽雅，欧式建筑，中式园林。5、地理位置：交通便利，5分钟即可到达地铁站，步行5分钟即可到达公交站，公交线路众多，四通八达。6、配套设施：附近有超市、饭店、银行，周边生活配套设施可谓一应俱全，足够满足您的日常生活需求</t>
  </si>
  <si>
    <t>https://bj.58.com/zufang/37310648764191x.shtml</t>
  </si>
  <si>
    <t xml:space="preserve">房源描述
房源介绍
1、户型：3室1厅1厨1卫
2、朝向：南北，精装修装修
3、面积：100平方米
4、价格：13000元
5、环境：房子采光好，小区环境优美，24治安管理，周围交通方便，购物方便。
6、有需要的请和我联系，我愿意为您找个温馨的家。也许很多虚假的房子让您困扰，我推荐的房子纯属真实房源，能为您找到一个温馨的家，一直作为我的首要任务。
</t>
  </si>
  <si>
    <t>https://bj.58.com/zufang/37313088911495x.shtml</t>
  </si>
  <si>
    <t>https://jxjump.58.com/service?target=FCADV8oV3os7xtAj_6pMK7rUlr2F-i3f_Rs33Y7jo58NYvJTZpk1zEffDjpdRkNz3Q5xoKYl4Bi0ja0Qy5lcL6DvDM5HrHiu857SpyBP1ZKMCGY2iZHHkKqz_Ig8kKnQG8O_GeEvZYetOdm4yt57eaDLv2oukfCbRGVaWhwAwIAsnVFVGVkJ-frjEcIsiu1SCX0XjkLSM6tgFzHGAsWfBF49Ox0gnTnuV4ut2oMzJts5psgXHC9RDJsq_QA&amp;pubid=63872300&amp;apptype=0&amp;psid=139980480203461679741247026&amp;entinfo=37402857805080_0&amp;cookie=|||&amp;fzbref=1&amp;key=&amp;params=rank0830gspanxuan0099^desc</t>
  </si>
  <si>
    <t>永安东里小区西院</t>
  </si>
  <si>
    <t>五路居</t>
  </si>
  <si>
    <t>房源描述 当您为了租房而来去奔波或者头疼的时候，您不妨拿起手机，发个信息或者打个电话。也许，经过我们的沟通，您会更加的清晰明了您真正的需求。 房屋介绍： 1.房屋条件优越，楼层适中、整体干净整洁，全新精美装修。 2.正规居民楼，格局规整，南北通透，采光好，无遮挡。 3.家电家具齐全，无线WiFi，室内配实木床，衣柜，电脑桌等。 4.包物业取暖费用，全年家电免费维修。 5.地理位置优越，交通便利，周边生活设施齐全。 交通介绍： 多条线路站点为您出行更加方便、快捷。 特别提示： 此房源信息描述不够详细，如有任何问题，我会详细、耐心的为您一一解答。根据您的住房要求，以及当前市场价位、我会给您一个价位低、性价比高，并且适合您的房子。 合同到期退房当天 我们将押金全部退还。   【置业专家】：我是--置业店经理-张志兵，入职3年，目前就职于曙光花园店.主要经营【紫竹桥、车道沟、北洼路、慈寿寺、五路居、花园桥、世纪城、四季青】区域的二手房租赁和买卖业务，很高兴您能浏览我的帖子.我将用我的真诚和专业为您服务.竭诚助您找到安家乐土 【服务区域】：慧友国际大厦 中国兵器大厦 德润科技大厦 玲珑天地 华澳中心 首师大 化工大 车道沟南里 车道沟东里 车道沟10号院 中海雅园 双紫小区 七贤村 富丽小区 又一村 曙光花园 农林科学院 金庄小区 望福园望河园 望塔园 观澜国际 五福玲珑居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化工大学 恩济里小区 永安东里 西八里庄北里西钓鱼台庄园 定慧西里 八宝庄小区 恩济花园 定慧家园 北京印象 财智会馆 西木小区 汤泉逸墅 五路居小区 田村小区 五孔桥六建宿舍 西山国际城 门头新村 德顺园北坞嘉园南里北坞嘉园西里 北坞嘉园北里 辐射范围：世纪城，万柳，中关村，苏州街，厂洼，北洼路，车道沟，曙光，四季青，定慧寺，西山，田村、玉泉路、魏公村，紫竹院，白石桥等。 包含但不限于以下楼盘：远大园一区、远大园二区、远大园三区、远大园四区、远大园五区、远大园六区、鲁园上河村、远大路22号院、金夕园、晨月园、烟树园、晴波园、晴雪园、观山园、垂虹园、时雨园、春荫园、翠叠园、怡丽南园、怡丽北园。万城华府龙园、万城华府玺园、万城华府海园、万城华府尚园、万柳书院、万泉新新家园、碧水云天、光大水墨风景、康桥水郡、锋尚国际公寓、光大花园、光大西园、蜂鸟家园、涧桥泊屋、锋尚名居、阳春光华橡树园、阳春光华枫树园、新纪元家园、汇新家园、山水倾城、新起点嘉园、怡秀园、怡水园、小南庄、万泉庄、稻香园西里。厂洼小区、西三环北路。水岸名居、车道沟十号院、车道沟南里、车道沟东里、十号名邸、美林花园、华澳中心、紫竹花园、西苑小区、昌运宫、八里庄61号院、八里庄62号院、八里庄63号院、*宿舍、定慧寺东里、定慧寺西里、定慧寺北里、定慧福里、恩济里、西八里庄北里、八宝庄小区、北京印象、瑞新里、永安东里、双紫小区、富丽小区、中海雅园、财智会馆、汤泉逸墅、诸子阶、we-house、香山清琴、御墅临枫、门头馨村、四季香山、香山四季、郦城、常青园一区、常青园北里、和泓四季、檀香山、溪山嘉园、天香颐北里、天香颐中里、天香颐南里、西山美墅馆、京泉馨苑等 包含但不限于以下地铁线路：地铁10号线苏州街、地铁10号线巴沟、地铁10号线火器营、地铁10号线长春桥、地铁10号线车道沟、地铁10号线慈寿寺、地铁10号线西钓鱼台、地铁10号线公主坟，地铁6号线五路居、地铁6号线慈寿寺、地铁6号线花园桥。 包含但不限于以下商超：远大路1号世纪金源购物中心、万柳巴沟华联超市、金四季购物中心、欧尚超市、沃尔玛超市、卜蜂莲花超市、物美超市、家乐福超市、超市发。 包含但不限于以下酒店：世纪金源大酒店、香格里拉大酒店、永泰福朋喜来登*酒店、凯瑞御仙都、美泉宫、海友酒店、隆屋*酒店。 包括但不限于以下大型写字楼：万柳亿城中心、金源时代商务中心、农科大厦、玲珑阁、玲珑天地、汇博大厦、万泉商务花园、嘉豪国际、博远大厦、中国兵器、中国*、益泰大厦、北方地产。 包括但不限于以下医院：四季青医院、北京肿瘤医院、解放军*总医院、北方医院、海淀妇幼保健医院。 产权性质包括：写字楼、酒店公寓、住宅、洋房、别墅、商业店铺、厂房、仓库等，可用于居住、办公、会所、经营、仓储、接待等各种用途。</t>
  </si>
  <si>
    <t>https://bj.58.com/zufang/37382605991450x.shtml</t>
  </si>
  <si>
    <t xml:space="preserve">房源描述1、位置好：西山国际城位于海淀区西四环外，在和巨山路交叉口，可以直接上四环或者五环，是五环内性价比较好的房子。 2、户型好：此房是正规的一居室，楼下是客厅、厨房、楼上是卧室和1个卫生间，西式厨房，楼上卧室也会比较大。室内都已经贴了壁纸，直接可以入住。 3、装修好：业主自己住的房子，精心设计装修的，可以直接入住。欢迎来电咨询或加私聊（手机号）          </t>
  </si>
  <si>
    <t>https://bj.58.com/zufang/37222451116434x.shtml</t>
  </si>
  <si>
    <t>龙翔路小区(西区)</t>
  </si>
  <si>
    <t xml:space="preserve">房源描述	房源编号：FY0033434952       房屋亮点邻地铁 配套齐全 精装修   房源描述房源描述  当您为了租房而来去奔波或者头疼的时候，您不妨拿起手机，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  </t>
  </si>
  <si>
    <t>https://jxjump.58.com/service?target=FCADV8oV3os7xtAj_6pMK7rUlr2F-i3f_Rs33o68ch61PcvXZpk1zEffDjpdRkNz3Q5xoKYl4Bi0ja0Rp3VNDZgAuFxKCtTHV3SPhyBP1ZKMCGY0mhhC4m7N7p2lYFUcxIA1MeEvZYetOdm63BuhRypVvZ4ukfCbRGVaWhwAwIAsnVFVGVkJ-frjEcIsiu1SCX0XjctJx58U6RsVSFZIylaqOK0gnTnuV4ut2oMzJts5psgWZGAfLB2zanA&amp;pubid=63768961&amp;apptype=0&amp;psid=108266605203461695527402794&amp;entinfo=37393580723464_0&amp;cookie=|||&amp;fzbref=1&amp;key=&amp;params=rank0830gspanxuan0099^desc</t>
  </si>
  <si>
    <t xml:space="preserve"> 已传房本 邻地铁 配套齐全 精装修 南北通透 有阳台 首次出租 随时看房 </t>
  </si>
  <si>
    <t>https://bj.58.com/zufang/36780764961188x.shtml</t>
  </si>
  <si>
    <t>水科院小区</t>
  </si>
  <si>
    <t xml:space="preserve">
                                复兴路甲1号                            </t>
  </si>
  <si>
    <t xml:space="preserve">房源描述
是一个值得您信赖的交易平台，公司秉承以客户为尊员工至诚的理念，以客户满意作为我们的目标，在交易的每个环节中力争使客户体验*值的，我们坚信取得客户成功是我们追求长远可持续发展的基石。
房源优势
户型正气 -  ,精装修，格局周正合理，无浪费面积！
性价比高 -  9500元/月，以前业主自住，风格清雅别致!
采光充足 - 楼间距大，无遮挡，采光非常棒！
图片仅供参考
小区简介
地理位置优越，生活环境优雅，出行方便，公交：320路、65路、1路、728路、308路 
地铁：1号线、7号线、9号线，：新意商城、北京万路顺、会城门 华联，：明天幼稚集团3、电信
中：玉渊潭、海淀区羊坊店第五、羊坊店
：中国人民公安，：北京铁路局羊坊店， 完善的配套让您的生活更 舒适、安逸！
</t>
  </si>
  <si>
    <t>https://bj.58.com/zufang/37377075848995x.shtml</t>
  </si>
  <si>
    <t xml:space="preserve">房源描述
房屋亮点
配套齐全
精装修
房源描述  房屋亮点 配套齐全 精装修   房源描述  1、户型介绍：房子是南北通透两居室，明厨明卫，主卧朝南。卧室18平米，次卧朝北12平米，厨房5平米朝南，卫生间3平米朝北，厅8平米，房子精装修家电全齐，可以直接入住。      2、房源优点：房子在5层，总高5层，厅砖卧木白墙，家具家电全齐 拎包即可入住，采光好，没遮挡。房屋位于阜成路路北，9号线白堆子站东面100米。适合在附近上班族。      3、小区位置：白堆子社区阜北小区，房屋位于阜成路三里河路西北角，位于钓鱼台国宾馆北门对面，距离地铁9号线白堆子3 ，白堆子口西公交车站步行仅500米，地理位置优越。  
</t>
  </si>
  <si>
    <t>https://jxjump.58.com/service?target=FCADV8oV3os7xtAj_6pMK7rUlr2F-i3f_Rs33HOQ6QpwmldHZpk1zEffDjpdRkNz3Q5xoKYl4Bi0ja0RURIgEQDpBsRQ9vSYtVecgyBP1ZKMCGY1eQCBcjFkwyofKcgntY5fEeEvZYetOdm4-l6OO_ZvrpIukfCbRGVaWhwAwIAsnVFVGVkJ-frjEcIsiu1SCX0XjBOXoHsaT6gD6ctrDXUuay0gnTnuV4ut2oMzJts5psgV4l7iWimkqSA&amp;pubid=63900539&amp;apptype=0&amp;psid=120935560203461684844425557&amp;entinfo=37399656218632_0&amp;cookie=|||&amp;fzbref=1&amp;key=&amp;params=rank0830gspanxuan0099^desc</t>
  </si>
  <si>
    <t xml:space="preserve">房源描述房源描述 一、房源优势：
1、全明格局，客厅宽敞大气；
2、，楼层；
2、家私家电齐全，提包入住；
二、户型介绍：
1、格局方正，使用率高达90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2、小区的小，属于社区，非常适宜居住
3、小区的高达，让您感受花园一样的家。
【置业专家】：我是--置业经纪人-李剑，入职3年，目前职于美丽园店.主要经营【紫竹桥、车道沟、北洼路、慈寿寺、五路居、花园桥、世纪城、四季青】区域的二手房租赁和买卖业务，很高兴您能浏览我的帖子.我将用我的真诚和专业为您.竭诚助您找到安家乐土
【范围】： 慈寿寺 花园桥 西钓鱼台 五路居 车道沟 四季青 田村
慧友国际大厦 中国兵器大厦 德润科技大厦 玲珑天地 华澳 首师大 化工大
车道沟南里 车道沟东里 车道沟10号院 中海雅园 双紫小区 七贤村 富丽小区 又一村 曙光花园 农林科学院 金庄小区 望福园望河园 望塔园 观澜国际 五福玲珑居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 恩济里小区 永安东里 西八里庄北里西钓鱼台庄园 定慧西里 八宝庄小区 恩济花园 定慧家园 北京印象 *宿舍 财智会馆 西木小区 汤泉逸墅 五路居小区 田村小区 五孔桥六建宿舍 西山国际城 门头新村 德顺园北坞嘉园南里北坞嘉园西里 北坞嘉园北里
</t>
  </si>
  <si>
    <t>https://bj.58.com/zufang/37373403797635x.shtml</t>
  </si>
  <si>
    <t>百草园社区</t>
  </si>
  <si>
    <t xml:space="preserve">
                                马连洼北路128号                            </t>
  </si>
  <si>
    <t xml:space="preserve">房源描述百草园 2室 南北通透 68平 6600元                    </t>
  </si>
  <si>
    <t>https://bj.58.com/zufang/37379719412101x.shtml</t>
  </si>
  <si>
    <t>上地西里</t>
  </si>
  <si>
    <t xml:space="preserve">房源描述房源优势:房屋目前空置，我这里有钥匙，看房提前预约；房屋内可以配有家具家电，看具体客户需要；户型为双卧室、客厅朝南，厨房和次卧室朝北，采光和视野都很好；靠近园区大门和花园广场，出行方便，环境优越；                          </t>
  </si>
  <si>
    <t>https://bj.58.com/zufang/37189287143943x.shtml</t>
  </si>
  <si>
    <t>https://jxjump.58.com/service?target=FCADV8oV3os7xtAj_6pMK7rUlr2F-i3f_Rs33i-NSW5RXSjPZpk1zEffDjpdRkNz3Q5xoKYl4Bi0ja0TSbf-T8M7WeWzv3oN-r9xsyBP1ZKMCGY315cEFUaeoIP26UOvnKTXNeEvZYetOdm63BuhRypVvZ4ukfCbRGVaWhwAwIAsnVFVGVkJ-frjEcIsiu1SCX0Xjq4WJepPM3kIomKHf7-AhBEgnTnuV4ut2oMzJts5psgWZGAfLB2zanA&amp;pubid=62723997&amp;apptype=0&amp;psid=145123248203461697322488225&amp;entinfo=37325434804743_0&amp;cookie=|||&amp;fzbref=1&amp;key=&amp;params=rank0830gspanxuan0099^desc</t>
  </si>
  <si>
    <t>信悦华庭</t>
  </si>
  <si>
    <t xml:space="preserve">
                                北蜂窝路丙8号                            </t>
  </si>
  <si>
    <t xml:space="preserve">房源描述
请点更多惊喜！！！请点击头像 
一、 房源优势：
_x000D_
 1、信悦华庭楼层：4层,9500.00元/月出租_x000D_
_x000D_
 2、挑高客厅 宽敞大气_x000D_
_x000D_
 3、精装
二、 户型介绍：
_x000D_
 户型：2室1厅 ，朝向：正南，格局方正，使用率超赞。_x000D_
三、 社区介绍：
_x000D_
 环境优美，适宜居住，人文素质高，物业管理完善。_x000D_
_x000D_
 1、 房屋年代：1990年社区环境好。_x000D_
_x000D_
 2、小区是集中供暖的。_x000D_
_x000D_
 3、小区的容积率非常小，属于低密度社区 ，非常适宜居住。_x000D_
_x000D_
 4、小区的绿化率高，让您感受花园一样的家。_x000D_
四、交通介绍：
五、个人介绍：
_x000D_
 本房源是新的房源，发布及时，欢迎来电咨询并实地看房！_x000D_
</t>
  </si>
  <si>
    <t>https://bj.58.com/zufang/37303607610022x.shtml</t>
  </si>
  <si>
    <t>宝盛里</t>
  </si>
  <si>
    <t xml:space="preserve">房源描述   			注：无论租房还是买房首先看的是您能否选对合适的经纪人，因为这关系到后期的服务质量，毕竟， 服务只是成交的开始！ 本人发布房源信息是清河永泰庄这附近正在出租中房源信息，房源照片可能跟真实房屋稍有差别，所以作为参考就好，如有意向，我带您看本房，价格问题我们可以和业主再协商，		 			1.小区绿化率高，非常舒适.		 			2.紧邻物美永辉大型超市，出行便利.紧挨着8号线永泰庄和清河车站。		 			3.希望找爱惜房子的租户，租金可以再商量.		 			4.本房家具家电齐全，可拎包入住.		 			5.各位尊敬的客户和业主，本人主要负责清河永泰，上地周边，西三旗周边小区。欢迎您随时致电！		   			诚信：是本人长久立足本行业之本。无论买房或者租房都可以值得您的信赖。		 </t>
  </si>
  <si>
    <t>https://bj.58.com/zufang/37299595681055x.shtml</t>
  </si>
  <si>
    <t xml:space="preserve">房源描述	1，尚诚广告已实地拍摄。2，已实地查勘测量。3，广告发布前已签两书一合同。4，广告发布前已在建委备案。 业主心态 		已面谈过业主，业主同意看房，如需了解详情，恭候您的来电	小区配套	充满了美好的生活气息和家的味道，欢迎您实地了解！ 服务介绍 		我公司成立9年，主做清河区域，珍惜您的信任，全力以赴！	</t>
  </si>
  <si>
    <t>https://bj.58.com/zufang/37304565845150x.shtml</t>
  </si>
  <si>
    <t xml:space="preserve">房源描述 配套：美廉美超市 苏宁易购 肯德基 小区里有超市 北京师范大学附属小学 北医三院 邮政银行 工商银行 泰华龙旗广场购物中心 电影院 健身房等等	  交通：地铁8号线	  出门就是新都公交车站：307路 345路 407路 883路 889路 919路 运通103线快速直达专线121路运通109先 夜38路 315路 371路379路 432路 478路606路 607路614路运通117线 运通119线 专89路 355路 379路 393路 398路693路等等  </t>
  </si>
  <si>
    <t>https://bj.58.com/zufang/37402241311271x.shtml</t>
  </si>
  <si>
    <t xml:space="preserve">出租要求
禁止养宠物
禁烟
半年起租
</t>
  </si>
  <si>
    <t>https://bj.58.com/zufang/37232832136088x.shtml</t>
  </si>
  <si>
    <t>房源描述 房源描述   您好!欢迎您在百忙之中打开我的帖子，如有更多需要，请点开我的头像！！ 1、房子是地质大学老师的家属楼，里面居住的人群大多是地质大学的教授，高素质人群，人文气息浓厚； 2、房子装修还行，非常的干净，户型方正，采光通风都不是问题，给人温馨居家感觉，足不出户就能上，居家*； 3、业主是地质大学的退休教授，为人和蔼，因为急于出国，寻找长期稳定的居家客户，只要看上房子，价格可以面谈； 4、出地质大门就是地铁13号线五道口站，诸多公交站牌，交通非常的便利； 5、业主在我店留有钥匙，只要您一个电话，看房随时。</t>
  </si>
  <si>
    <t>https://bj.58.com/zufang/35999432142658x.shtml</t>
  </si>
  <si>
    <t>https://jxjump.58.com/service?target=FCADV8oV3os7xtAj_6pMK7rUlr2F-i3f_Rs33rgVzU7CzsB_Zpk1zEffDjpdRkNz3Q5xoKYl4Bi0ja0RthMotYdpoFOv4lu2loP30yBP1ZKMCGY2dmBn3wC4dfURCeAMRXI-keEvZYetOdm5tsyc9RWR2I4ukfCbRGVaWhwAwIAsnVFVGVkJ-frjEcIsiu1SCX0XjZ_uz7tvoJN9rKRjvdwCnNkgnTnuV4ut2oMzJts5psgXyCqTYa0pzSw&amp;pubid=63672984&amp;apptype=0&amp;psid=150341788203461694434747651&amp;entinfo=37388405673989_0&amp;cookie=|||&amp;fzbref=1&amp;key=&amp;params=rank0830gspanxuan0099^desc</t>
  </si>
  <si>
    <t>房源描述 1、房间干净整洁，采光好，小区环境优美，购物方便，交通便利，小区地理位置优越，可随时看房入住。 2、租金真实：诚意出租，只要租户稳定，爱惜房子，租金可以协商； 3、房源：家具家电新颖、品质高、家具家电齐全、即可入住; 4、家电齐全：此住房东西通透、阳光充足、室内装修温馨清爽、干净整洁、屋内设施完善：床、衣柜、电脑桌、电视柜、床头柜、餐桌、沙发、冰箱、洗衣机、空调、热水器等家电家具设施匹配完善；</t>
  </si>
  <si>
    <t>https://jxjump.58.com/service?target=FCADV8oV3os7xtAj_6pMK7rUlr2F-i3f_Rs33S9DNnJspIT7Zpk1zEffDjpdRkNz3Q5xoKYl4Bi0ja0QhuLfp-SQPy6tGxKQX9bQuyBP1ZKMCGY2WE9ow7QWdF_5yMvXxwa7oeEvZYetOdm5tsyc9RWR2I4ukfCbRGVaWhwAwIAsnVFVGVkJ-frjEcIsiu1SCX0Xj9ay1xYJjyikZMhzk9zzIbEgnTnuV4ut2oMzJts5psgXyCqTYa0pzSw&amp;pubid=63446209&amp;apptype=0&amp;psid=148434920203461684367822364&amp;entinfo=37377273187595_0&amp;cookie=|||&amp;fzbref=1&amp;key=&amp;params=rank0830gspanxuan0099^desc</t>
  </si>
  <si>
    <t>恩济庄57号院</t>
  </si>
  <si>
    <t xml:space="preserve">房源描述安全、舒适、配套完善，让您住的省心，住的放心。
恩济庄57号院
面积：10.4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附近地铁：海淀五路居(地铁站)，慈寿寺地铁站I西南口，慈寿寺地铁站H南口，慈寿寺地铁站D西南口
周边公交：恩济里小区(公交站)，恩济西街南站(公交站)，恩济西街(公交站)，恩济东街(公交站)，恩济东街北口(公交站)，定慧寺西(公交站)，地铁海淀五路居站(公交站)，定慧寺东(公交站)，恩济东街南口(公交站)，恩济里小区北(公交站)，定慧寺南(公交站)，定慧桥东(公交站)，定慧桥北(北行)(公交站)，定慧北桥(公交站)，定慧桥北(公交站)，定慧桥北(南行)(公交站)
【小区简介】
【购物】
周围商店：海淀社区商业e中心
我们正在努力匹配中，只为让您有家的感觉
【美食】
餐饮：岳麓湘江(恩济庄店)，北京稻香村(恩济庄店)，一手店(恩济庄店)，穆斯林餐厅(西八里庄路店)，郁陵岛炭火烤肉专门店(恩济庄店)，爱挑食麻辣烫，老家肉饼(恩济庄店)，陕西汉中正宗凉皮，驴肉火烧(恩济庄店)，清食凤凰，主食厨房(恩济庄店)，松月茶楼，北京味道，永记酱肉坊，鱼虾恋(定慧寺店)，涮草过桥火锅(恩济庄店)，品味居，云南菜，北平食府(八里庄店)，三姐家乡
我们正在努力匹配中，只为让您有家的感觉
【附近银行】
周边银行：中国邮政储蓄银行(恩济庄支行)，中国建设银行(恩济里储蓄所)，南京银行(北京万寿路支行)，中国邮政储蓄银行(恩济里邮政所)，中国建设银行(北京恩济支行)，交通银行(定慧寺支行)，中国光大银行(北京定慧桥支行)，南洋商业银行(北京五路居支行)，全国性互联网商业银行(海淀预备支行)，中国邮政储蓄银行(玲珑天地C座西)，中国建设银行(北京定慧北桥支行)，北京银行(
我们正在努力匹配中，只为让您有家的感觉
【周边】
附近：北京美国加州(河滨)国际学院，北京市二十一世纪国际，海淀区六学，二十一世纪，北京市海淀区恩济里，中国人民附属亮甲，中国人民附属(亮甲东)，北京博傲网校，恩济庄社区文明市民(西八里庄路)，亮甲店社区文明市民，北京市海淀区教师进修附属(南)，北京明天幼稚集团第七(阜成路辅路)，明天
我们正在努力匹配中，只为让您有家的感觉
【周边医院】
周边医院：北京汉琨中医医院(装修中)，定慧寺社区卫生服务站，海淀区八里庄社区卫生服务中心，北京印象社区卫生工作站，海淀区亮甲店社区卫生服务站，美尔目定慧医院，玉渊潭医院，美丽园社区卫生工作站
我们正在努力匹配中，只为让您有家的感觉               </t>
  </si>
  <si>
    <t>https://bj.58.com/zufang/37406374650520x.shtml</t>
  </si>
  <si>
    <t>北辰机械厂职工宿舍</t>
  </si>
  <si>
    <t>房源描述想租房的看过来！！房子是租来的，但是生活是真正属于自己的北辰机械厂职工宿舍面积35我们承诺：仅此一套 仅此一套  仅此一套 重要的事情说三遍宜家装修，生活设施齐全（空调、冰箱、洗衣机等）样样俱全，！全明户型，采光超好，入室给您家的感觉。出门就是地铁站或公交站台，交通四通八达。让生活更有生活感 ,我公寓房源覆盖各大地铁线，这间不喜欢，请电话问客服帮您匹配</t>
  </si>
  <si>
    <t>https://bj.58.com/zufang/37378096793114x.shtml</t>
  </si>
  <si>
    <t xml:space="preserve">房源描述 房屋亮点  配套齐全 精装修  看房随时  可长租    户型正气- -本房子是正规2居室，南北通透，精装修 家具家电齐全
直接入住。  			采光充足- -楼间距很大、无遮挡、采光非常棒！   精致装修- -房子整体装修风格是干净整洁，卧室地板，客厅是地砖，墙面是壁纸。   业主心态- 业主人挺好的，想租个稳定的客户，其他的好商量，-随时起租   区域介绍：万城华府位于万柳居住区的西北部，西临昆玉河，东侧与万泉新新家园为邻，北邻万柳公园及高尔夫球场，南界万柳3号街。该地区交通四通八达，紧邻西三环与北四环，周边各项配套设施齐全。   服务介绍：本人大.学毕业之后就从事经纪行业，到今已有6年时间，拥有熟练的操作技能，成交过多套房产，服务过的客户业主超过百位，结识很多小区业主，成为朋友，对社区熟知又熟！在接到您的来电后我会在短的时间内帮您匹配好满意的房源，不让您错失任何好房，更不会让您每天为买房卖房的事烦心，欢迎随时拨打我电话。无论您是买一手房/二手房/租房都可联系我，为您提供安全、温暖、专业的服务！为您，我做到！		
</t>
  </si>
  <si>
    <t>https://bj.58.com/zufang/37299922607769x.shtml</t>
  </si>
  <si>
    <t>万泉新新家园</t>
  </si>
  <si>
    <t xml:space="preserve">
                                巴沟南路35号                            </t>
  </si>
  <si>
    <t>https://bj.58.com/zufang/37401982412819x.shtml</t>
  </si>
  <si>
    <t>裕隆新村</t>
  </si>
  <si>
    <t xml:space="preserve">房源描述安全、舒适、配套完善，让您住的省心，住的放心。
裕隆新村
面积：10.12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附近地铁：暂无资料
周边公交：黑山扈(公交站),天秀花园西站(公交站),天秀花园(公交站),国防(公交站),梅园(公交站),圆明园西路北口(公交站),百旺家苑(公交站),中国农业西(公交站),天秀花园东站(公交站),农大西(公交站)
【小区简介】
小区简介：裕隆新村小区交通方便，环境优美，配套设施齐全，是成熟社区。  更多&gt;&gt; 裕隆新村小区交通方便，环境优美，配套设施齐全，是成熟社区。  &lt;&lt; 收起
【购物】
周围商店：中发百旺商城
我们正在努力匹配中，只为让您有家的感觉
【美食】
餐饮：京门老街坊,和庆斋(颐泉山庄店)(装修中),百万顺发烤羊腿(天秀路店),唇辣号重庆老火锅(天秀店),渝州嘉园,豫丰园烩面,兰州老马家美食(天秀路),溢香柴锅炖活鱼(肖家河桥店),固始鹅块(天秀店),合顺和餐厅(天秀路店),菊兰阁饺子,朱记驴肉火烧(天秀店),白羊座碳烤羊腿,羊辣椒羊蝎子火锅(百旺店),丹江渔村(天秀路店),悦湘湘土菜(天秀路店),恒丰园,晓英炸酱面,探厨(天秀店),十八番日式料理
我们正在努力匹配中，只为让您有家的感觉
【附近银行】
周边银行：北京农商银行(天秀分理处),中国邮政储蓄银行(天秀花园邮政所),中国邮政储蓄银行(天秀花园营业所),第101服务站,,中国工商银行(北京国防支行),国防邮政储蓄所,中国建设银行(肖家河支行),中国工商银行(北京天秀支行),北京农商银行(马连洼分理处),中国建设银行(圆西路支行),中国邮政储蓄银行(农业支行),中国工商银行(马连洼支行),中国农业银行(北京西北旺支行)
我们正在努力匹配中，只为让您有家的感觉
【周边】
附近：中国科学院,中国农业附属,中关村第学(红山),北京建设,民族干部学院,北京红缨,中国农业附属,中国农业西,海淀区小星星双语艺术,儿童之家潜能开发课程,中关村第学,中关村第学(天秀部),北京市六一幼儿院西山庭院分园,西山庭院,中国农业-电化中心,中国农业西媒体传播系,中国农业西就业指导中心,中国农业西学生团体,
我们正在努力匹配中，只为让您有家的感觉
【周边医院】
周边医院：总参谋部总医院办公楼,三〇九医院门诊,三〇九医院办公楼,309医院社区服务站,解放军第309医院,天秀花园社区卫生服务站,农大西区紫苑社区卫生服务站,国防医院
我们正在努力匹配中，只为让您有家的感觉                           </t>
  </si>
  <si>
    <t>https://bj.58.com/zufang/37406145838474x.shtml</t>
  </si>
  <si>
    <t xml:space="preserve">房源描述
房源亮点南北通透 精装修 家具齐全
户型介绍此房为南向一室一厅一卫，45平米，精装，此房为南向一室一厅一卫，建筑面积为45平米。
交通出行距离地铁永泰庄站直线距离1141米，距离地铁永泰庄站直线距离1141米
周边配套小米五彩城 清河公交站
小区信息小区环境优美 安保设施完善
</t>
  </si>
  <si>
    <t>https://bj.58.com/zufang/37370637137041x.shtml</t>
  </si>
  <si>
    <t>幸福时光圆梦居</t>
  </si>
  <si>
    <t xml:space="preserve">
                                半壁店甲1号                            </t>
  </si>
  <si>
    <t xml:space="preserve">房源描述房子是精装修的3房2卫，家具家电齐全，业主诚意出租，好房不等人，有需要的电话联系。     </t>
  </si>
  <si>
    <t>https://bj.58.com/zufang/37403050185223x.shtml</t>
  </si>
  <si>
    <t>车公庄西路16号院</t>
  </si>
  <si>
    <t xml:space="preserve">
                                车公庄西路16号                            </t>
  </si>
  <si>
    <t>房源描述房子紧邻甘家口白石桥南地铁站附近车公庄西路16号院小区，房子干净整洁，家具家电齐全。交通便利。随时看房，随时入住，真实照片。重要的事情说三遍，此房可直接和业主签合同。房东阿姨人很好，诚心租房者电话联系。</t>
  </si>
  <si>
    <t>https://bj.58.com/zufang/37411856528140x.shtml</t>
  </si>
  <si>
    <t>4室1厅2卫</t>
  </si>
  <si>
    <t xml:space="preserve">房源描述       周边配套：小区附近配套设施良好，不到的路程便有中国工商银行永丰支行、北京农商银行海淀新区支行，用友软件园北区有中国建设银行。从小区西门出，步行大约10分钟，  交通出行：小区北门步行10分钟就可以到达公交438路/运通123路永丰路北站，384路大牛坊北站。6分钟单车到地铁16号线永丰站。438路到上地和五道口，运通123半小时可到达上地地铁站。交通便利，性价比高，是您合适的选择！0  户型介绍：此房是洋房6层带电梯，户型南北通透，明厨明卫，主卧朝南带阳台，次卧朝北，卫生间干湿分离，厨房在北边，一个客厅一个餐厅。教育配套：清华附中，清华附小，中科院幼儿园.                                  </t>
  </si>
  <si>
    <t>https://bj.58.com/zufang/35665320558530x.shtml</t>
  </si>
  <si>
    <t>房源描述	房子紧邻华润五彩城 橡树湾四期 精装修 家电家具齐全 拎包即可入住	南北通透，主卧带卫生间，明厨明卫 户型非常好	房主着急出租 拎包即可入住</t>
  </si>
  <si>
    <t>https://bj.58.com/zufang/37277902161699x.shtml</t>
  </si>
  <si>
    <t>https://jxjump.58.com/service?target=FCADV8oV3os7xtAj_6pMK7rUlr2F-i3f_Rs336gaH8t06x6_Zpk1zEffDjpdRkNz3Q5xoKYl4Bi0ja0Tf8hf4YIsMGFtHuibb_PAByBP1ZKMCGY2ogfQU0o2G-3DlR5l0EnO8eEvZYetOdm5ppN90azrydIukfCbRGVaWhwAwIAsnVFVGVkJ-frjEcIsiu1SCX0XjAk0XxUwCWoSIgOowV8sxpEgnTnuV4ut2oMzJts5psgX_q-xwxp0NLA&amp;pubid=63811822&amp;apptype=0&amp;psid=114156129203461694813416312&amp;entinfo=37382237075225_0&amp;cookie=|||&amp;fzbref=1&amp;key=&amp;params=rank0830gspanxuan0099^desc</t>
  </si>
  <si>
    <t>中关村航天社区</t>
  </si>
  <si>
    <t xml:space="preserve">
                                中关村南一条                            </t>
  </si>
  <si>
    <t>房源描述	房子租户马上到期，之前住的女孩挺爱干净，希望下一个租户爱干净，咱们是小区房，自己住的，看见我的方式的朋友联系我吧。	之前租户是女生，房子特别的干净整洁，一切配套设施完全，即可拎包入住；	房租价格低，整个北京很难找到紧邻地铁而且房租价格如此低的房子；	随时可以看房，有同户型的房子，不同朝向，一定可以满足您的选择；欢迎随时来电，一定可以给您找到心满意足的温馨小屋！</t>
  </si>
  <si>
    <t>https://bj.58.com/zufang/36528032507395x.shtml</t>
  </si>
  <si>
    <t xml:space="preserve">房源描述房源亮点：1、房屋目前业主自己在住，房屋内配有全齐的设施，拎包即可享住。2、户型为主卧室客厅朝南的正规南北三居室，带电梯。3、业主长期不用此房可长期对外租用。                          </t>
  </si>
  <si>
    <t>https://bj.58.com/zufang/37393340716958x.shtml</t>
  </si>
  <si>
    <t>房源描述1、房子是上地地铁附近的便宜居，家具家电齐全，拎包即可入住，找爱惜房子的或者爱干净的租客。2、房子格局明亮，采光好，东西向，通透性好，主卧朝东带阳台，次卧朝西，让您日常生活更加方便。3、小区是上地这边的成熟小区，环境宁静致远，房子集中供暖，房租包含物业和供暖费。让您租房成本降低。4、小区周边有华联超市，五彩城，沃尔玛，物美等大型超市，方便您的生活购物。医院，银行，学校，也都环绕而立。5、小区西侧就是城铁上地站，出小区门也就是公交车站，直达中关村，西直门，出行便捷。6、我是上地佳园店四星置业经理赵会强，主要服务上地，西二旗，马连洼，安宁庄等片区，您的满意，是我大的幸福。</t>
  </si>
  <si>
    <t>https://bj.58.com/zufang/37369575901350x.shtml</t>
  </si>
  <si>
    <t>https://bj.58.com/zufang/37373235897990x.shtml</t>
  </si>
  <si>
    <t xml:space="preserve">房源描述 1、客厅挑高、宽敞舒适、阳光非常充足；2、卧室搭配的很新颖，使用率非常之高；3、厨房带阳台，让您和家人有足够的空间展现私家厨艺；4、连接客厅和厨房之间是您和家人享受美味的餐厅，足足可摆下多人桌，让您热情的招待亲朋好友；                </t>
  </si>
  <si>
    <t>https://bj.58.com/zufang/37404776320644x.shtml</t>
  </si>
  <si>
    <t>常青园北里</t>
  </si>
  <si>
    <t xml:space="preserve">
                                昆明湖南路11号                            </t>
  </si>
  <si>
    <t>房源描述房源亮点[小区环境]：小区安静安全，24安保，空气清新， 环境优美。[室内设施]：室内干净整洁，家电家具齐全，给您一个温暖的家。[周边交通]：交通便利，繁华商圈，出小区门口是公交车站。[业主情况]：业主委托出租，有钥匙，随时可以看房。[欢迎来电]： 此房不满意，本人另有更多房源供你选择。自我介绍我从事房地产经纪行业多年。客户满意，是我的职业追求，我相信，拥有专业的知识及真诚的服务才能获得共赢负责范围紫金庄园、小南庄、万泉庄、稻香园西里、三义庙、友谊社区、厂洼小区、倒座庙、王公坟、海淀南路、苏州街77号院、万泉庄一号院、怡秀园，新起点嘉园、海淀南路34号等。紫金长河，稻香园南区、稻香园北区、双榆树西里、双榆树、双榆树北里、知春里、西苑、阳春光华、世纪城、光大花园、蜂鸟家园、汇新家园、五福玲珑居、四季青等等。大河庄苑，稻香园，海淀南路，双榆树，知春里，紫金庄园，锋尚国际，阳春光华，光大花园，蜂鸟社区，康桥水郡，汇新家园，小南庄，万泉庄，怡秀园，万泉新新家园，新纪元，万城华府，万柳书院，客户满意，是我的职业追求，我相信，拥有专业的知识及真诚的服务才能为客户找到满意房源。</t>
  </si>
  <si>
    <t>https://bj.58.com/zufang/37410342246659x.shtml</t>
  </si>
  <si>
    <t xml:space="preserve">房源描述	房源编号：FY1000141295       房屋亮点邻地铁 配套齐全 精装修   房源描述房源描述  当您为了租房而来去奔波或者头疼的时候，您不妨拿起手机，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  </t>
  </si>
  <si>
    <t>https://jxjump.58.com/service?target=FCADV8oV3os7xtAj_6pMK7rUlr2F-i3f_Rs33cWu4EkiqKNXZpk1zEffDjpdRkNz3Q5xoKYl4Bi0ja0SIOY5BNk5v4DU-IBgIbvKAyBP1ZKMCGY0mhhC4m7N7p2lYFUcxIA1MeEvZYetOdm63BuhRypVvZ4ukfCbRGVaWhwAwIAsnVFVGVkJ-frjEcIsiu1SCX0XjGWaxQ271z_Na-sbwGWG4LEgnTnuV4ut2oMzJts5psgWZGAfLB2zanA&amp;pubid=63768969&amp;apptype=0&amp;psid=186399509203461696397952926&amp;entinfo=37393550104833_0&amp;cookie=|||&amp;fzbref=1&amp;key=&amp;params=rank0830gspanxuan0099^desc</t>
  </si>
  <si>
    <t>https://jxjump.58.com/service?target=FCADV8oV3os7xtAj_6pMK7rUlr2F-i3f_Rs33APY1MY2hwwvZpk1zEffDjpdRkNz3Q5xoKYl4Bi0ja0RaudKEnqAtxYpB38eg5_HdyBP1ZKMCGY0RIq9A1nlG7osoKBzWpAEveEvZYetOdm7tUgy8gGYBrIukfCbRGVaWhwAwIAsnVFVGVkJ-frjEcIsiu1SCX0Xj-8u-2jBJhAHSphiAeAGU_EgnTnuV4ut2oMzJts5psgWsF5zmZtTCDw&amp;pubid=63985787&amp;apptype=0&amp;psid=175438208203461690800838206&amp;entinfo=37412716981006_0&amp;cookie=|||&amp;fzbref=1&amp;key=&amp;params=rank0830gspanxuan0099^desc</t>
  </si>
  <si>
    <t xml:space="preserve">房源描述
房屋亮点
配套齐全
精装修
房源描述这个房子位于鲁艺上河村，租客是法国人住了三年，要回国才退租。 房情简介： 1.房子位于鲁艺上河村。326平的五居室。客厅面宽大，房间很有空间感。朱红色的木质地板很亮。 2.业主有自己的家具，上个租客用的自己的家具。 3.业主有一套自己的家具，简约现代风格。 4.小区刷卡进入，非常安全。出门就是金源燕莎和10号线长春桥站。看房方便，房子带车位。
                </t>
  </si>
  <si>
    <t>https://bj.58.com/zufang/36430659968295x.shtml</t>
  </si>
  <si>
    <t>房源描述	1.富力桃园南北通透两居室，房子装修非常好，可自配家具家电，价格便宜！	2.房子是中楼层的，采光视野都非常不错，看房有钥匙，随时看房！	3.房子之前一直是业主自己住，所以保持的都非常好！	4.富力桃园小区社区新，环境优美，居住舒适，自带8000平米人工湖！</t>
  </si>
  <si>
    <t>https://bj.58.com/zufang/37349220049411x.shtml</t>
  </si>
  <si>
    <t xml:space="preserve">房源描述
【推荐理由】
1、户型：1室1厅1厨1卫1
阳台,,基础设施。
2、一般装修，成熟小区周边设施、配套齐全
3、租金：5500元
4、看房方便，有钥匙，可以随时看房，拎包入住。
【租房委托】
本人从事房地产行业多年，积累了大量各类需求的客户。您或者您的朋友有房子想要出租，可以与我联系
</t>
  </si>
  <si>
    <t>https://jxjump.58.com/service?target=FCADV8oV3os7xtAj_6pMK7rUlr2F-i3f_Rs33P9tcciC1Y5_Zpk1zEffDjpdRkNz3Q5xoKYl4Bi0ja0Sgv9qx9giPTC9GTaXH7I7HyBP1ZKMCGY0BtlS0JkIrguwURmTg2P7JeEvZYetOdm5zKlTC3QnAFIukfCbRGVaWhwAwIAsnVFVGVkJ-frjEcIsiu1SCX0Xj2iAh_GUEm7SrI3J-5P-yQEgnTnuV4ut2oMzJts5psgXNS4V26mPj6g&amp;pubid=63119193&amp;apptype=0&amp;psid=143299237203461694620329320&amp;entinfo=37332901689731_0&amp;cookie=|||&amp;fzbref=1&amp;key=&amp;params=rank0830gspanxuan0099^desc</t>
  </si>
  <si>
    <t xml:space="preserve"> 已传房本 配套齐全 精装修 南北通透 有阳台 首次出租 随时看房 </t>
  </si>
  <si>
    <t>https://bj.58.com/zufang/37215270638626x.shtml</t>
  </si>
  <si>
    <t>51层</t>
  </si>
  <si>
    <t xml:space="preserve">房源描述想租房的看过来！！
房子是租来的，但是生活是真正属于自己的
小南庄面积：16.38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附近地铁：苏州街(地铁站)，苏州桥(地铁站)
周边公交：万泉庄(公交站)，万柳东路(公交站)，万泉庄路(公交站)，万柳东路南口(公交站)，万泉河路(公交站)，人民西门(公交站)，长春桥路(公交站)，巴沟南路(公交站)，稻香园(公交站)，万柳中路南口(公交站)，苏州桥南(公交站)，三义庙(公交站)，万柳中路(公交站)，厂洼北站(公交站)，海淀南路西口(公交站)，友谊宾馆(公交站)，四通桥西(公交站)，长春桥东(
【小区简介】
小区简介：小南庄社区始建于1973年，位于苏州桥西北角，一共有42栋楼，其中塔楼有40号、42号两栋，另外2号、5号、6号、7号、30、39、33都是高板。所管辖居民主要为三建职工和家属，海淀区园林局职工及家属，95996家属，小南庄干休所首长及家属，航天部职工及家属。  更多&gt;&gt; 小南庄社区始建于1973年，位于苏州桥西北角，一共有42栋楼，其中塔楼有40号、42号两栋，另外2号、5号、6号、7号、30、39、33都是高板。所管辖居民主要为三建职工和家属，海淀区园林局职工及家属，95996家属，小南庄干休所首长及家属，航天部职工及家属。  &lt;&lt; 收起
【购物】
周围商店：城乡仓储、金源购物中心、发、万柳华联购物中心
我们正在努力匹配中，只为让您有家的感觉
【美食】
餐饮：山西晋阳面食馆，主食厨房(小南庄斜街)，老莫西饼(城乡仓储店)，麦当劳(苏州桥店)，麦当劳甜品站(苏州桥店)，重庆经典美食，稻香村(15号门店)，白熊料理，成都小吃(小南庄店)，金百万烤鸭店(万柳店)，U味儿粥饼面(万柳店)，金达莱紫菜包饭(万泉庄路)，必胜宅急送(万柳东路店)，焦志华黄记桂林米粉.煲仔饭，辣天笋桂林米粉(苏州桥店)，辣天等桂林米粉(苏州桥店
我们正在努力匹配中，只为让您有家的感觉
【附近银行】
周边银行：中国银行(万泉河支行)，中国邮政储蓄银行(万泉庄营业所)，南京银行(北京万柳支行)，北京银行ATM，招商银行(万泉河支行)，中国建设银行(苏州桥支行)，中国农业银行(北京西海支行)，北京农商银行(海淀支行)，中国工商银行(北京人民支行)，中国银行(北京西海大厦支行)，中国建设银行(北京万泉支行)，北京银行ATM，中国工商银行(苏州桥支行)，交通银行(北京
我们正在努力匹配中，只为让您有家的感觉
【周边】
附近：苏州桥西社区文明市民，北京经济研修学院，北京市第十学，博识梦飞，中国人民育贤楼，汇众动漫学院中关村总校，汇众游戏学院中关村总校，立新社区市民文明，海淀街道立新社区市民，阳春新纪元社区市民，东方爱婴(万柳东路)，中国人民培训大楼，中国人民商学院，中国人民汇贤大厦B座，北京市第十学(中)，迈阿密中国区
我们正在努力匹配中，只为让您有家的感觉
【周边医院】
周边医院：小南庄社区卫生服务站，中国人民社区卫生服务中心，中国人民医院，北京理工社区卫生服务中心，万柳地区-社区卫生服务站
我们正在努力匹配中，只为让您有家的感觉                       </t>
  </si>
  <si>
    <t>https://jxjump.58.com/service?target=FCADV8oV3os7xtAj_6pMK7rUlr2F-i3f_Rs339QF8fF0ETd7Zpk1zEffDjpdRkNz3Q5xoKYl4Bi0ja0RjD44BlGc6y5294cqD26WiyBP1ZKMCGY1mG3ge6V83c7r5YM8KqLXneEvZYetOdm68BNvgC66-ZIukfCbRGVaWhwAwIAsnVFVGVkJ-frjEcIsiu1SCX0Xj9aFJTVleboOPxbbAXw0tfEgnTnuV4ut2oMzJts5psgUvXBfE56LVBQ&amp;pubid=62509713&amp;apptype=0&amp;psid=149647573203461681980895051&amp;entinfo=37312170786322_0&amp;cookie=|||&amp;fzbref=1&amp;key=&amp;params=rank0830gspanxuan0099^desc</t>
  </si>
  <si>
    <t>西荣阁</t>
  </si>
  <si>
    <t xml:space="preserve">
                                彰化路138号                            </t>
  </si>
  <si>
    <t>https://bj.58.com/zufang/37377417792015x.shtml</t>
  </si>
  <si>
    <t>水木天成</t>
  </si>
  <si>
    <t xml:space="preserve">
                                龙岗路69号                            </t>
  </si>
  <si>
    <t>房源描述卧室客厅都朝南，采光好，户型方正，没有浪费面积</t>
  </si>
  <si>
    <t>https://bj.58.com/zufang/37260638012176x.shtml</t>
  </si>
  <si>
    <t>https://jxjump.58.com/service?target=FCADV8oV3os7xtAj_6pMK7rUlr2F-i3f_Rs33P9tcciC1Y5_Zpk1zEffDjpdRkNz3Q5xoKYl4Bi0ja0Svp3DGcYwlOMBgPGWIFOAqyBP1ZKMCGY1TQEzLrstvNqehnYWWh0kieEvZYetOdm772LkDJkdp34ukfCbRGVaWhwAwIAsnVFVGVkJ-frjEcIsiu1SCX0XjONKtPlfWKy6pMz74c_Jwz0gnTnuV4ut2oMzJts5psgUmMYZH-DENLw&amp;pubid=60829408&amp;apptype=0&amp;psid=143299237203461694620329320&amp;entinfo=37182051492613_0&amp;cookie=|||&amp;fzbref=1&amp;key=&amp;params=rank0830gspanxuan0099^desc</t>
  </si>
  <si>
    <t>麓景嘉园北里</t>
  </si>
  <si>
    <t xml:space="preserve">
                                苏家坨北路                            </t>
  </si>
  <si>
    <t xml:space="preserve"> 沙发 电视 冰箱 洗衣机 空调 热水器 暖气 可做饭 阳台 独立卫生间 </t>
  </si>
  <si>
    <t xml:space="preserve">出租要求
禁止养宠物
半年起租
一年起租
租户稳定
作息正常
禁烟
只限女生
</t>
  </si>
  <si>
    <t>https://bj.58.com/zufang/36232214869137x.shtml</t>
  </si>
  <si>
    <t>友谊嘉园</t>
  </si>
  <si>
    <t xml:space="preserve">
                                友谊路                            </t>
  </si>
  <si>
    <t>房源描述【房源亮点】 全南户型，带电梯，中楼层，视野开阔，具电齐全 ，随时入住，看房提前约【交通出行】 小区门口有公交车站，有447路和384路公交车，距离航天城社区1公里（数据来源于百度地图）【周边配套】 小区南边底商有面包店、超市、面馆、田老师红烧肉、菜市场，距离中关村壹号2.3公里（数据来源于百度地图）</t>
  </si>
  <si>
    <t>https://bj.58.com/zufang/37399003702180x.shtml</t>
  </si>
  <si>
    <t>https://bj.58.com/zufang/37321851453091x.shtml</t>
  </si>
  <si>
    <t xml:space="preserve">房源描述【小区位置】：解放军总院南100米。今曰家园位于四环内.五棵松也是军政大院及军事政治要地。三横两纵一线（莲石路、复兴路、阜成路、西翠路、西四环和一号线地铁）。【小区外观】：采用现代建筑风格，紧凑型园林，外墙干化石材自然颜色，小区有喷泉，自然石块，在繁华中一份安静。【交通配套】：地铁：1号线五棵松，万寿路2、公交：青塔站、沙窝桥西站、沙窝桥西站,南沙窝桥站、沙窝桥东站、西翠路口西站、西翠路口东站、沙窝桥北等站。【生活配套】：购物：上品，沃尔玛，成龙影院生活居住方便翠微大厦,城乡贸易、小区配套设施设施齐全；银行：建行,工行3、医疗：解放军总院、301；餐饮娱乐：餐饮娱乐等全方位生活设施。足不出户，即可享受“”现代生活。【生态配套】：1、安全管理:2时保安站岗2、卫生服务:2时卫生打扫3、小区入口:南门、北门、东北门4、绿地及所有楼下为8万平米地下三层车库，车位配置率达150％，电梯直达地下车库。，电梯入户，人车分流，出行便捷。                  </t>
  </si>
  <si>
    <t>https://bj.58.com/zufang/37387122087695x.shtml</t>
  </si>
  <si>
    <t>房源描述房子业主长期出租 屋内家具家电齐全 拎包入住小区内下跃户型下跃大三居，不把边不临街</t>
  </si>
  <si>
    <t>https://bj.58.com/zufang/37301549157907x.shtml</t>
  </si>
  <si>
    <t>冬晴园</t>
  </si>
  <si>
    <t xml:space="preserve">
                                后厂村路                            </t>
  </si>
  <si>
    <t>https://bj.58.com/zufang/37355202045066x.shtml</t>
  </si>
  <si>
    <t>房源描述配套齐全 精装修 房源描述 配套齐全 精装修 房源描述房源亮点 亮点一：居住环境好，素质入户，多为华为、环保科技园、软件园、中关村的上班人群。 亮点二：精装修居室，户型方正、居住舒适，采光视野好。 亮点三：业主人很好，从买这边的房就一直联系着，了解业主以及房屋状况。周边配套齐全，市场超市就在楼下，居住很方便。 亮点四：与山为邻，与景相依，空气对流极好，负氧离子充足，天然氧吧。 园区介绍 1自然资源得天独厚，户型多样,低密度、绿化50%，小区自采暖，相当适合居住、养老 2.医院、银行、娱乐设施等配套设施完善，为您生活提供极大方便。 3.园区停车位充足，且交通方便，651、633、330、346、718、特6路等多条公交线路分布。地铁M16号线稻香湖路站。</t>
  </si>
  <si>
    <t>https://bj.58.com/zufang/37281877517317x.shtml</t>
  </si>
  <si>
    <t xml:space="preserve">房源描述   【*】房子很干净整洁，业主一直自己居住，保持的也非常好。   【家电齐全】家电家具齐全，有钥匙，看房方便。   【本房照片】所有图片都是本房图片，您看上哪套房子，可以随时给我来电话，我陪您实地看房。   【交通便利】小区门口多路公交车经过，地铁边，出行非常方便。   【配套设施】周边生活配套设施齐全，有银行幼儿园，医院   【社区情况】高档社区，容积率低，绿化好，居民整体素质较高，居住舒适   主要服务   【中关村、苏州桥、苏州街】等小区,如小南庄、万泉庄、蜂鸟社区、光大花园、阳春光华家园、锋尚国际公寓、涧桥泊屋馆、   汇新家园、康桥水郡、紫金庄园、三义庙、厂洼、友谊社区、怡秀园、万柳、海淀南路、飞达社区、倒座庙、王公坟、稻香园南区   、稻香园北区、大河庄苑、芙蓉里、西苑、纽约客、艾瑟顿、中湾国际、远中悦来、人大北路等. 客户满意，是我的职业追求，   我相信，拥有专业的知识及真诚的服务才能为客户找到满意房源，由我带看租房可享受*优惠。\       </t>
  </si>
  <si>
    <t>https://bj.58.com/zufang/37377721024927x.shtml</t>
  </si>
  <si>
    <t>房源描述房源描述非常荣幸能够为您服务，2018年，你我缘分从一个电话开始……….世界上遥远的距离不是生与死，而是你看了房源信息不给我打电话5理由1.地理位置优越，附近公交，站出行上下班方便、2.生活购物，市场买菜，各种特色小吃方便。3.小区高，环境优美，好环境总会给人带来好心情。4.房子干净整洁，纯欧式装修温馨舒适，在简单打扫下卫生，可以拎包入住5.正规，宽敞明亮，布局大方，采光好，无遮挡，不临街不吵没有太多华丽的语言来描述这个房源，希望您可以联系我，网页百浏览不如自己亲自一见！</t>
  </si>
  <si>
    <t>https://bj.58.com/zufang/37399528430760x.shtml</t>
  </si>
  <si>
    <t>https://bj.58.com/zufang/36197776642975x.shtml</t>
  </si>
  <si>
    <t>文津国际公寓</t>
  </si>
  <si>
    <t xml:space="preserve">
                                中关村东路1号                            </t>
  </si>
  <si>
    <t xml:space="preserve">房源描述  			真实图片真实房源业主报价价格可谈看房有钥匙本人承诺所发房源全部真实假一赔十1、位置在海淀区五道口成府路清华大学南门。管理。2、房子是大开间，落地窗。有厨房和卫生间。厨房整体橱柜。有天燃气能做饭洗澡。3、房子面积93平方，大开间适合企业高管及白领对生活品质有要求人士。也可以作为私人工作室，或容纳5-10人创业公司用。可以长租。4、一层有大堂。3部电梯1部专用货梯。环境不错适合。5、有地下停车，也有地上临时停车。比较方便接待客户。6、上市公司千喜鹤就在。氛围浓郁，而且很安静。7、文津旁边就是清华大学以及清华科技园。所以与清华有项目的，以及在清华科园有合作的很合适。可以作为接待室。或高管私人室兼功能。8、房子之前是创业公司用了，所以用途可以直接用，要是用途客户我们可以按需配置家具。9、房子目前空置状态。随时带钥匙看房，随时入住。年付价钱可以商量。		   			周边配套		 			大学：城市学院、北京大学、清华大学、语言大学、林业大学中：小、中、中关村：海淀区人民、启明双语商场：家乐福超市旗舰店、华润超市、普尔斯马特超市、超市发超市、首航超市邮局：柏彦大厦邮局、华清嘉园邮电所银行：交通银行中关村支行、农业银行成府分理处医院：海淀医院、北医三院、306医院、海淀妇幼保健院、第四军医大学医院其他：妮妮娅咖啡厅		   			交通出行		 			公交：307路、331路、355路、375路、429路、438路、549路、562路(清华园站)、机场大巴中关村线(五道口站)地铁：13号线五道口站、4号线北京大学东门站、15号线清华东路西口站		 </t>
  </si>
  <si>
    <t>https://bj.58.com/zufang/37355722045348x.shtml</t>
  </si>
  <si>
    <t>永定路109号院</t>
  </si>
  <si>
    <t xml:space="preserve">
                                北京市海淀区永定路109号院-1号楼                            </t>
  </si>
  <si>
    <t xml:space="preserve">出租要求
租户稳定
半年起租
</t>
  </si>
  <si>
    <t>https://bj.58.com/zufang/36967584358823x.shtml</t>
  </si>
  <si>
    <t>房源描述好房出租。。。。。。。。。。。。。。。。。。。。。。。。。。。。。。。。。。。。。。。。。。。。。。</t>
  </si>
  <si>
    <t>https://bj.58.com/zufang/37278550805382x.shtml</t>
  </si>
  <si>
    <t>新街口外大街19号院</t>
  </si>
  <si>
    <t xml:space="preserve">
                                新街口外大街19号                            </t>
  </si>
  <si>
    <t xml:space="preserve">房源描述	房子位于北京师范大学校内，丽泽楼。临近北门	正规1室1厅1厨1位1阳台	室内中等装修，家具电器全齐	看房提前预约 </t>
  </si>
  <si>
    <t>https://bj.58.com/zufang/37203276207261x.shtml</t>
  </si>
  <si>
    <t>https://jxjump.58.com/service?target=FCADV8oV3os7xtAj_6pMK7rUlr2F-i3f_Rs33SAwRontg81TZpk1zEffDjpdRkNz3Q5xoKYl4Bi0ja0QNLv_1ZQPeFmgxbFrC7zchyBP1ZKMCGY07tDYpRW2PBNxfKiMzl9eaeEvZYetOdm5RiUZVjPpl9oukfCbRGVaWhwAwIAsnVFVGVkJ-frjEcIsiu1SCX0XjQ3QegIjJdri-nLp-yaDBjkgnTnuV4ut2oMzJts5psgXlPUu76zZXrg&amp;pubid=63650591&amp;apptype=0&amp;psid=127537404203461689462124598&amp;entinfo=37373116668943_0&amp;cookie=|||&amp;fzbref=1&amp;key=&amp;params=rank0830gspanxuan0099^desc</t>
  </si>
  <si>
    <t>https://bj.58.com/zufang/37410959383568x.shtml</t>
  </si>
  <si>
    <t>宏嘉丽园</t>
  </si>
  <si>
    <t>https://bj.58.com/zufang/37367293503779x.shtml</t>
  </si>
  <si>
    <t xml:space="preserve">房源描述房子是租的，但生活不是。让你卸下的疲惫。
北影
面积：18.81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周边公交：公交：21路、304路、392路、398路、490路、498路
【小区简介】
小区简介：北影小区位于北三环蓟门桥的东北角，位置非常的好，周边有大型的购物场所，的小月河公园就在它的西北角，就在北京电影学院生活区，小区门口就有多路公交车站（425、16、618、690、22、851、635、345、344、919）等，离地铁十号线也仅10步行。整个项目规划为12层塔楼，有电梯，采用钢筋混泥土制造，格局方正，半封闭阳台，每层都有大的走廊。  更多&gt;&gt; 北影小区位于北三环蓟门桥的东北角，位置非常的好，周边有大型的购物场所，的小月河公园就在它的西北角，就在北京电影学院生活区，小区门口就有多路公交车站（425、16、618、690、22、851、635、345、344、919）等，离地铁十号线也仅10步行。整个项目规划为12层塔楼，有电梯，采用钢筋混泥土制造，格局方正，半封闭阳台，每层都有大的走廊。  &lt;&lt; 收起
【购物】
周围商店：北影、拉卡啦便利服务网点(北京美达奇华)
我们正在努力匹配中，只为让您有家的感觉
【美食】
餐饮：中影集团物业管理公司北影招待所、德月楼三千里酒楼、莱茵河俱乐部、电影频道放映厅、学院国际大厦、烟树商务楼
我们正在努力匹配中，只为让您有家的感觉
【附近银行】
周边银行：建设银行迎春园储蓄所、北京银行学知支行
我们正在努力匹配中，只为让您有家的感觉
【周边】
我们正在努力匹配中，只为让您有家的感觉
【周边医院】
周边医院：北大第六医院、北京医院门诊部
我们正在努力匹配中，只为让您有家的感觉           </t>
  </si>
  <si>
    <t>https://bj.58.com/zufang/37406571992719x.shtml</t>
  </si>
  <si>
    <t>北三环中路43号院</t>
  </si>
  <si>
    <t xml:space="preserve">
                                北三环中路43号                            </t>
  </si>
  <si>
    <t>房源描述 此户型南北户型，业主要出国不用房子了，家具可搬空，可配齐。 业主想找一个安稳的一家人，不是一家人肯定不租。 能年付*，价格还可以再商量。  我是来自祁家豁子店的租赁店长吕帅，从事经纪行业3年，至今为止已为295个家庭提供置业服务。客户满意，是我的职业追求，如果您是一个诚心租房，建议您给我打一电话，本人对周边有非常扎实的专业知识，很高的匹配房源能力。如果您没看到您满意的房子没关系，欢迎您来电，因为发帖有限，这里有好多房源没有发布，相信我这里一定会有您满意的房子！主做范围：金尚嘉园、华亭嘉园、华盛家园、冠城园、牡丹园西里、牡丹园东里、北影小区、藤花紫院、北医大宿舍、塔院小区、中鑫嘉园、北极寺小区、防化大院、。 牡丹园北里、都景苑小区、龙翔路小区、有研宿舍、庚坊国际、花园公寓、牛奶厂宿舍、西单宿舍、塔院小区、北医大宿舍、戛纳35号院、花园路18号院、北太平庄小区、种子公司、月季园、月华轩、元大都7号、马甸电信宿舍、健翔国际公寓，健翔园、华严北里、华严里、华严北里中科院、马甸经典、志新村小区、志新村北里、二里庄小区、二里庄北里、石油大院、二里庄第七干休所、二里庄第四干休所、锦秋知春、等周边小区</t>
  </si>
  <si>
    <t>https://bj.58.com/zufang/37372560901913x.shtml</t>
  </si>
  <si>
    <t xml:space="preserve"> 床 衣柜 沙发 冰箱 洗衣机 空调 </t>
  </si>
  <si>
    <t>https://bj.58.com/zufang/37371429431328x.shtml</t>
  </si>
  <si>
    <t>房源描述 【售房原因】房子空置，所以出租 【装修详情】精装修 非常干净 【看房便利度】随时看房 有钥匙 【付款要求】季付即可 【产权情况】满五唯一 【同业关注度】有房 【核心卖点】随时看房，随时入住。图片拍的不全，请进行实地看房</t>
  </si>
  <si>
    <t>https://bj.58.com/zufang/37366631621905x.shtml</t>
  </si>
  <si>
    <t>永金里住宅小区</t>
  </si>
  <si>
    <t xml:space="preserve"> 已传房本 邻地铁 配套齐全 精装修 有阳台 随时看房 </t>
  </si>
  <si>
    <t>https://bj.58.com/zufang/37291776273302x.shtml</t>
  </si>
  <si>
    <t>知春路2号院</t>
  </si>
  <si>
    <t xml:space="preserve">
                                知春路2号                            </t>
  </si>
  <si>
    <t xml:space="preserve">房源描述
房屋亮点
配套齐全
精装修
房源描述因租赁市场交替周期比较迅速，有些房源来还不及下架，已经成交，敬请谅解！相信电话沟通是比较快捷的方式，如果您有需求请打立即电话给我，争取尽快带您看房，以免错过*的房源！
《专业精神，服务品质》
1.【户型】格局方正、采光好、通风好、温馨舒适、适合上班族、学生等。
2.【费用】（水4.9元/吨、电0.49元/度）业主包物业和供暖。
3.【供暖】集中供暖、业主全包、供暖稳定、温度25度以上。
4.【配套】家具家电齐全、、业主要求爱干净高素质人士。
5.【周边】对航天航空、北京联合、北京服装、首都体育*、北京医三院、明天三幼、
6.【交通】地铁10线。知春路站400米。公交：119.125.408.409.
361.660.567.386.538.944.13.18.专22路.等。
温馨提示：1.选择大型中介和专业的经纪人会使您的安家路程更加顺利！
——幸福生活，只因！——
自我介绍
我是毛利伟置业顾问，从事经纪行业多年。客户满意，是我的职业追求，我相信，拥有专业的知识及真诚的服务才能获得共赢。
                   </t>
  </si>
  <si>
    <t>https://bj.58.com/zufang/37377174734737x.shtml</t>
  </si>
  <si>
    <t xml:space="preserve">房源描述▌欢迎光临进入业主店铺
▌很高兴为您介绍本套房源：
小区简述：东南小区物业管理相当完善，生活环境优雅， 完善的配套让您的生活更 舒适、安逸。
推荐理由： 
交通便利，附近有公交车站和地铁。户型及装修： 户型：1室1厅，精装  通风，干净清爽，采光非常好，客厅南北通透   朝向，家电家具齐全，拎包入住，欢迎来电咨询。
▌如果此房源不能使您满意可以点击 我 的头像进入我的店铺浏览 更多房源 
</t>
  </si>
  <si>
    <t>https://bj.58.com/zufang/37373244861210x.shtml</t>
  </si>
  <si>
    <t>房源描述房源描述如果您想在万寿寺北里租一套房子，请给我*，带您领略一下这个小区的魅力！一、【房源位置】：万寿寺北里小区位于紫竹桥南北，车道沟桥西侧，紧邻，靠近地铁10号线，6号线车道沟站，慈寿寺站，交通方便，配套齐全，非常适合居住；二、【小区配套】：曙光花园小区环境安静整洁，小区新，管理好，周边有物美，地铁6/10，公交站，发曙光花园店、华润，农业银行，建设银行，等，生活设施更是齐全，充分满足您的生活需求；三、【社区专家】：-置业顾问-北洼路店租赁经纪人高花，主要从事四季青周边二手房买卖与租赁业务，一手新房业务，此房我亲自去看过，业主非常信任我，如果有需要，可随时来电*。将秉承一个真诚的心为您竭诚服务！！！四、【服务范围】：车道沟东西里 车道沟东里 曙光花园  农林科学院 万寿寺北里 琨御府 西荣阁 美丽西园 美丽经典园  美丽园 金雅园  昌运宫小区  北洼西里 北洼东里 颐慧佳园 颐安嘉园 中海雅园 紫竹院小区  车道沟10号院  小东西庄  小金庄   常青园北里 常青园一区   郦城三区 绿波漫版 财智公馆 化工大学  恩济里小区  永安东里  定慧西里  定慧寺西里 八宝庄小区 世纪城烟树园 世纪城金夕园 世纪城晨月园 蜂鸟社区 汤泉逸墅 水云居 玫瑰御园 观澜国际</t>
  </si>
  <si>
    <t>https://bj.58.com/zufang/37388311363860x.shtml</t>
  </si>
  <si>
    <t>西四环中路41号院</t>
  </si>
  <si>
    <t xml:space="preserve">
                                西四环中路41号                            </t>
  </si>
  <si>
    <t xml:space="preserve"> 空调 热水器 </t>
  </si>
  <si>
    <t>房源描述        西四环中路19号院两居室
1.正规两居室，南北通透
2.加就加店可以配齐，现在空房
3.精装修
4.看房提前打电话约</t>
  </si>
  <si>
    <t>https://bj.58.com/zufang/37373456447768x.shtml</t>
  </si>
  <si>
    <t>机电研究所大院</t>
  </si>
  <si>
    <t xml:space="preserve">
                                学清路18号                            </t>
  </si>
  <si>
    <t xml:space="preserve">出租要求
租户稳定
禁止养宠物
作息正常
半年起租
</t>
  </si>
  <si>
    <t>https://bj.58.com/zufang/37327780821665x.shtml</t>
  </si>
  <si>
    <t xml:space="preserve">房源描述  如果您想在车道沟附近租一套一居室，请给我3*，带您领略一下这个小区的魅力！  一、【房源位置】：车道沟南里位于紫竹桥南，解放军军乐团南侧，紧邻海淀，靠近地铁10号线，交通方便，配套齐全，非常适合居住；    二、【房源介绍】：精装修两居，南向，82㎡，业主*出租，全部家具电器，整体橱柜，装修温馨舒适，非常适合居住；    三、【业主介绍】：业主诚心出租、屋里干净整洁、全家店、、随时看房、紧邻紫竹公园、金龙潭大酒店、地铁10/6号线、首都师范、海淀    四、【小区配套】：车道沟南里小区环境安静整洁，小区新，管理好，周边有物美，地铁6/10号线，北洼路公交站，466，海淀等，生活设施更是齐全，充分满足您的生活需求；    五、【社区专家】：美丽园店置业顾问- 王中华  主要从事紫竹桥周边二手房买卖与租赁业务，此房我亲自去看过，业主非常信任我，如果有需要，可随时来电*。将秉承一个真诚的心为您竭诚服务！！！    六、 【服务区域】：车道沟南里  车道沟东里   曙光花园    农林科   五福玲珑居 西荣阁  美丽西园 美丽经典园  美丽园 金雅园  昌运宫小区  北洼西里  北洼东里  颐慧佳园  颐安嘉园  中海雅园 紫竹院小区  车道沟10号院  小南庄  小金庄   常青园北里   常青园一区   郦城三区  绿波漫版   财智公馆    化工  恩济里小区  永安东里   定慧西里  定慧寺西里  八宝庄小区            </t>
  </si>
  <si>
    <t>https://bj.58.com/zufang/36760523698209x.shtml</t>
  </si>
  <si>
    <t>华盛家园</t>
  </si>
  <si>
    <t xml:space="preserve">
                                花园北路20号                            </t>
  </si>
  <si>
    <t xml:space="preserve"> 床 衣柜 沙发 冰箱 洗衣机 空调 热水器 宽带 暖气 可做饭 阳台 </t>
  </si>
  <si>
    <t>房源描述
房屋亮点 配套齐全 精装修房源描述房源描述温馨提示: 本人诚心经营，专心发布诚信帖子。如果没有看到满意的房源，可以拨打我的电话，真诚为您服务。您的房屋管家，一定为您匹配合适的房子，欢迎来电1.  交通出行地铁、公交便利。2.  物业和供暖市政供暖，业主全包，您只需承担水电费。3.  居民中上层居住群体，多数是周边单位白领，层次属于高素质群体。4.  房子干净整洁、温馨舒适、业主要求爱干净、能爱惜房子的优先考虑。5.  周边配套设施齐全。本人现在服务的商圈；主做金尚嘉园、华亭嘉园、华盛家园、冠城园、牡丹园西里。牡丹园东里、北影小区、藤花紫院、北医大宿舍、塔院小区、中鑫嘉园、北极寺小区、防化大院、金奥国际、牡丹园北里、都景苑小区、龙翔路小区、有研宿舍、庚坊国际、花园公寓、牛奶厂宿舍、西单宿舍、戛纳35号院、花园路18号院、北太平庄小区、种子公司、月季园、月华轩、元大都7号。马甸电信宿舍、健翔国际公寓、健翔园、华严里、华严北里、志新村、二里庄、石油大院等。.本人座右铭用100分的努力换取0.1%的希望，熟悉商圈及配套设施。咨询电话：1 7 3 1 9 1 1 1 3 1 4
全心配合您看房，签单。您看好房价格我来谈，不浪费您的时间。自我介绍 我是您的置业顾问宋伟，主要服务【牡丹园东里`,牡丹园西里、牡丹园东里、牡丹园北里、都景苑小区、中鑫家园、龙翔路小区、有研宿舍 庚坊国际、金尚嘉园、等】。客户满意，是我的职业追求，我相信，拥有专业的知识及真诚的服务才能为客户找到满意房源。</t>
  </si>
  <si>
    <t>https://bj.58.com/zufang/37393066493458x.shtml</t>
  </si>
  <si>
    <t>https://jxjump.58.com/service?target=FCADV8oV3os7xtAj_6pMK7rUlr2F-i3f_Rs33u57mYlOsARnZpk1zEffDjpdRkNz3Q5xoKYl4Bi0ja0TCgNqiu5XgRp2-qtep22tRyBP1ZKMCGY2lMgk9gCGBm4cqJ7SggYHAeEvZYetOdm5zKlTC3QnAFIukfCbRGVaWhwAwIAsnVFVGVkJ-frjEcIsiu1SCX0XjK79zL_rTOUmkRKBxCybt0EgnTnuV4ut2oMzJts5psgXNS4V26mPj6g&amp;pubid=63784035&amp;apptype=0&amp;psid=112327700203461693849113896&amp;entinfo=37388776979615_0&amp;cookie=|||&amp;fzbref=1&amp;key=&amp;params=rank0830gspanxuan0099^desc</t>
  </si>
  <si>
    <t>https://jxjump.58.com/service?target=FCADV8oV3os7xtAj_6pMK7rUlr2F-i3f_Rs33EhHw0U1s4FvZpk1zEffDjpdRkNz3Q5xoKYl4Bi0ja0RdRYS7GDbSBh-7aC6UNTTiyBP1ZKMCGY35yaJkL6c2ePq-a6FtYGA0eEvZYetOdm5RiUZVjPpl9oukfCbRGVaWhwAwIAsnVFVGVkJ-frjEcIsiu1SCX0XjjlCS35KSP8AYc6pRAC24PEgnTnuV4ut2oMzJts5psgXlPUu76zZXrg&amp;pubid=63090948&amp;apptype=0&amp;psid=126548451203461696958053148&amp;entinfo=37278558388504_0&amp;cookie=|||&amp;fzbref=1&amp;key=&amp;params=rank0830gspanxuan0099^desc</t>
  </si>
  <si>
    <t>海淀区清河嘉园4号楼</t>
  </si>
  <si>
    <t xml:space="preserve">
                                北京市海淀区清河嘉园东区4号楼                            </t>
  </si>
  <si>
    <t xml:space="preserve"> 空调 热水器 暖气 可做饭 阳台 独立卫生间 </t>
  </si>
  <si>
    <t>https://bj.58.com/zufang/37394620887836x.shtml</t>
  </si>
  <si>
    <t>房源描述1地理位置优越 2公交地铁十分方便为你出行，上下班节约宝贵的时间3为您购物节约大量的宝贵时间4，环境优美，宁静和谐同时好的环境也会给您带来好的心情5房子干净整洁温馨舒适，闹中取静期待您入住6全新家具家电精装修，布局大方采光非常好</t>
  </si>
  <si>
    <t>https://bj.58.com/zufang/37398990474898x.shtml</t>
  </si>
  <si>
    <t>https://jxjump.58.com/service?target=FCADV8oV3os7xtAj_6pMK7rUlr2F-i3f_Rs33AyZ3XTQtFHDZpk1zEffDjpdRkNz3Q5xoKYl4Bi0ja0TOvvCBpCk85DWm7Z48N7oRyBP1ZKMCGY0G-lROBq9vn9IE84Q2uX9yeEvZYetOdm5ppN90azrydIukfCbRGVaWhwAwIAsnVFVGVkJ-frjEcIsiu1SCX0Xj4KrnoYE62DXQO023c6n1P0gnTnuV4ut2oMzJts5psgX_q-xwxp0NLA&amp;pubid=63161733&amp;apptype=0&amp;psid=158470104203461691489833005&amp;entinfo=37303551613716_0&amp;cookie=|||&amp;fzbref=1&amp;key=&amp;params=rank0830gspanxuan0099^desc</t>
  </si>
  <si>
    <t>龙泉全新酒店式公寓出租</t>
  </si>
  <si>
    <t>https://bj.58.com/zufang/37377486932237x.shtml</t>
  </si>
  <si>
    <t>毛纺北小区</t>
  </si>
  <si>
    <t xml:space="preserve">
                                安宁庄东路30号                            </t>
  </si>
  <si>
    <t>https://bj.58.com/zufang/37258703758353x.shtml</t>
  </si>
  <si>
    <t xml:space="preserve"> 电视 空调 宽带 暖气 </t>
  </si>
  <si>
    <t xml:space="preserve">房源描述麦田认证房 假一罚十 举报电话【房源靓点】1、南北通透两居室，双卧朝南，客厅厨房朝北带生活阳台，正观园区花园，宽敞大气，格局合理。2、中间楼层，户型方正，采光视野无任何遮挡！3、房子干净整洁，保养的非常好，位置安静不临街，居住舒适。【小区靓点】    乐府江南作为4A级江南水乡园林式小区，在园林公园的基础上改造而成，中间水榭环绕，绿树成荫，百花争鸣。足不出户就可以在北方体验江南水乡的风情！人车分流，有效保护老人与孩子的安全！24H热水供应！24H轮流安保！【自我介绍】本人从事这个行业3年多的时间，熟悉各大楼盘属性，快速精准的为您匹配房源，希望我的存在可以给您提供快速、专业、安全的租房服务，实现您“家”的梦想！您的满意，我的追求！欢迎来电:【同步】         </t>
  </si>
  <si>
    <t>https://bj.58.com/zufang/37388960572451x.shtml</t>
  </si>
  <si>
    <t>房源描述房子在建设部大院里，电梯直达，简单装修，家具齐全可以拎包入住，看房提前预约，小区北门离地铁白石桥南站6,9号线近，小区内部有生活购物超市，出行方便，购物吃饭方便，欢迎随时来电预约看房，咨询</t>
  </si>
  <si>
    <t>https://jxjump.58.com/service?target=FCADV8oV3os7xtAj_6pMK7rUlr2F-i3f_Rs33o68ch61PcvXZpk1zEffDjpdRkNz3Q5xoKYl4Bi0ja0Tdgj51ztPMb3RabSYaltxiyBP1ZKMCGY2qWE0VDPWueY-WPdfm8kiXeEvZYetOdm5AXlhCDZLdI4vkSBk_8HbPZtAUEnEhkw5aqSx4Uvrv66l4H5QrUvdBHCTO6zcz_RcUJNECD4zWHHK6Q-YyQO7rZ4Va80-ZO1kdFgneDHOGC6oj08mTC5as&amp;pubid=63695290&amp;apptype=0&amp;psid=108266605203461695527402794&amp;entinfo=37390019864197_0&amp;cookie=|||&amp;fzbref=1&amp;key=&amp;params=rank0830gspanxuan0099^desc</t>
  </si>
  <si>
    <t>红旗村六号院</t>
  </si>
  <si>
    <t>房源描述1；房屋地理位置好? 小区环境好好 24小时保安看护?2；紧邻 玉泉山 颐和园 香山? 植物园 八大处 圆明园?3；空气质量 要比其它地理位置好，空气好就是身体好可以长寿4；交通方便出小区就是地铁植物园站    公交也非常方便红旗村站 360快 114路 112路 347路505路 北京马路就是宽，个个马路通咱家5；房间 家电齐全  宽带 空调 热水器 衣柜和写字台就等您拎包入住6；自行选择自己喜欢的房间 风格不同价格不同 长租个人出租</t>
  </si>
  <si>
    <t>https://short.58.com/zd_p/e8887b28-7dbc-42b4-8f58-42bad4a9e175/?target=dc-16-xgk_hvimob_89948395921519q-feykn&amp;end=end</t>
  </si>
  <si>
    <t xml:space="preserve">房源描述
【一】社区环境：
1.周边交通便利：紫金长安紧邻城市主干道享受地铁、数十余公交线路等便利的交通设施。
2.专业打造一个纯居住的小区，社区环境好。
【二】推荐理由：
1.紫金长安的经典户型，南北通透朝向，居住非常舒适，利用率超高！
2.业主自己装修的，家具家电俱全！
3.租价合理，非常超，业主诚意出租，看房随时！
欢迎您点击我的头像进入我的店铺，有更多超户型等您选择，期待您的来电咨询！！
另：本人郑重承诺将为您的电话号码提供保密，以免让您接到不必要的打扰电话！！
</t>
  </si>
  <si>
    <t>https://bj.58.com/zufang/37144535724305x.shtml</t>
  </si>
  <si>
    <t>30层</t>
  </si>
  <si>
    <t>智地钻河公馆</t>
  </si>
  <si>
    <t xml:space="preserve">
                                交大东街                            </t>
  </si>
  <si>
    <t xml:space="preserve">房源描述  房屋亮点邻地铁 精装修   房源描述房源描述 附近动物园 商场凯德茂商场 【房间介绍】：1.房子在西直门地铁站附近，钻和中心 精装修 主次卧 出租2.房间干净整洁、楼层适中、地理位置优越、家具家电齐全、无线WiFi。【位置交通】：1.步行一会儿路程即到2号线,4号线，13号线西直门地铁站，出小区即是高粱桥公交站，87路，375路，651路，快速直达专线35路等多趟公交车任您选择。【温馨提示】：本人对周边房源信息比较了解，具有较高房源匹配能力。如果您没看到您满意的房子没关系，欢迎您来电，因为发帖有限，这里有好多房源没有发布。相信我这里，一定有您满意的房子，在这快节奏的北京让您找到家的感觉。您与理想的生活只差一间温馨的房子！创造Perfect客户体验，我们在路上 </t>
  </si>
  <si>
    <t>https://jxjump.58.com/service?target=FCADV8oV3os7xtAj_6pMK7rUlr2F-i3f_Rs33H7RMHOgA-M3Zpk1zEffDjpdRkNz3Q5xoKYl4Bi0ja0SuLkzYEeU-k-ly8tZCNHIcyBP1ZKMCGY3-HOPULlUJ5ya2E8k3XsDWeEvZYetOdm57SX1KEex1A4ukfCbRGVaWhwAwIAsnVFVGVkJ-frjEcIsiu1SCX0XjZhNLYLUDfRa8Mf0jpPia5EgnTnuV4ut2oMzJts5psgXuHnNnHqjlVA&amp;pubid=63149917&amp;apptype=0&amp;psid=186659811203461681238248587&amp;entinfo=37344225916954_0&amp;cookie=|||&amp;fzbref=1&amp;key=&amp;params=rank0830gspanxuan0099^desc</t>
  </si>
  <si>
    <t>赛迪大厦</t>
  </si>
  <si>
    <t xml:space="preserve">
                                北京市海淀区紫竹院路66                            </t>
  </si>
  <si>
    <t>房源描述本房屋位置极好，离紫竹院公园很近，离二环三环，都很近，交通很方便</t>
  </si>
  <si>
    <t>https://bj.58.com/zufang/37348705827073x.shtml</t>
  </si>
  <si>
    <t>62层</t>
  </si>
  <si>
    <t xml:space="preserve">房源描述想租房的看过来！！
房子是租来的，但是生活是真正属于自己的
永旺家园五区面积：16.5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</si>
  <si>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S9DNnJspIT7Zpk1zEffDjpdRkNz3Q5xoKYl4Bi0ja0QsVt-EHsdCJSr1EUhyIFmgyBP1ZKMCGY0UpBjr5mMtSsOFcuT5MapGeEvZYetOdm6qiyfHyi1-U4ukfCbRGVaWhwAwIAsnVFVGVkJ-frjEcIsiu1SCX0Xj9khy0YH3lwFXyP6d4xUzrEgnTnuV4ut2oMzJts5psgV4jUSeue2r3w&amp;pubid=62588039&amp;apptype=0&amp;psid=148434920203461684367822364&amp;entinfo=37314547344776_0&amp;cookie=|||&amp;fzbref=1&amp;key=&amp;params=rank0830gspanxuan0099^desc</t>
  </si>
  <si>
    <t>房源描述房屋出租范围四季青桥.火器营.万柳.苏州街.四海桥.板井路.闵庄.中坞.玉泉慧谷.香山.茶棚路.京泉馨苑.五路居.八里庄.营慧寺.车道沟.慈寿寺.田村.中关村.人民大学.大钟寺.联想桥.魏公村.知春里.海淀黄庄.双榆树.外国语大学.本人经常跑 五福玲珑居 和泓四季 世纪城 长春桥 远大路 金源 闵庄路 北坞嘉园 京泉馨苑 天香颐北里 苏州街 常青园 门头村 溪山嘉园 佟家坟 万柳 香山 附近小区本人张久春，从事房地产行业多年，主做海淀区四季青附近租赁房源。感谢您在百忙之中莅临我的店铺，我将提供给你*的服务，帮您找到满意的住处，在忙碌的生活中安置温馨的港湾！</t>
  </si>
  <si>
    <t>https://bj.58.com/zufang/37310797443742x.shtml</t>
  </si>
  <si>
    <t xml:space="preserve">房源描述	房源亮点：邻近地铁，生活设施齐全！
 1、此房为阳朝向的。 
 2、业主一直自住，至今出租。 
 3、家电家具齐全。近几年的装潢！ 
 4、此房不临街，给你一个安静休息的好空间。 
 5、出小区门口有多路公交站。行走几百米就到地铁！ 
 6、小区绿化环境好，空气清新！ 
 7、如需要其他小区，请致电给我。 
 8、本人从事房地产经纪行业多年,具有丰富的从业经验.熟悉小区各种户型,了解小区周围配套和设施，希望有机会给你一个专业合理的建议,为您找到满意的房子! </t>
  </si>
  <si>
    <t>https://bj.58.com/zufang/36207813863444x.shtml</t>
  </si>
  <si>
    <t xml:space="preserve">房源描述
1、蓟门桥户型：2室1厅1厨1卫1阳台,2层,共6层,,基础设施：水,电,煤气/天然气,暖气,有线电视,宽带,电梯,车位
2、，成熟小区周边设施、配套齐全
3、看房方便，有钥匙
【租房委托】
本人从事行业多年，积累了大量各类需求的客户。您或者您的朋友有房子想要出租，可以与我联系
【温馨提醒】
   因网站房源发布数量有限，如您在本网店内未找到合适房源，也可来电告知需求，本人将尽全力为您寻找理想家园，您的满意是我的服务宗旨（议价是本人的强项）                </t>
  </si>
  <si>
    <t>https://bj.58.com/zufang/37266270741284x.shtml</t>
  </si>
  <si>
    <t>中关村东路小区</t>
  </si>
  <si>
    <t xml:space="preserve">
                                中关村东路107号                            </t>
  </si>
  <si>
    <t xml:space="preserve">房源描述
房屋简介
楼盘：保福寺小区  
厅室：2室  
面积：面积：68
采光足，视野阔，环境舒适，让您找到家的感觉!
周边应有尽有，满足生活所需！
在此我郑重向您承诺：本人手机24开机，保证沟通顺畅 ！
对本套房源感兴趣？可立即致电！
</t>
  </si>
  <si>
    <t>https://bj.58.com/zufang/37399371093008x.shtml</t>
  </si>
  <si>
    <t>房源描述1. [小区环境]：小区安静安全，紧邻商场、超市、交通沿线2. [室内设施]：室内干净整洁，家电家具齐全，拎包即可入住3. [周边交通]：交通便利，出小区门口就是公交车站，步行*就是地铁沿线4. [看房情况]：你只需要提前一个*预约，就可以看房啦！5. [欢迎]： 此房不满意，本人另有更多房源供你选择！欢迎来电！</t>
  </si>
  <si>
    <t>https://bj.58.com/zufang/37372525874447x.shtml</t>
  </si>
  <si>
    <t xml:space="preserve">房源描述   房源描述  本小区以及附近周边小区有更多*供君择优 随时恭候您的致电 谭文远 
 我是置业顾问谭文远，从事房地产行业三年有余，专业的服务应该能帮您高效的找到合适的房源 期待您的合作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</si>
  <si>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https://bj.58.com/zufang/37371986607266x.shtml</t>
  </si>
  <si>
    <t>https://bj.58.com/zufang/37321537180690x.shtml</t>
  </si>
  <si>
    <t>房源描述非常荣幸能点击到我的帖子！如果您在为找房子发愁，那么就请选择我吧。我非常了解现在的市场行情，如果您通过我找房子，一定会帮您找到适合您的房子。第一：地理位置优越。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有意者与我联系。相信我～一定给你找到一个合适您的家的。我这还有周边的好房源。不同需求不同价位的房子。</t>
  </si>
  <si>
    <t>https://bj.58.com/zufang/37333022650503x.shtml</t>
  </si>
  <si>
    <t>菊园</t>
  </si>
  <si>
    <t>https://bj.58.com/zufang/37372692854669x.shtml</t>
  </si>
  <si>
    <t>郦城二区</t>
  </si>
  <si>
    <t xml:space="preserve">房源描述房源详情：
面积：145.26平
楼层：11/12层
装修：装修保养好
价格：14500元
租期：可长租，业主在国外用不到
看房：有钥匙
优势1、房子位于次顶层，采光，视野无遮挡。2、位于社区安静位置。3、可长租，稳定
</t>
  </si>
  <si>
    <t>https://bj.58.com/zufang/37411292650520x.shtml</t>
  </si>
  <si>
    <t>景和园</t>
  </si>
  <si>
    <t>房源描述房源介绍1、南向正规一居室，总高6层在3层，南向，老客户房源，业主人很好，房子保养得很好2、目前租户有租户，家具家电齐全，看房提前预约3、园区南门口是华联，蔬菜店、日常生活用品非常方便步行10分钟可到软件园二期，百度 联想 网易 腾讯，非常方便</t>
  </si>
  <si>
    <t>https://bj.58.com/zufang/37383254186407x.shtml</t>
  </si>
  <si>
    <t>翠微路2号院</t>
  </si>
  <si>
    <t xml:space="preserve">
                                翠微路2号                            </t>
  </si>
  <si>
    <t xml:space="preserve">出租要求
中介勿扰
一家人
作息正常
禁烟
一年起租
</t>
  </si>
  <si>
    <t>https://bj.58.com/zufang/32257096604746x.shtml</t>
  </si>
  <si>
    <t xml:space="preserve">房源描述	· 房屋亮点配套齐全 精装修 · 房源描述   ·      地理位置 ·  华清嘉园位于五道口核心位置，清华大学东门口，坐拥中关村二小分校区，社区配套成熟，环境大 绿化率高，得房率同其他公寓相比要高，步行五道口13号线5分钟即可，居住者*之所。         ·  房源优势 ·  房子内部如新,一直出租中,上家租户一个人居住,对装修保护的很好,房子里边家具家电现在齐全,能够随时拎包入住,业主诚意出租,价格还可在谈,欢迎随时来电*. ·  周边配套 ·  大学：清华大学、地质大学、语言学院、林业大学、矿业大学、北京科技大学、北京城市学院、中国农业大学、中国石油大学、北京航空航天大学;中小学： 地质附中、清华附中、北大附小、中关村二小 ;幼儿园：启明双语幼儿园、语言大学幼儿园、中国科学院幼儿园; ·  本人介绍 ·  立达嘉业华清商务会馆店高档寓所置业顾问李宗凡，主做华清嘉园，跟大部分业主常年联系并且熟悉，对再租或者即将到期房源一一了解，周边其他公寓 唐宁ONE 华清嘉园  大通成府公馆 中铁置业翰庭 褐石园都是我主做社区，如您是周边*为*上学的家长清华 北大的学生 五道口周边的*白领 进京出差的外地工作人员 那么您的一个电话 我将为您解决您所有的置业难题。&gt;&gt;&gt;&gt;&gt; ·  ——选择立达嘉业服务，筑您幸福安居之路 · </t>
  </si>
  <si>
    <t>https://bj.58.com/zufang/37410434683812x.shtml</t>
  </si>
  <si>
    <t xml:space="preserve">房源描述1.家电家具齐全、宽敞明亮、布局大方、采光非常好、2.物业和供暖市政供暖，业主全包，您只需承担水电网费。。。3.居民中上层群体，多数是周边单位白领，层次属于高素质群体。。。4.房子干净整洁、温馨舒适、业主要求爱干净、能爱惜房子的优先考虑。。。5.周边配套设施齐全。地理位置优越，公交地铁十分方便。周边配套齐全。本人从事房产租赁五年，主要负责中关村 五道口 知春路 苏州街附近各种整租、单间、办公、写字楼等房源。如果您想找一个温馨的家或者一个舒适的办公环境，欢迎来电详询，小石竭诚为您服务，祝您生活愉快！        </t>
  </si>
  <si>
    <t>https://jxjump.58.com/service?target=FCADV8oV3os7xtAj_6pMK7rUlr2F-i3f_Rs33IDTAzfux3kLZpk1zEffDjpdRkNz3Q5xoKYl4Bi0ja0TuYvVyqfMi8hUBtRG7MLrdyBP1ZKMCGY3Amg6-S5x5_FZaAFWwN7kjeEvZYetOdm7tUgy8gGYBrIukfCbRGVaWhwAwIAsnVFVGVkJ-frjEcIsiu1SCX0XjoWx_1dFuZjCJgo-BCoY5mEgnTnuV4ut2oMzJts5psgWsF5zmZtTCDw&amp;pubid=63366961&amp;apptype=0&amp;psid=115509498203461681422064654&amp;entinfo=37369194779304_0&amp;cookie=|||&amp;fzbref=1&amp;key=&amp;params=rank0830gspanxuan0099^desc</t>
  </si>
  <si>
    <t>房源描述您为了租房而来去奔波或者头疼的时候，您不妨拿起手机，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特别提示：此房源信息描述不够详细，如有任何问题，我会详细、耐心的为您一一解答。根据您的住房要求，以及当前市场价位、我会给您推荐一个价位低、性价比高，并且适合您的房子。合同到期退房当天 我们把押金全部退还您对卓天的一次信任，卓天将成为您永远的朋友。</t>
  </si>
  <si>
    <t>https://jxjump.58.com/service?target=FCADV8oV3os7xtAj_6pMK7rUlr2F-i3f_Rs337gtE3nFRF4DZpk1zEffDjpdRkNz3Q5xoKYl4Bi0ja0QJ4L2QLM3jjzZCBLGNunn4yBP1ZKMCGY0iEsfa851_azs8YMPVlBaJeEvZYetOdm7x5SAaYZAunIukfCbRGVaWhwAwIAsnVFVGVkJ-frjEcIsiu1SCX0XjaGE1BAyKPXIBt9lpqOXUZEgnTnuV4ut2oMzJts5psgWlJXSRS3HWog&amp;pubid=63912326&amp;apptype=0&amp;psid=198153522203461681800082429&amp;entinfo=37410604452873_0&amp;cookie=|||&amp;fzbref=1&amp;key=&amp;params=rank0830gspanxuan0099^desc</t>
  </si>
  <si>
    <t>雪梨澳乡(别墅)</t>
  </si>
  <si>
    <t xml:space="preserve">
                                悦秀路                            </t>
  </si>
  <si>
    <t xml:space="preserve">出租要求
一家人
作息正常
禁烟
</t>
  </si>
  <si>
    <t>https://bj.58.com/zufang/37179433031945x.shtml</t>
  </si>
  <si>
    <t>冠城北园</t>
  </si>
  <si>
    <t>https://bj.58.com/zufang/37344147531926x.shtml</t>
  </si>
  <si>
    <t xml:space="preserve">房源描述     房屋介绍 价格可议   跟业主签合同，看房随时，温馨舒适，家具家电齐全,厨房设施齐全.   {社区配套}1:环境优雅，低密度社区。2:小区绿化率高，让您感受像花园一样的家3:周围商店：物美便利店、超市发超市、4:周边银行：交通银行 北京银行 建设银行 农业银行 工商银行5:8号线西小口、永泰庄、林萃桥，13号线上地、西二旗,公交车站30多趟公交车贯穿周边   6:电科院，东升科技园,小米,五彩城,奥北科技园,等都位于周边7:紧邻奥体中心,鸟巢,水立方,森林公园等   负责小区：水木天成 清景园 清润家园 清缘里 清缘东里 永泰东里 永泰西里 永泰园 永泰新地标 美欣家园 小营东路17号 小营东路5号 小营东路6号 小营东路7号 小营东路10号 怡清园 芳清园 宝盛里 宝盛北里 观林园 观澳园 观景园 前屯路58号院前屯路57号院 君安家园 莱镇家园 世华龙樾 福美苑 鲲鹏小区 安宁里 水利局 陶瓷厂宿舍 安宁佳园 丝绸厂宿舍 上林溪 当代城市家园 清上园 小营23号院 小营25号院 毛纺厂西小区  毛纺北小区 阳光北里 阳光南里 力度家园 橡树湾 毛纺厂南小区 清秀阁 花园楼 强佑清河新城        </t>
  </si>
  <si>
    <t>https://bj.58.com/zufang/37344926066695x.shtml</t>
  </si>
  <si>
    <t>房源描述 位置：房子是肖家河西区的，位于肖家河十字路口的西侧，天秀花园荷塘月舍的南侧，中央党校北门，近安河桥北； 小区：2016年的小区，电梯入户，小区环境不错，有小区绿化，治安管理，24小时的保安，院内充足的车位，安静； 户型：小两居户型，两个卧室的面积大小几乎一致，格局简单户型方正，高层带电梯，无遮挡不临街小区中间位置； 装修：整体的橱柜，精美的装修，全齐的家具家电，房子收拾的很干净整洁，刚刚空置出来的可随时拎包入住； 周边：挨着中关村一小，农大附小适合陪读；附近有肖家河华联，物美超市购物方便；临近中央党校和国防大学； 交通：出小区门口是公交车站，挨着地铁16号线农大南路站和地铁4号线安河桥北站，去往上地中关村都很方便； 业主：房东人很好，可长租，看房方便，和业主直接签约，稀有小户型房源，有意欢迎随时与我联系。</t>
  </si>
  <si>
    <t>https://bj.58.com/zufang/37401514083100x.shtml</t>
  </si>
  <si>
    <t>颐和山庄</t>
  </si>
  <si>
    <t xml:space="preserve">
                                永丰中路99号                            </t>
  </si>
  <si>
    <t>房源描述 颐和山庄小区规模大，社区成熟，有银行，超市，菜市场，幼儿园，小学。 小区楼下充足的停车位，不收停车费。 房屋介绍 ：两室两厅一卫，南北双通透，卧室一南一北 配置优势：小区周边现在修建地铁16号线 小区门口正在规划建设大型购物中心  三甲医院+周边配套：饭店：老诚一锅(亮甲店)，独秀源饭庄，川情天下 颐和山庄火锅城 驴肉火烧 等等 超市：世纪华联商场 颐和超市一应俱全 紧挨超市旁还有五金店。 银行：小区内就有邮政银行 农村商业银行，永丰农村信用合作社颐和分社 附近还有工商 中国银行 农行 等等 医院：颐和山庄门诊部两所+学校：宏丰小学，永丰中学 幼儿园五个！ 交通出行：449路：到地铁13号线上地站（上地站-永丰） 584路：到地铁4号线北宫门站，总站有座哦！（颐和山庄-大钟寺） 963路：到地铁13号线西二旗站（龙泉驾校-西二旗） 633路：往温泉、大觉寺方向走的，周末去郊游！有水库、滑雪场哦！ 城铁13号线西二旗站只需10分钟，到达地铁4号线安河桥北站只需13分钟，地铁16号线西北旺站。沿途经过马连洼、永丰产业基地、用友软件、中国银行、中关村等地方都很方便。</t>
  </si>
  <si>
    <t>https://bj.58.com/zufang/37248382053926x.shtml</t>
  </si>
  <si>
    <t>房源描述出行方便，通透户型。无，采光比较好。</t>
  </si>
  <si>
    <t>https://bj.58.com/zufang/37377017810054x.shtml</t>
  </si>
  <si>
    <t xml:space="preserve">房源描述房源介绍：1.橡树湾四期南北通透三居室，主卧室、客厅朝南，双次卧、厨房朝北，高楼层，视野好。2.家具家电齐全，现在已经空出来了，可以随时看房，看房方便。3.生活方便，生活：五彩城购物中心、沃尔玛超.市。交通：地铁13.号线，南门有公交，出行便利。G6.G7双高速。房源不能一一展示，可以随时.电话联系       </t>
  </si>
  <si>
    <t>https://bj.58.com/zufang/37372198561814x.shtml</t>
  </si>
  <si>
    <t xml:space="preserve">出租要求
租户稳定
一年起租
</t>
  </si>
  <si>
    <t>https://bj.58.com/zufang/37169762384658x.shtml</t>
  </si>
  <si>
    <t xml:space="preserve">房源描述房源描述	1、房间干净整洁，家具齐全，朝南北向，采光非常好，小区环境优美，购物方便，交通便利，小区地理位置优越，可随时看房入住。2、租金真实：诚意出租，只要租户稳定，爱惜房子，租金可以协商；3、房源*：家具家电新颖、实用价*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1:找房上心 2:为您省心放心 自我介绍我是租赁置业顾问周玉魁，从事经纪行业多年客户满意，是我的职业追求，我相信，拥有专业的知识及真诚的服务才能获得共赢	</t>
  </si>
  <si>
    <t>https://bj.58.com/zufang/37372784236814x.shtml</t>
  </si>
  <si>
    <t>三义庙社区(南区)</t>
  </si>
  <si>
    <t xml:space="preserve">房源描述安全、舒适、配套完善，让您住的省心，住的放心。
三义庙社区
面积：13.52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</si>
  <si>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jgPJjh0NV6HZpk1zEffDjpdRkNz3Q5xoKYl4Bi0ja0Q9_ySHZgjlzjQYl1G_-i5eyBP1ZKMCGY1JrW5dRLp8W60uSAUcM7OUeEvZYetOdm5ZGraGdeTB4IukfCbRGVaWhwAwIAsnVFVGVkJ-frjEcIsiu1SCX0XjocKQQIFWiE2ArFKhgbCIikgnTnuV4ut2oMzJts5psgUIzMkoZWU4Hw&amp;pubid=63752557&amp;apptype=0&amp;psid=135255411203461697135457178&amp;entinfo=37391403337875_0&amp;cookie=|||&amp;fzbref=1&amp;key=&amp;params=rank0830gspanxuan0099^desc</t>
  </si>
  <si>
    <t xml:space="preserve"> 新上 已传房本 配套齐全 随时看房 </t>
  </si>
  <si>
    <t>https://bj.58.com/zufang/37411202316689x.shtml</t>
  </si>
  <si>
    <t xml:space="preserve"> 冰箱 空调 可做饭 阳台 独立卫生间 </t>
  </si>
  <si>
    <t>房源描述房子在旱河路的东侧，次新小区，目前空置，是本小区大的三居，150平，南北通透，两个卫生间，全明格局，看房方便，空房，有空调，户型格局是本小区的上等户型，好，可以随时入住，本房在小区的中心位置，距离西门较近，出行方便，小区门口有田村北路公交站，6号线地铁沿线田村站，年底即将开通，附近有京粮广场的商务综合体，可以满足日常的生活需求！可以，也可以长租！</t>
  </si>
  <si>
    <t>https://bj.58.com/zufang/37346145789835x.shtml</t>
  </si>
  <si>
    <t>https://bj.58.com/zufang/37379574807184x.shtml</t>
  </si>
  <si>
    <t xml:space="preserve">房源描述  所有房源均装修精美，配备全套品牌家电家具；每月有专人提供上门保洁，定期有专人上门进行安全排查，避免各种安全隐患。电脑桌，衣柜，冰箱，洗衣机，卫浴，燃气灶，抽油烟机，目前房间仅余此间，再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值班，使您的居住环境更安全。4提供租客（入住此房必须提供*复印件，每间屋内顶多租住2人，超过2人谢绝入住，保证居住环境安心、安静）5居住人都是上班族白领（安全放心）6月度保洁（每个月公司到房间做一次保洁）、7及时维修（让您居住无忧）8水电煤气（使用多少均摊交付多少，本公司不参与收费！水5元/吨，电0.4883元/度，燃气2.28元/方）9*方式（月付季付半年付年付！）（提示：若是这套房子看不中，感觉不是很合适，可以点击我头像去我网络店铺看看，或者打电话告诉我您的需求，本人将全心全意为您找到您满意的房子为止。   </t>
  </si>
  <si>
    <t>https://bj.58.com/zufang/37399456482854x.shtml</t>
  </si>
  <si>
    <t xml:space="preserve">房源描述  房源描述 			第一：地理位置优越，停车位充足，公交，地铁站出行上下班方便。   第二：生活购物，市场买菜，各种特色小吃方便。   第三：小区绿化率高，环境优美，好环境总会给人带来好心情。   第四：房子干净整洁，温馨舒适，在简单打扫下卫生，就可以拎包入住   第五：正规，宽敞明亮，布局大方，采光好，无遮挡，不临街不吵   没有太多华丽的语言来描述这个房源，希望您可以联系我，网页百浏览不如自己亲自一见！    欢迎致电骚扰  </t>
  </si>
  <si>
    <t>https://bj.58.com/zufang/37399015533313x.shtml</t>
  </si>
  <si>
    <t>房源描述  上地东里新上一居室，纯南向，精装修，低楼层，位置好，安静，家具全，现在里面有租户，租户是3月19号到期，看房提前预约即可；      目前报价5800元，底价5700元，业主比较认客户，希望客户简单，长期住，不扰民，业主对于付.款方式暂无要求；      此房是小区里房子比较干净的一套，好房肯定是好价格，希望客户不要养宠物，不合.租，不做宿舍即可；</t>
  </si>
  <si>
    <t>https://bj.58.com/zufang/37404823904669x.shtml</t>
  </si>
  <si>
    <t xml:space="preserve">房源描述1. 小区周边学院围绕，学习气氛强，小区里面租户大多都是留学生，整体小区素质很高，小区门卫24*班 1.The area around the university, learning atmosphere is strong, plot inside most tenants are students, the whole village quality is very *, village guards on duty 24 hours a day. 2. 周边紧邻地铁15号线清华东路口站，13号线五道口站，有355 466 913 638 110等等通往各处的公交，无论您是游玩还是出行都是极其的便利 3. Surroun*g is adjacent to the sub*y line 15, tsinghua east road west station, line 13 wudaokou station, 355, 466, 913, 638, 110 and so on the bus to everywhere, whether you play or tr*el is very convenient 4. 此房源是业主头一次出租，性价比非常高，业主头几天刚刚*完保洁，房屋干净卫生，您生活上的必需品物品房屋都有，只需要您拿着衣服被褥，洗漱用品就可以当晚入住 3.This property is the first time the owner rent, price is very *, the owner first days had just finished cleaning, clean house, your life is home necessities products, only need you to take clothes, toiletries can stay the night. 5. 附近有卜蜂莲花，五道口购物中心，圣熙八号购物中心，美廉美超市等，满足您的各种购物需求 5. With bofeng lotus flower, near wudaokou shopping center, the holy city shopping center, 8 beauty budget beauty supermarkets, meet your shopping needs. </t>
  </si>
  <si>
    <t>https://jxjump.58.com/service?target=FCADV8oV3os7xtAj_6pMK7rUlr2F-i3f_Rs33JKZp8ptExXHZpk1zEffDjpdRkNz3Q5xoKYl4Bi0ja0SKeiEQLTwyx0rZ4z8KOZOIyBP1ZKMCGY2b-bGGXjGP5NqrJwgpVnsgeEvZYetOdm5tsyc9RWR2I4ukfCbRGVaWhwAwIAsnVFVGVkJ-frjEcIsiu1SCX0XjJ6Y8VPXwPPxOn-XeSwx4VkgnTnuV4ut2oMzJts5psgXyCqTYa0pzSw&amp;pubid=63104023&amp;apptype=0&amp;psid=132820252203461697505578417&amp;entinfo=37355169649934_0&amp;cookie=|||&amp;fzbref=1&amp;key=&amp;params=rank0830gspanxuan0099^desc</t>
  </si>
  <si>
    <t xml:space="preserve">房源描述亮点一：简单大气正规一居室,业主自住装修。亮点二：精装修，拎包入住，家具家电齐全。亮点三：业主人很好，希望能找一个爱惜房子的住户，可以长期出租。周边配套齐全，市场超市就在楼下，居住很方便。亮点四：与山为邻，与景相依，空气对流极好，负氧离子充足，天然氧吧。	</t>
  </si>
  <si>
    <t>https://bj.58.com/zufang/37388090831907x.shtml</t>
  </si>
  <si>
    <t>水清木华园</t>
  </si>
  <si>
    <t xml:space="preserve">
                                北京市海淀区中关村北二街4号                            </t>
  </si>
  <si>
    <t>房源描述 房屋情况介绍：   1：房子精装修，家电齐全，您看到房子就知道了，真的是可以直接拎包入住的好房子。  2：现有附近地铁：多路公交车站。在繁华喧嚣的城市为您的出行多一份保障，节省您宝贵的时间。  3：周围商店：购物中心，餐饮：双鱼餐馆、顺饺子馆炸酱面等购物场所是您生活的保障。  4：周边银行：工行支行、中行ＡＴＭ   5：餐饮：简单生活家常菜等饮食环境是您生活的保障。 特别提醒： 可能此房信息不够详细， 如有任何问题，我会详细、耐心的为您解答 如果此房您不满意， 请与我联系，我会根据 您的需求， 当前市场价位，给您推荐合适的社区，合适的房子。 从千百个房源帖子中，您能选择我，是咱们的缘分。 如果您对此房源不满意，您可以点击我的头像会我的店铺，里面有更多的优质房源供您选择。</t>
  </si>
  <si>
    <t>https://bj.58.com/zufang/37373184846990x.shtml</t>
  </si>
  <si>
    <t>紫金庄园</t>
  </si>
  <si>
    <t xml:space="preserve">
                                万泉河路68号                            </t>
  </si>
  <si>
    <t>房源描述1、房屋干净整洁，格局合理，家具家装精美，面积大，楼层适中，朝向好，舒适，是您理想的居所 _x000D_
2、小区环境优雅，周边配套设施齐全，有众多健身设施，多个小公园，多家大型超//市，购物便利。 _x000D_
3、交通便利，为您出行提供便利10/4号线，另有多条公交线路路过此地，方便。 _x000D_
4、提前预约即可，您方便的时候给我一个电话，尽快带您看房。 _x000D_
5、业主要求租户爱惜房子，保持房子干净整洁，不要随便违约。 _x000D_
6.另有周边多套好房随意选择，本人主做周边社区，对环境房源了解，期待您的来电。</t>
  </si>
  <si>
    <t>https://bj.58.com/zufang/37313002294552x.shtml</t>
  </si>
  <si>
    <t xml:space="preserve">房源描述
   房屋描述：  		此房报价5200元，业主诚心出租，所以价格还是比较合理的。我亲自去看过此房，与业主关系甚好，您如需想了解其他详情，请与我联系。	  户型描述：  		房子是一个南北的1居室，面积45平，独立的卫生间和厨房。户型方正，精装修，房间里的家具家电齐全，您可以随时拎包入住。	   区域详情  :                                                                                                                                                                         本区域有着10年的城市洗礼而产生的成熟的商业配套和生活配套。中关村软件园，百度，联想，小米软件园等高新科技产业块，大概在1000米~3000米之内。
医疗：北京潘中恒中，二炮应急门诊，上地，八珍堂等和高端医疗私人机构。                                                                      交通：上地城铁站，西二旗城铁站，马连洼城铁站，公交站牌，出租车，共享单车，汽车等交通工具随处可见。                   生活：五彩城购物广场，华联商城，美廉美，超润发等应有尽有。   租售原因：  		业主房子空置，现所以诚意出租。靠谱签约，看房提前联系。	  如果您有相关需求，欢迎来电，中 原 地 产 陈 浩 -将努力为您提供建议和帮助，解答房产类的相关问题。 
</t>
  </si>
  <si>
    <t>https://bj.58.com/zufang/37399858429573x.shtml</t>
  </si>
  <si>
    <t>文林大厦</t>
  </si>
  <si>
    <t xml:space="preserve">
                                四道口路甲5号                            </t>
  </si>
  <si>
    <t>https://bj.58.com/zufang/33477462307627x.shtml</t>
  </si>
  <si>
    <t>房源描述1：车道沟南里 ，环境优雅，周围紧邻公交车站和地铁，交      通便利。2：房子户型：2室1厅1厨1卫1阳台，精装修，保您住的       舒心、安心、顺心 。3:  室内采光足，整体干净清爽，家电齐全，     东西 朝向，温馨家园，值得您拥有。4：可随时看房，随时入住，欢迎各路租客来电。</t>
  </si>
  <si>
    <t>https://bj.58.com/zufang/37410061395088x.shtml</t>
  </si>
  <si>
    <t xml:space="preserve">房源描述 房屋亮点  已传房本 邻地铁 配套齐全 有阳台 出租  出租要求  一家人 禁止养宠物 一年起租 租户稳定 作息正常 禁烟 半年起租  个人房源，整租给爱干净的一家三口以下人员。精装未住过，本打算孩子幼儿园在这边上才装修，后因在别处找到一个更好的幼儿园放弃了这边。装修耗时9个多月，已闲置一年半。现打算出租给有缘人。自己精心设计，按照自住规格装修。博洛尼的烤漆橱柜，Tata平板防盗门，Tata烤漆门窗，瑞士卢森地板，多乐士儿童竹炭环保漆，施耐德可拆卸开关，佛罗伦萨暖气片，夏普50寸4K电视，全屋全新海信空调，宜家的家具，实木餐桌椅茶几，厨房的感应灯，老板烟机灶具，方太一体水槽洗碗机，万家乐燃气炉，海信冰箱，海尔全自动滚筒洗衣机，TOTO浴柜台盆，法恩莎马桶，九牧超薄花洒，好太太晾衣杆，北欧灯具,
</t>
  </si>
  <si>
    <t>https://bj.58.com/zufang/37387939332237x.shtml</t>
  </si>
  <si>
    <t xml:space="preserve"> 电视 宽带 暖气 </t>
  </si>
  <si>
    <t xml:space="preserve">房源描述房源亮点详细咨询：.务实的服务态度为您服务。，我是一名野战退役士兵，曾服役于，参加过跨越2016演戏保障任务，2017年参加了全军的，东方17，1707沙场阅兵演习，获得过军委颁发的执行中大任务奖章。以真诚务实的服务态度为您推荐合适您的房子，相信我。详细咨询：.务实的服务态度为您服务。，我是一名野战退役士兵，曾服役于，参加过跨越2016演戏保障任务，2017年参加了全军的，东方17，1707沙场阅兵演习，获得过军委颁发的执行中大任务奖章。以真诚务实的服务态度为您推荐合适您的房子，相信我     </t>
  </si>
  <si>
    <t>https://bj.58.com/zufang/37403915875089x.shtml</t>
  </si>
  <si>
    <t xml:space="preserve"> 已传房本 配套齐全 精装修 南北通透 有阳台 </t>
  </si>
  <si>
    <t xml:space="preserve">出租要求
一家人
禁止养宠物
半年起租
租户稳定
作息正常
</t>
  </si>
  <si>
    <t>https://bj.58.com/zufang/33241918662585x.shtml</t>
  </si>
  <si>
    <t>https://jxjump.58.com/service?target=FCADV8oV3os7xtAj_6pMK7rUlr2F-i3f_Rs33u57mYlOsARnZpk1zEffDjpdRkNz3Q5xoKYl4Bi0ja0QiqTmDwwpVH3jkXGgaLKUayBP1ZKMCGY0E6l5rh9ZSDJDRgNMsO-UheEvZYetOdm6oBmIGG4z1hovkSBk_8HbPZtAUEnEhkw5aqSx4Uvrv66l4H5QrUvdBoZ7jKFAVM69aBdcXiZpyGHK6Q-YyQO7rZ4Va80-ZO1kzDK1TQyIPt6oj08mTC5as&amp;pubid=63398680&amp;apptype=0&amp;psid=112327700203461693849113896&amp;entinfo=37370221435154_0&amp;cookie=|||&amp;fzbref=1&amp;key=&amp;params=rank0830gspanxuan0099^desc</t>
  </si>
  <si>
    <t>房源描述 位置：本小区位于西山山脚下，京密引水渠环绕！上风上水环境优雅，生活居家的理想天地。交通：紧邻北五环，安河桥向北20分钟！紧邻地铁四号线！公交也非常便利346路330路 651路968路</t>
  </si>
  <si>
    <t>https://bj.58.com/zufang/37371978846595x.shtml</t>
  </si>
  <si>
    <t xml:space="preserve">房源描述   1、租金便宜：这套房子的性价比很高，目前属于小区很便宜的一套。    2、家电齐全：房子是精装修，全套家具家电也是之前业主自用的，随时可以拎包入住。    3、小区环境：绿化率很高，且小区周边配套设施齐全，应有尽有，方便生活。    4、交通方便：步行10号线地铁西土城站走路多仅*，而且小区门口还有多路公交车。    5、随时看房：房子是我们自己的，只要您提前给我一个电话，即可带您去验房。    </t>
  </si>
  <si>
    <t>https://bj.58.com/zufang/37372525802130x.shtml</t>
  </si>
  <si>
    <t>房源描述 贝客公寓，为你创造高品质租住生活！ 没房东，却有好管家； 没室友，却有大家庭有私密，更有安全； 请体会一种情感、一种生活，叫做家； 在贝客您会享受到私密专属——专属的起居室，专属的厨卫空间。在这里，没有房东的打扰，没有合租的烦恼，有的只是私密的舒心生活； 预定方式：出示身份证等有效证件，缴纳定金，保留房间； 环保装修：全新简约设计风格，选材低碳环保，家电品牌配置。租住生活，要品质，更要健康； 免费wifi：高速宽带+高品质路由器，20兆网络精彩不断线； 安全保障：全天候的楼道监控系统、出入口的电子门禁系统、多样化服务，享受真正的“家生活”。 贴心保洁：公共区域定期保洁，清除卫生死角，贴心管家服务； 维修服务：设施坏了，一个电话即到，为您生活排忧解难； 社交特色：我们的邻里中心，有免费的创业办公、自助茶饮、台球、健身房、游艺区、图书室等等，都是免费的，提供人性化社区服务，定期举办社区活动，如聚会，创业孵化，职场培训，休闲娱乐，设计创意等，重塑邻里关系，为年轻客群创业，职场提升，休闲娱乐提供平台； 周边学校：中国地质大学（北京）、北京航空航天大学、北京语言大学、清华大学、北京科技大学、北京大学、北京林业大学、北京农业大学（东校区）、中国矿业大学（北京）、中国农业大学、中国地质大学附属中学、北京电影学院、首都体育学院、北京城市学院、海淀区职业学校。 交通路线：13号线、昌平线、15号线、86路；307路；331路；375路；508路；549路；630路；355路；438路；594路；94路；331路；484路；606路；466路；601路；611路；634路；660路；751路；928路；983路；386路；484路；490路；740内；740外；特19路；运通110路；运通109线；运通119线；夜4路；运通126线；运通109线；740外公益西桥；特9内环；特9外环；快速直达专线126路；快速直达专线127路；快车直达专线147路；快车直达专线7路；</t>
  </si>
  <si>
    <t>https://bj.58.com/zufang/37410328558593x.shtml</t>
  </si>
  <si>
    <t>西北旺龙泉一室出租</t>
  </si>
  <si>
    <t>https://bj.58.com/zufang/37313943444760x.shtml</t>
  </si>
  <si>
    <t>万寿路甲6号院</t>
  </si>
  <si>
    <t xml:space="preserve">
                                万寿路甲6号                            </t>
  </si>
  <si>
    <t xml:space="preserve">房源描述
_x000D_
		1、【我家】您方便的时候给我一个电话，尽快带您看房，保证让您满意入住。 _x000D_
2、【户型介绍】房子是正规的户型，面积大显得房子温馨充实， _x000D_
3、【房屋配套】空调，冰箱，洗衣机，床，沙发，茶几，衣柜，家具家电齐全.干净整洁。 _x000D_
4、【交通出行】1号线和10号线，小区门口众多公交线路，出行便利。交通方便。 _x000D_
5、【小区介绍】周边配套齐全. _x000D_
自我介绍 _x000D_
我是翠微东里店的置业顾问李佳泽，从事经纪行业多年。客户满意，是我的职业追求，我相信，拥有专业的知识及真诚的才能获得共赢。 
         </t>
  </si>
  <si>
    <t>https://bj.58.com/zufang/37392841344794x.shtml</t>
  </si>
  <si>
    <t xml:space="preserve">房源描述    价格优势 　　   户型优势 　　1、业主在外地工作，房子空置，考虑出租！2、【楼盘位置】小区位于西四环外闵庄路香山国际高尔夫球场北侧！
【小区外观】自在香山采用德式褐石外立面，双首层设计，全部带私家车库，独门独院，私家花园！
【装修情况】房子需要重新装修，框架结构，随意设计！3、【生态配套】自在香山设计理念在“三山五园”资源条件下，演绎现代上游生活，是您办公会所理想的选择。
【交通配套】
小区位于西四环和西五环之间，所以出行开车很快可以上环线，出门即到360.630.698.61.528路，西郊线也很方便在小区北侧步行一站地！
【生活配套】
出小区西门便到大型商业综合体，开车到欧尚，金源购物也很方便，西边是高尔夫球场，休闲时可以去南侧西山御园酒店，西侧那家山城吃饭娱乐！4、我是中原地产陈志刚，从事房地产事业8年，专做西山别墅，珍视每一位贵宾（业主）和嘉宾（客户）的嘱托，心怀感恩，坚持不懈，自强不息。您的满意，我的追求！ 期待您咨询、相约看房！   其他亮点 　　   租售原因 　　  </t>
  </si>
  <si>
    <t>https://bj.58.com/zufang/37410575514251x.shtml</t>
  </si>
  <si>
    <t xml:space="preserve"> 床 衣柜 沙发 电视 洗衣机 空调 热水器 宽带 暖气 可做饭 独立卫生间 </t>
  </si>
  <si>
    <t xml:space="preserve">房源描述户型：一室一卫，采光效果好，家具家电齐全，公寓式住宅，24小时保安巡逻，24部电梯，独门独户带独立卫生间,拎包入住。屋内配套：精装修，双人床，组合柜，电脑桌椅，热水器，洗衣机，中央空调。交通配套：紧邻地铁、五站地铁到达西二旗，小区门口有公交车专127,昌66,昌45路，884路，670路.昌平线地铁可转8号线，13号线，10号线.生活配套：周围有饭店，大型超市，购物非常方便。银行：工商银行，中国银行，邮政，农商，建设等等。医院：沙河医院，京康医院，沙河中西医院，沙河博医林等。正规大型社区，居住环境舒适，绿化环境优美，西二旗，上地，中关村，知春路，海淀区工作人群居多。 </t>
  </si>
  <si>
    <t>https://bj.58.com/zufang/37372237173029x.shtml</t>
  </si>
  <si>
    <t xml:space="preserve">房源描述对家的付出，与您一样用心！本人郑重承诺这套房子的所有信息真实，欢迎实地勘察一、房屋详情房子是万柳光大花园的两居室。观景楼层，房子居家装修，房本面积92平，西南朝向，业主报价12000元/月。业主人很好，讲诚信，不会随意跳价，看房提前预约！二、出租原因业主在别的地方还有房子，目前闲置状态，希望找一位爱护家的租户来打理房子。周边还有一些热门小区在租的房子，万泉新新家园、光大水墨等三、找房须知为了避多家中介公司对您工作和生活造成打扰，我将会与您单线联络。我承诺只要您有时间看房，我会根据您的需求，精挑细选出好的房源，供您选择，让您不要在为房子的事情浪费宝贵的时间。四、自我介绍本人从业两年来对房屋租售业务十分熟悉，对万柳各园区房屋出租情况非常了解，感谢您在众多经纪人中选择我为您服务，租房、买房非小事，我将用我的专业为您答疑解惑。真诚、守信是我待人的原则，我会竭尽所能帮您匹配满足您需求的房源。欢迎致电，对我的服务进行监督。以下图片均为房屋真实图片，请您仔细参考！备注：（如果您对这套房子不满意，欢迎点击我的个人头像进入我的店铺，里面有我发的所有房源，供您更多选择！）                             </t>
  </si>
  <si>
    <t>https://bj.58.com/zufang/37410917961370x.shtml</t>
  </si>
  <si>
    <t>龙乡小区(东区)</t>
  </si>
  <si>
    <t>房源描述 1.【经典户型】：龙乡小区三居室出租，阳光充足，采光好，大阳台，家电区全    2.【小区环境】：环境优雅，小区绿化面积大，小区周边设施齐全，居住舒适 3.【房屋配套】：周边配套齐全出行购物方便，满足日常生活所需  本人负责8号线13号线，清河.西三旗，霍营，回龙观.一居，两居，三居，单间出租 可做宿舍 多可满足12人</t>
  </si>
  <si>
    <t>https://bj.58.com/zufang/37302240265375x.shtml</t>
  </si>
  <si>
    <t>石油大院</t>
  </si>
  <si>
    <t xml:space="preserve">
                                学院路20号                            </t>
  </si>
  <si>
    <t xml:space="preserve">房源描述欢迎光临进入（）王天飞的店铺 本人借助平台在园区为新老客户服务多年，良好的服务和口碑，得到新老客户的一致认可，如果此房源不能使您满意可以点击我的头像进入我的店铺浏览更多房源！因诚信而值得信赖               因专业而创造价值                     因彼此尊重而团结如果您是一个诚心租房，建议您给我打一电话，本人对周边有非常扎实的专业知识，很高的匹配房源能力。负责范围： 志新村小区、志新村北里、石油大院、二里庄北里、石油大院、二里庄第七干休所、二里庄石油大院、防化大院、锦秋知春、等周边小区牡丹园西里、牡丹园东里、牡丹园北里、都景苑小区、中鑫家园、龙翔路小区、有研宿舍  庚坊国际、金尚嘉园、花园公寓、藤花紫苑、吉第嘉园、花园东路16号院、花园路甲1号   牛奶厂宿舍、西单宿舍、花园东路36号院、花园路1号院、花园路2号院、花园路3号院、花园路5号院、花园路8号院、塔院小区、北医大宿舍、戛纳35号院、花园路18号院、北影小区、北太平庄小区、种子公司、月季园、月华轩、元大都7号、冠城园  、马甸电信宿舍、健翔国际公寓，健翔园、华严北里、华严里、华严北里中科院、马甸经典、华亭嘉园。。。。。。进入我的店铺查看，随时电话咨询，相信我的专业，为您置业安家保驾护航。更多相似房源，欢迎查看石油大院 118平米 3室 16000元/月 同区 石油大院 138平米 3室 16000元/月 同区 石油大院 118平米 3室 15500元/月 同区 石油大院 110平米 2室 12500元/月  二里庄小区 68平米 2室 7990元/月  </t>
  </si>
  <si>
    <t>https://bj.58.com/zufang/37392207844112x.shtml</t>
  </si>
  <si>
    <t>安宁里(南区)</t>
  </si>
  <si>
    <t>房源描述此房源：可 长租 合租均可 房屋亮点 配套齐全 精装修 房源描述1、此房是小区内户型比较*的房源了，房子方方正正，无浪费面积，采光挺棒！家具家电全齐看房方便，房子装修温馨2、房子整体来说还是不错的，业主一直自住，不是为了出租而装修现在出租，因为平时很爱惜房子，所以房子保持特别好3、干净整洁，温馨舒适，宽敞明亮，布局大方，采光非常好4、如果您觉得房子的基本情况还适合您的要求，我带您去实地看看，您只需提前给我电话，即可带您去看房自我介绍很荣幸您能看到我的帖子，我是五星租赁置业顾问，从事房产中介服务已经有两年主要负责清河，【安宁佳园】【安宁里小区】【上林溪】【陶瓷厂】【水利局】【毛纺厂北小区】【毛纺厂南小区】【阳光北里】【阳光南里 】【橡树湾】【力度家园】【清上园】【花园楼】【强佑清河新城】 【砂轮厂宿舍】【海清园】【燕语清园】</t>
  </si>
  <si>
    <t>https://bj.58.com/zufang/36360042384804x.shtml</t>
  </si>
  <si>
    <t>房源描述一：此房70平南向大两居，干净整洁，温馨舒适，可与业主直接签合同，具体见以下图片；二：小区紧邻学院路、农业大学、林业大学，地理位置优越； 三：业主对租户没要求，一家人或合租不超过4个人都可以，只要稳定踏实，不即可；四：房子在5层，采光非常好，全天都有阳光； 五：此房是目前性价比zui高的一套房子，欲租从速！</t>
  </si>
  <si>
    <t>https://bj.58.com/zufang/37377998967071x.shtml</t>
  </si>
  <si>
    <t>煤厂街27号院(东区)</t>
  </si>
  <si>
    <t xml:space="preserve">
                                煤厂街27号                            </t>
  </si>
  <si>
    <t xml:space="preserve"> 床 衣柜 空调 热水器 暖气 可做饭 阳台 独立卫生间 </t>
  </si>
  <si>
    <t>https://bj.58.com/zufang/37233655925032x.shtml</t>
  </si>
  <si>
    <t>https://bj.58.com/zufang/37393145080710x.shtml</t>
  </si>
  <si>
    <t xml:space="preserve"> 沙发 空调 热水器 可做饭 阳台 独立卫生间 </t>
  </si>
  <si>
    <t>房源描述不能，有稳定工作，中介勿扰</t>
  </si>
  <si>
    <t>https://bj.58.com/zufang/37390837702793x.shtml</t>
  </si>
  <si>
    <t xml:space="preserve">房源描述 【实勘】此套房屋照片是实地去房屋内现场拍摄的，好不好您可以看得到的！  【来源】此套房源发布的房源都是产权清晰的业主店面登记出租，我司一一核实进行，为您居住提前保驾护航！  【配套】此套房屋业主目前出租的情况搁置的部分家具，如需配送需要跟业主商议，因为房屋出租客户需求变化多样，业主表示先看房再商议！  【尚宾】 感谢您对我发布的房源的认可，电话来电我会耐心的帮您解答，和安排看房时间，如需看房必须提前约看房，我会在接到电话后为您安排看房时间！ 【选优】本人相信可以凭借丰厚的租房经验积淀给您提供专业解答！   服务范围：厂洼小区、厂洼街1号院、厂洼西街10号院、厂洼西街6号院、万寿寺北里、北外西院、魏公村南区、韦伯豪家园、紫金庄园、红五楼、三义庙、友谊社区、厂洼街7号院、小南庄、西三环北路23号院、青政团校、万泉庄、人民大学、北理工、怡秀园、新起点嘉园、万柳豪宅区、农科院、干休所、车道沟10号院、车道沟东里、北无家属院、半壁街南路一号院、美林花园、10号名邸、长昆名居、汇景阁、紫竹花园、半壁街南路1号院、紫竹院小区、昌运宫 庞大的商圈一定有合适您的房子 </t>
  </si>
  <si>
    <t>https://bj.58.com/zufang/37223725088539x.shtml</t>
  </si>
  <si>
    <t>房源描述 【理由】 1、户型：4室2厅1厨3卫1阳台,,基础设施。 2、房子中等装修，干干净净，高层南北通透，家具家电齐全，成熟小区周边设施、配套齐全 3、租金：24000元，具体可看完房再议 4、采光好，拎包入住。 【租房委托】 本人从事房地产行业多年，服务过大量的业主和客户，并积累了大量各类需求的客户。您或者您的朋友有房子想要出租出售，可以与我联系，主要负责区域：定慧寺，金沟河，万寿路，翠微，永定路，田村，北洼路。 【温馨提醒】 因网站房源发布数量有限，如您在本网店内未找到合适房源，也可来电告知需求，本人将尽全力为您寻找理想家园，您的满意是我的服务宗旨（议价是本人的强项）</t>
  </si>
  <si>
    <t>https://bj.58.com/zufang/37401431700099x.shtml</t>
  </si>
  <si>
    <t>房源描述房子有小区环境，独院的房子，带电梯，小区里一共就两栋楼，楼道很干净，屋内采光不错，明厨明厅的，现在空房，看房随时，提前预约就可以了，附近超市水果店都有，很方便，出行的话离地铁白石桥南和白堆子都不远</t>
  </si>
  <si>
    <t>https://bj.58.com/zufang/37388095789982x.shtml</t>
  </si>
  <si>
    <t xml:space="preserve">房源描述【小区位置】：解放军总院南100米。今曰家园位于四环内.五棵松也是军政大院及军事政治要地。三横两纵一线（莲石路、复兴路、阜成路、西翠路、西四环和一号线地铁）。【小区外观】：采用现代建筑风格，紧凑型园林，外墙干化石材自然颜色，小区有喷泉，自然石块，在繁华中一份安静。【交通配套】：地铁：1号线五棵松，万寿路2、公交：青塔站、沙窝桥西站、沙窝桥西站,南沙窝桥站、沙窝桥东站、西翠路口西站、西翠路口东站、沙窝桥北等站。【生活配套】：购物：上品，沃尔玛，成龙影院生活居住方便翠微大厦,城乡贸易、小区配套设施设施齐全；银行：建行,工行3、医疗：解放军总院、301；餐饮娱乐：餐饮娱乐等全方位生活设施。足不出户，即可享受“”现代生活。【生态配套】：1、安全管理:2时保安站岗2、卫生服务:2时卫生打扫3、小区入口:南门、北门、东北门4、绿地及所有楼下为8万平米地下三层车库，车位配置率达150％，电梯直达地下车库。，电梯入户，人车分流，出行便捷。        </t>
  </si>
  <si>
    <t>https://bj.58.com/zufang/37390746642847x.shtml</t>
  </si>
  <si>
    <t xml:space="preserve">房源描述       此套房源为黄亭子小区两居室，房屋装修精美，温馨舒适，已经过实勘。       尊敬的客户，您好，我是您的贴心置业顾问王增雯，欢迎您随时来电，我将竭诚为您服务。该房屋详细情况如下：       1、房屋东南朝向，房屋装修精美，大卧室带阳台，采光充足；       2、物业管理费、供暖费无需自己缴纳；      3、家具家电齐，有空调，有热水器，电视机，床，桌椅等；       4、周边有塔院百货超市，翠微百货等，可满足您日常生活消费需求；        5、所处位置交通便利，位于地铁十号线牡丹园站、西土城站中间，出门多路公交车方便您的出行，满足您所有出行所需； </t>
  </si>
  <si>
    <t>https://bj.58.com/zufang/37399797695758x.shtml</t>
  </si>
  <si>
    <t>恩济里小区</t>
  </si>
  <si>
    <t xml:space="preserve">
                                恩济西街                            </t>
  </si>
  <si>
    <t xml:space="preserve"> 床 衣柜 沙发 电视 空调 热水器 宽带 暖气 可做饭 阳台 独立卫生间 </t>
  </si>
  <si>
    <t>https://bj.58.com/zufang/37328052589603x.shtml</t>
  </si>
  <si>
    <t>https://bj.58.com/zufang/37404555987213x.shtml</t>
  </si>
  <si>
    <t xml:space="preserve"> 沙发 空调 热水器 暖气 可做饭 阳台 独立卫生间 </t>
  </si>
  <si>
    <t xml:space="preserve">出租要求
一年起租
禁烟
作息正常
租户稳定
一家人
</t>
  </si>
  <si>
    <t>https://bj.58.com/zufang/37311909477650x.shtml</t>
  </si>
  <si>
    <t>房源描述 1：看房随时，您方便的时候给我一个电话，我会尽快带您看房。   2：户型好，精装修，家电齐全，宽敞明亮，布局大方，采光好。   3：地理位置好，周边生活配套设施全，足够满足日常生活需求。   4：交通十分方便，地铁公交、四通八达、出行方便。  5：房屋干净整洁，温馨舒适，窗明几净，等着您的入住。  6、小区绿化好，环境优美，宁静和谐，好环境总会给人带来好心情。</t>
  </si>
  <si>
    <t>https://jxjump.58.com/service?target=FCADV8oV3os7xtAj_6pMK7rUlr2F-i3f_Rs332pQw570ujEfZpk1zEffDjpdRkNz3Q5xoKYl4Bi0ja0SxOyKEfBd0rwhN9RDPcfpNyBP1ZKMCGY1IykA0-BnlNBdlIkxJ6ye2eEvZYetOdm5AXlhCDZLdI4vkSBk_8HbPZtAUEnEhkw5aqSx4Uvrv66l4H5QrUvdBMm2YxhDx5mLH8flgslokP3K6Q-YyQO7rZ4Va80-ZO1kdFgneDHOGC6oj08mTC5as&amp;pubid=62461197&amp;apptype=0&amp;psid=177679554203461690441131427&amp;entinfo=37191089963675_0&amp;cookie=|||&amp;fzbref=1&amp;key=&amp;params=rank0830gspanxuan0099^desc</t>
  </si>
  <si>
    <t>定慧北里</t>
  </si>
  <si>
    <t xml:space="preserve">
                                阜成路21号                            </t>
  </si>
  <si>
    <t xml:space="preserve">房源描述
推荐6大理由
一：地理位置优越，对的黄金地段。
二：公交地铁十分方便，出行方便，上下班更方便。
三：周围商店，购物方便，节省您的宝贵时间。
四：小区绿化率高。环境优美。宁静和谐，好环境总会给人带来好心情。
第五：房干净整洁，温馨舒适，窗明几净，等着您的拎包入住。
第六：家电齐全中等装修，宽敞明亮，布局大方，采光非常好。
个人介绍：您好，我是中原地产的经纪人王立业。请与我联系，我会帮您在很短的时间内找到合适的房子。
</t>
  </si>
  <si>
    <t>https://bj.58.com/zufang/37370259662114x.shtml</t>
  </si>
  <si>
    <t xml:space="preserve"> 床 衣柜 冰箱 洗衣机 空调 热水器 宽带 暖气 可做饭 阳台 独立卫生间 </t>
  </si>
  <si>
    <t xml:space="preserve"> 已传房本 配套齐全 精装修 有阳台 随时看房 </t>
  </si>
  <si>
    <t>https://bj.58.com/zufang/37404013116817x.shtml</t>
  </si>
  <si>
    <t xml:space="preserve">房源描述                        房源描述 1.此房是我老业主的房子，我有钥匙，可随时看房。 2.双朝南的房子，阳光很充足，全明格局。 3.周围配套很成熟，购物逛街很方便。 </t>
  </si>
  <si>
    <t>https://bj.58.com/zufang/37399102420231x.shtml</t>
  </si>
  <si>
    <t>https://bj.58.com/zufang/37191089963675x.shtml</t>
  </si>
  <si>
    <t xml:space="preserve"> 床 衣柜 沙发 洗衣机 空调 热水器 宽带 暖气 独立卫生间 </t>
  </si>
  <si>
    <t>房源描述本人有大量房屋出租地铁4号线（中关村，北京大学，清华大学，海淀黄庄，人大，魏公村，圆明园，西苑，等）10号线（巴沟，苏州街，海淀南路，海淀黄庄，知春里，知春路，西土城，罗庄，等）13号线（五道口，上地，知春路，西直门，交通大学，等）价格在  1500——2000/月  （正规次卧，小石墙单间.）价格在3000——4000/月  （精装主卧，独卫单间）价格在2500——3500/月  （精装修次卧，居家装修主卧）价格在3000——4000/月  （精装修朝南大次卧，精装修朝南大主卧，）价格在3500——5000/月  （豪华装修大主卧，主卧带独立卫生间，）价格在5000——7000/月  （精装修一室户，一房一厅，配套齐全）价格在6500——8500/月  （精装修两房一厅）价格在8000——10000/月   (豪华装修两房两厅，豪华装修一房两厅）价格在8000——15000/月（精装修大三房，四方，复试楼房）以上价格经供参考，地段不同，价格也不同。具体价格可随时来电租赁合同起租为仨月，半年或者一年，如果您在合同期内，有变动，可以联系我尽快帮您转租，不收转租费。温馨提示：看了这套不适合您，那您就点击我的头像，更多房源可供您参考！如果还是没有，那就随时打我电话，相信我们公司有符合您需求的房源，不管您要找哪里，怎么的价格，什么样的环境。保证帮您找到称心如意的房!</t>
  </si>
  <si>
    <t>https://bj.58.com/zufang/37145548151972x.shtml</t>
  </si>
  <si>
    <t xml:space="preserve">房源描述
房屋亮点
精装修
房源描述房源亮点房子是2000年的小区，单位分房，朝南一居，人文素质高，小区安全，绿化好，价格公道。户型介绍此房为东向一室一厅一卫，45平米，中装，精装修，朝南，采光好，客厅大，设计好，没有浪费面积。交通出行大钟寺站直线1045米，13，651，84，26路公交。向北500米即是北三环，地理位置优越，出行方便。周边配套周边有火箭军总、人民，家乐福、天兰，建设银行、光大银行。小区信息小区是单位的房子，物业有保障，安全，人文素质高。
</t>
  </si>
  <si>
    <t>https://jxjump.58.com/service?target=FCADV8oV3os7xtAj_6pMK7rUlr2F-i3f_Rs33BsbepjvXI8vZpk1zEffDjpdRkNz3Q5xoKYl4Bi0ja0Qx6QCP4YLBPYNVYIdNd0ZhyBP1ZKMCGY3Yc2swce9h1UgwqeFi24_NeEvZYetOdm57SX1KEex1A4ukfCbRGVaWhwAwIAsnVFVGVkJ-frjEcIsiu1SCX0Xj-jJOpTegdiQeqRJF0_1Mz0gnTnuV4ut2oMzJts5psgXuHnNnHqjlVA&amp;pubid=63912699&amp;apptype=0&amp;psid=142568535203461681623570451&amp;entinfo=37410578802308_0&amp;cookie=|||&amp;fzbref=1&amp;key=&amp;params=rank0830gspanxuan0099^desc</t>
  </si>
  <si>
    <t>西北旺地铁站附近个人直租</t>
  </si>
  <si>
    <t xml:space="preserve">
                                北京市海淀区永丰路                            </t>
  </si>
  <si>
    <t>https://bj.58.com/zufang/37312559843338x.shtml</t>
  </si>
  <si>
    <t xml:space="preserve">房源描述 上地东里西南向一居室，家具全，小区正中间位置，安静舒适，业主希望租给一家人或者小情侣，或者两个同事住也可以，业主为了看房方便，已经委托我们公司钥匙，随时可以看房； 房子属于简单装修，但是保持的很干净，之前业主一直租给的是小情侣，业主长期出租； 上地东里位于信息路附近，交通便利。购物方便，在这里住生活设施很齐全； 我是中.原地产侯贺仙，主做上地的租赁房源，对这边很熟悉，如果您考虑在这边租房，我这边随时帮您找到您想要的房子；  </t>
  </si>
  <si>
    <t>https://bj.58.com/zufang/37305686126469x.shtml</t>
  </si>
  <si>
    <t>塔院晴冬园</t>
  </si>
  <si>
    <t xml:space="preserve">
                                塔院西街                            </t>
  </si>
  <si>
    <t xml:space="preserve">房源描述【此房在的房源编号为：三二一四五二六九可登录官网查询，全心全意为客户服务！】【房源亮点】【1】：房子是双南向两居室，干净整洁,卧室方正,落地飘窗。3/6层，采光好，环境安静，中间有个饭厅，现在做了新的整体橱柜,卫生间干净.【2】：屋内有双人床，衣柜，电脑桌，空调，集中供暖，公共区域有冰箱洗衣机，厨房卫生间干净整齐。【3】：房租*方式：押1付3，居住期间提供维修服务，报修后维修人员会及时上门维修，房租可以通过支付宝支付，支付方式便捷。~.~客户满意，是我的职业追求，我相信，拥有专业的知识及真诚的服务才能为客户找到满意房源。                            </t>
  </si>
  <si>
    <t>https://bj.58.com/zufang/37412029780743x.shtml</t>
  </si>
  <si>
    <t xml:space="preserve">房源描述房子位于上地佳园，南北通透两居室，主卧客厅朝南，次卧厨房朝北，家具家电齐全，目前空置，可以随时入住，接受一家人。                      </t>
  </si>
  <si>
    <t>https://bj.58.com/zufang/37369423360266x.shtml</t>
  </si>
  <si>
    <t xml:space="preserve"> 床 衣柜 电视 冰箱 洗衣机 热水器 暖气 可做饭 阳台 独立卫生间 </t>
  </si>
  <si>
    <t>https://bj.58.com/zufang/37388594196005x.shtml</t>
  </si>
  <si>
    <t xml:space="preserve">房源描述
6大理由
：地理位置优越，的地段。
第二：公交地铁十分方便，出行方便，上下班更方便。
第三：周围商店，购物方便，节省您的宝贵时间。
第四：小区绿化率高。环境优美。宁静和谐，好环境总会给人带来好心情。
第五：房干净整洁，温馨舒适，窗明几净，就等着您的拎包入住。
第六：家电齐全，宽敞明亮，布局大方，采光非常好。
个人介绍：您好，我是的经纪人刘彦生。请与我联系，我会帮您在很短的时间内找到合适的房子。
</t>
  </si>
  <si>
    <t>https://bj.58.com/zufang/37355924362011x.shtml</t>
  </si>
  <si>
    <t xml:space="preserve"> 床 电视 冰箱 洗衣机 空调 热水器 暖气 阳台 独立卫生间 </t>
  </si>
  <si>
    <t>房源描述本人从业三年，主要负责片区：上地周边：上地佳园，上地东里，上地西里，上地南路，体育大学家属院，圆明园东里，褐石园，美和园，当代城市家园,怡美家园，上第moma，宣海家园，，安宁佳园，上林溪，和韵家园，加气厂宿舍，六二一以及周边房源西二旗周边：智学苑，铭科苑，领秀新硅谷，燕尚园，博雅德园，融泽嘉园，回龙观新村，金域华府及周边房源东北旺周边：东馨园，东旭园，唐家岭新城，航天城，春晖园，夏霖园，秋露园，冬晴园，中海枫涟山庄，西山公馆及周边房源马连洼周边：梅园，兰园，竹园，菊园，百草园，西山华府，柳浪家园，紫城嘉园，马连洼北路一号院，润千秋，百旺家苑及周边房源农大附近：万树园，博雅西园，七彩华园，圆明园花园别墅，肖家河，天秀花园，农大家属院，上地东里，广泰小区，裕祺隆园，西山壹号院及周边房源写字楼：硅谷亮城，科实大厦，嘉华大厦，上地大厦，颐泉汇，上地国际创业园，软件园园区，领秀新硅谷 ，新材料大厦，，联想百度附近的房源</t>
  </si>
  <si>
    <t>https://bj.58.com/zufang/37399025556135x.shtml</t>
  </si>
  <si>
    <t>房源描述 房源亮点   房子是小牛坊  一居，交通十分便利，门口就是公交站，小区是2013年的社区，人车分流，车位比例1:1，十分充足，小区的周边配套是非常棒的，小区门口就有超市发，菜市场等，出小区向北800米就是解放军306医院   房屋信息  1，户型1室1厅，主卧与客厅朝南，是高层观景的房子；  2，面积有55平米，主卧有16平左右，客厅有18平左右；  3，押一付三  4，装修业主之前自住精装修，装修是小区里比较棒的；  5，看房房东也在小区住，随时能看  6，业主业主为人和善，亲切，有两套房，可以长租；  7，周边唐家岭新城距中关村软件园1.8公里（公交车2站），距西二旗城铁3.2公里（公交车4站），  总括优点不临街，新社区，人车分流，车位足，配套齐，交通方便，拎包住，装修好  【毛遂自荐】  1.本人从事房产事业近3年，已为500多位客户提供了房产解决方案，同时亦成就了自我，无论是物质与精神上的。  2.希望我的房源和描述可以帮到您，假如还有什么疑问，可随时联系本人.**同号       我是 董文杰 负责马连洼 西二旗 上地附近。 专业做航天城 唐家岭 友谊家园 大牛坊 东馨园 东旭园  看房随时</t>
  </si>
  <si>
    <t>https://bj.58.com/zufang/36674223554179x.shtml</t>
  </si>
  <si>
    <t>永泰西里社区29号楼</t>
  </si>
  <si>
    <t xml:space="preserve">
                                永泰西里29号                            </t>
  </si>
  <si>
    <t xml:space="preserve">出租要求
一家人
一年起租
租户稳定
作息正常
禁烟
禁止养宠物
</t>
  </si>
  <si>
    <t>https://bj.58.com/zufang/32732414442666x.shtml</t>
  </si>
  <si>
    <t xml:space="preserve">房源描述    价格优势 　　   户型优势 　　1、业主多余房产，现诚意对外出租，看房请提前预约。2、房本面积930平米左右，花园面积600平米左右，总使用面积1500平米左右，豪华装修，适合高端接待会所。3、出行直接上西五环，一刻钟左右到达四环。全天24小时封闭式管理，环境优美有山有水。4、本人从事房产行业多年，严控交易流程和资金安全，为您省时省力安全的找到适合您的房源。   其他亮点 　　   租售原因 　　  </t>
  </si>
  <si>
    <t>https://bj.58.com/zufang/37337670344074x.shtml</t>
  </si>
  <si>
    <t>https://jxjump.58.com/service?target=FCADV8oV3os7xtAj_6pMK7rUlr2F-i3f_Rs33xBFTrIfXPS_Zpk1zEffDjpdRkNz3Q5xoKYl4Bi0ja0SBl1JYBgRCPWw59T5P8fEHyBP1ZKMCGY3LbqABvmdn9a0FOMx2d8uyeEvZYetOdm5vRvlk5rkul4ukfCbRGVaWhwAwIAsnVFVGVkJ-frjEcIsiu1SCX0Xjz9exgWL9vDDRdnxQMJsWYEgnTnuV4ut2oMzJts5psgUgpnUl8jLyqg&amp;pubid=63862832&amp;apptype=0&amp;psid=167598173203461690267453627&amp;entinfo=37400368364057_0&amp;cookie=|||&amp;fzbref=1&amp;key=&amp;params=rank0830gspanxuan0099^desc</t>
  </si>
  <si>
    <t xml:space="preserve"> 床 衣柜 沙发 电视 冰箱 洗衣机 空调 热水器 暖气 可做饭 </t>
  </si>
  <si>
    <t>房源描述	1.房子面积98平米，东南朝向的大两居室，高楼层，带落地飘窗，采光视野效果好，居住舒适。	2.目前房子空置，看房随时有钥匙，装修非常好，业主很少住，家具家电齐全，拎包入住，随时起租。	3.小区周边配套齐全，生活非常方便，临近地铁霍营站和育新站，出行很方便。	4.业主诚意出租，价格能谈，随时能过来签约。</t>
  </si>
  <si>
    <t>https://bj.58.com/zufang/37388717129734x.shtml</t>
  </si>
  <si>
    <t>房源描述房源，请放心来电看房! 价格!1.室内装修精美，采光好宽敞明亮，家具家电应有尽有！尽情享受舒适生活！2.小区环境优雅，绿化面积在30%以上，属于成熟社区。周边配套设施齐全，购物方便。3.交通便利，公交：暂无资料   好房子难得一见，为您服务是我的荣幸，为您的信息保密是我的职责。看房预约，1小时恭候您的来电</t>
  </si>
  <si>
    <t>https://bj.58.com/zufang/37404285051558x.shtml</t>
  </si>
  <si>
    <t xml:space="preserve"> 空调 宽带 暖气 可做饭 阳台 独立卫生间 </t>
  </si>
  <si>
    <t xml:space="preserve">房源描述本房亮点展示： 【1】低密度花园洋房，总高5层在4层，一梯两户，整个小区447户中仅有46户此户型，三年来再次出房！ 【2】餐客厅、主次卧南北通透，并设中西双厨，实测客厅面宽7.3米，整体可做四居室，客厅带八角窗，整个空间通透敞亮！ 【3】社区临花园安静位置，推开窗就可欣赏到园林美景，阵阵鸟语花香！  【4】精装修空房出租，可长期出租！ 【5】业主承担物业、取暖费用！看房方式：目前空置，看房有钥匙！ </t>
  </si>
  <si>
    <t>https://short.58.com/zd_p/e950aea6-1acf-4dad-972a-3090c4011ed2/?target=dc-16-xgk_hvimob_80864420961620q-feykn&amp;end=end</t>
  </si>
  <si>
    <t>房源描述 1诚意出租此房，看房方便。 2交通方便，为你的出行多一份保障，节省宝贵的时间。 3便利的购物场所是你生活的保障。 4饮食环境是你生活的保障</t>
  </si>
  <si>
    <t>https://jxjump.58.com/service?target=FCADV8oV3os7xtAj_6pMK7rUlr2F-i3f_Rs33BBSAQgfd8ybZpk1zEffDjpdRkNz3Q5xoKYl4Bi0ja0Qmn7d0UP_QuaNWwKLhGMFnyBP1ZKMCGY2wUVyRKoQBG90wi84LDHWOeEvZYetOdm4cxqkoIfo59IukfCbRGVaWhwAwIAsnVFVGVkJ-frjEcIsiu1SCX0XjMXr4Qg-8ntwtzy2jDY5E1UgnTnuV4ut2oMzJts5psgWv5iyvNNUz0g&amp;pubid=63964157&amp;apptype=0&amp;psid=155783902203461682522677996&amp;entinfo=37344542577928_0&amp;cookie=|||&amp;fzbref=1&amp;key=&amp;params=rank0830gspanxuan0099^desc</t>
  </si>
  <si>
    <t>飞达社区</t>
  </si>
  <si>
    <t xml:space="preserve">
                                万泉河路62号                            </t>
  </si>
  <si>
    <t xml:space="preserve"> 邻地铁 普通装修 随时看房 </t>
  </si>
  <si>
    <t>https://bj.58.com/zufang/37402141044114x.shtml</t>
  </si>
  <si>
    <t>中海雅园</t>
  </si>
  <si>
    <t xml:space="preserve">
                                北洼路                            </t>
  </si>
  <si>
    <t xml:space="preserve">房源描述	首先感谢您在百忙之中浏览我的房源信息，这对我来说就意味着信任，我将会用我的真诚、专业服务于您，期待您的来电。 
【装修好 】  业主一直自住不是为了出租而装修、配家具，平时很爱惜房子，所以房子保持特别好!
【诚心出租】 业主诚心出租，希望您爱惜房屋，房租按时缴纳，不随意违约！
【位置优越】 位于三环附近、交通发达、周边商业、美食、生活、配套齐全，出行方便！
【看房方便】 业主委托钥匙，随时看房，随时签约，业主诚心出租，要求租户爱惜房屋！
【个人简介】 我是-置业经纪人:孙汝雪，入职3年，主要经营【紫竹桥、车道沟、北洼路、慈寿寺、五路居、花园桥、世纪城、四季青】地铁6号线，9号线，10号线区域的二手房租赁和买卖业务，我将用我的热情和专业为您找到满意的家
【服务范围】 曙光花园、车道沟南里、北洼西里、车道沟10号院、北无家属院、农林科、五福玲珑居、金雅园、颐慧佳园、美丽西园、观澜国际、紫竹花园、华澳中心、中海雅园、、美丽园、水云居、西八里庄北里、理工家属院、美林花园、首师家属院、首都师范、岭南路、北洼路附近楼盘。
                       </t>
  </si>
  <si>
    <t>https://bj.58.com/zufang/37404512444820x.shtml</t>
  </si>
  <si>
    <t xml:space="preserve">房源描述
【*】房子很干净整洁，业主一直自己居住，保持的也非常好。
【家电齐全】家电家具齐全，有钥匙，看房方便。
【本房照片】所有图片都是本房图片，您看上哪套房子，可以随时给我来电话，我陪您实地看房。
【交通便利】小区门口多路公交车经过，地铁边，出行非常方便。
【配套设施】周边生活配套设施齐全，有，
【社区情况】高档社区，容积率低，绿化好，居民整体素质较高，居住舒适
主要
【中关村、苏州桥、苏州街】等小区,如小南庄、万泉庄、蜂鸟社区、光大花园、阳春光华家园、锋尚国际公寓、涧桥泊屋馆、
汇新家园、康桥水郡、紫金庄园、三义庙、厂洼、友谊社区、怡秀园、万柳、海淀南路、飞达社区、倒座庙、王公坟、稻香园南区
、稻香园北区、大河庄苑、芙蓉里、西苑、纽约客、艾瑟顿、中湾国际、远中悦来、人大北路等. 客户满意，是我的职业追求，
我相信，拥有专业的知识及真诚的才能为客户找到满意房源，由我带看租房可享受*优惠。\
</t>
  </si>
  <si>
    <t>https://bj.58.com/zufang/37351565496856x.shtml</t>
  </si>
  <si>
    <t>碧森里</t>
  </si>
  <si>
    <t>房源描述 1.此房是小区内户型比较好的房源了，房子方方正正，无浪费面积，采光挺棒！家具家电全齐看房方便，房子装修温馨 2.房子整体来说还是不错的，业主一直自住，因为平时很爱惜房子，所以房子保持特别好 3.干净整洁，温馨舒适，窗明几净，等着您的拎包入住家电齐全精装修，宽敞明亮，布局大方，采光非常好 4.如果您觉得房子的基本情况还适合您的要求，您电话联系我，我带您去实地看看，您只需提前半*给我电话，即可带您去看房 5.业主很信任我，已经把钥匙给我了看房24*7都方便。现在只需要您一个电话</t>
  </si>
  <si>
    <t>https://bj.58.com/zufang/37412706806277x.shtml</t>
  </si>
  <si>
    <t xml:space="preserve">房源描述 房屋亮点邻地铁 精装修  房源描述  1.地理位置优越，附近公交，站出行上下班方便、2.生活购物，市场买菜，各种特色小吃方便。3.小区高，环境优美，好环境总会给人带来好心情。4.房子干净整洁，纯欧式装修温馨舒适，可以拎包入住5.正规，宽敞明亮，布局大方，采光好，无遮挡，不临街不吵没有太多华丽的语言来描述这个房源，希望您可以联系我，网页百浏览不如自己亲自一见！   </t>
  </si>
  <si>
    <t>https://jxjump.58.com/service?target=FCADV8oV3os7xtAj_6pMK7rUlr2F-i3f_Rs339yUl_IcrFrbZpk1zEffDjpdRkNz3Q5xoKYl4Bi0ja0S8neMj-NWDNgeEQBQe5ZnTyBP1ZKMCGY1nLYUUxoto2iFSL5VZM_BMeEvZYetOdm6dq7AP-KJnJYukfCbRGVaWhwAwIAsnVFVGVkJ-frjEcIsiu1SCX0XjCGP_vEE_2HRzK0r0KrsRKkgnTnuV4ut2oMzJts5psgWat0LejPsNQw&amp;pubid=63597894&amp;apptype=0&amp;psid=138261973203461694944154797&amp;entinfo=37382143507985_0&amp;cookie=|||&amp;fzbref=1&amp;key=&amp;params=rank0830gspanxuan0099^desc</t>
  </si>
  <si>
    <t>https://jxjump.58.com/service?target=FCADV8oV3os7xtAj_6pMK7rUlr2F-i3f_Rs336vdwTj0Ht_7Zpk1zEffDjpdRkNz3Q5xoKYl4Bi0ja0RClVLsJjH2vYsusMo-b4c_yBP1ZKMCGY1mbpJGLQe4MBgpQ27F2zZJeEvZYetOdm5ppN90azrydIukfCbRGVaWhwAwIAsnVFVGVkJ-frjEcIsiu1SCX0Xj1ctDEeEOlLHjGAymbsFP4kgnTnuV4ut2oMzJts5psgX_q-xwxp0NLA&amp;pubid=63753521&amp;apptype=0&amp;psid=155201697203461694214362980&amp;entinfo=37391483657998_0&amp;cookie=|||&amp;fzbref=1&amp;key=&amp;params=rank0830gspanxuan0099^desc</t>
  </si>
  <si>
    <t>房源描述 1、业主诚心出租三居室
 2、家电家具齐全
 3、业主要求年付低18000
 4、有，业主让孩子用 配合孩子上学。
 5、紫金长安业主诚心出租逼市场价要低一些，能让配合孩子上学的太少。周边生活配套齐全。千万不要错过。</t>
  </si>
  <si>
    <t>https://jxjump.58.com/service?target=FCADV8oV3os7xtAj_6pMK7rUlr2F-i3f_Rs33ZGRwoCnmPyLZpk1zEffDjpdRkNz3Q5xoKYl4Bi0ja0T6UEa4HkntigHca8wCcElyyBP1ZKMCGY2WsIcBaqROLmTBV0LYhmm6eEvZYetOdm79IubjBATd84ukfCbRGVaWhwAwIAsnVFVGVkJ-frjEcIsiu1SCX0XjB7s2J1cTFgcGp82SvtP7ykgnTnuV4ut2oMzJts5psgWNQ37EDbog7g&amp;pubid=63799226&amp;apptype=0&amp;psid=141308341203461696765084117&amp;entinfo=37399299611152_0&amp;cookie=|||&amp;fzbref=1&amp;key=&amp;params=rank0830gspanxuan0099^desc</t>
  </si>
  <si>
    <t>https://jxjump.58.com/service?target=FCADV8oV3os7xtAj_6pMK7rUlr2F-i3f_Rs33xBFTrIfXPS_Zpk1zEffDjpdRkNz3Q5xoKYl4Bi0ja0SxOyKEfBd0rwhN9RDPcfpNyBP1ZKMCGY1IykA0-BnlNBdlIkxJ6ye2eEvZYetOdm5AXlhCDZLdI4vkSBk_8HbPZtAUEnEhkw5aqSx4Uvrv66l4H5QrUvdBMm2YxhDx5mLH8flgslokP3K6Q-YyQO7rZ4Va80-ZO1kdFgneDHOGC6oj08mTC5as&amp;pubid=62461197&amp;apptype=0&amp;psid=167598173203461690267453627&amp;entinfo=37191089963675_0&amp;cookie=|||&amp;fzbref=1&amp;key=&amp;params=rank0830gspanxuan0099^desc</t>
  </si>
  <si>
    <t>房源描述房屋亮点 邻地铁 配套齐全 精装修 1、房屋介绍：房子是正规的经典户型，方正整洁，干净明亮，朝向好，采光通风都非常棒，非常适宜居住， 基本家具 家电齐全，洗衣机，冰箱，空调，床全部都有，2时热水。让您居住的舒适，舒心。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3、周边配套：小区是成熟社区，周边各种设施配套齐全，有物美，永辉、华联、京客隆、等大型购物。各 种 大小饭店分布在周边，航天，武警总均在附近，各大银行在周边都设有分行，让您生活无忧。 4、交通便利：小区位于长安街附近，小区门前有3个公交站,30多线路。四通八达的路线让您不管去哪里都方便！ 5、自我介绍：我是田村店的一名经纪人，如果您需要租赁 房屋委托 田村 五棵松 青塔 鲁谷 永定路 复兴路以及五棵松的房子联系我 期待您的来电！</t>
  </si>
  <si>
    <t>https://bj.58.com/zufang/37401784565669x.shtml</t>
  </si>
  <si>
    <t xml:space="preserve">房源描述
房屋亮点
配套齐全
精装修
房源描述陌生的城市,陌生的人群,或许每个人更需要心灵的港湾,[家]就显得如此的温馨,拎包即可入住！！！！
家园，小区环境幽雅，出租东南 
周边公交：西翠路口西(公交站),西翠路口北(公交站),岳家楼桥(公交站),沙窝桥东(公交站),西翠路口东(公交站),沙窝桥北(公交站),岳家楼桥东(公交站),南沙窝桥(北行)(公交站),太平路36号院北门(公交站),沙沟路口西(公交站),沙窝桥西(公交站),五棵松桥东(公交站),沙沟路口东(公交站),五棵松桥南(公交站),五棵松(公交站),南沙窝桥(南行)(公交站),南沙窝桥(公交站),东翠路口(公交站),青塔(公交站),青塔(南行)(公交站)
附近地铁：五棵松(地铁站)
全配新小区，本小区内：环境优美，设施齐全，全新装修，周边配套齐全，交通四通八达，房间舒适安全，适合白领，学生，居住的好地。
周围商店：上品(五棵松店),陶朱商贸中心烟酒,惠购大卖场
周边：301家属院2号楼,301家属院12号楼,301家属院11号楼,301家属院1号楼,301家属院老3号楼,301家属院8号楼,301家属院4号楼,301家属院6号楼,301家属院10号楼,301家属院5号楼,宝贤健康,解放军总老干部工作办公室,中国人民解放军总,解放军总中,京铁家园社区卫生服务站,复兴路社区卫生服务站,三0一宿舍2号楼,三0一宿舍3号楼
附近：金宝贝(上品五棵松店),北京市十一,沙窝(北京新兴西),北京市海淀区培英,中国人民解放军总,世纪之星(莲花池西路辅路),北京市第十一(红瓦房),后勤,北京丰台京铁,惠智双语,丰台区第学集团,北京市第十一(),国防联合勤务
</t>
  </si>
  <si>
    <t>https://bj.58.com/zufang/37371991296003x.shtml</t>
  </si>
  <si>
    <t>房源描述   手  机 号  就  是   wenxin     号【可加】    看到图片 有疑问的  详细电联解释很荣幸你在万千帖子中选到我的帖子，很高兴下面我能为您真诚的服务，为您找到合适便宜的房子，我们公司为海淀区房屋租赁公司，不收免费看房.上千套房源供您选择，各个地段均有我公司的出租房屋，出租各种单间.主次卧.独卫.一居室.二居室价格实惠， 1.0佣金 没有任何复杂费 ，可月付。  （月付季付半年付年付l 看房方便省时  随时带您免费看房） 2.周边设施完善，绿化广泛周边有大型超市，农贸市场，菜市场，商圈成熟3 .小区24小时保安职守，电梯24小时开通，保护每位客户的利益 4.房屋设施完善，冰箱·洗衣机·灶台·空调·暖气·电脑桌·衣柜·等家电设施应有具有 5.包物业，取暖，可上网，*饭，洗澡，零中间费配备全套品牌家电家具；每月有专人提供上门保洁，定期有专人上门进行安全排查，避免各种安全隐患</t>
  </si>
  <si>
    <t>https://bj.58.com/zufang/37226912676353x.shtml</t>
  </si>
  <si>
    <t xml:space="preserve">出租要求
一年起租
租户稳定
作息正常
禁止养宠物
禁烟
</t>
  </si>
  <si>
    <t>https://bj.58.com/zufang/37403642833162x.shtml</t>
  </si>
  <si>
    <t>https://bj.58.com/zufang/37377413997075x.shtml</t>
  </si>
  <si>
    <t xml:space="preserve">房源描述房源描述 		1、项 目：
2、面 积：43平
3、价 格: 月租金10000元
4、朝 向:   东朝向 采光好 视野好
5、免租期：根据签约年限和签约条件可谈
6、签约年限：一年起签
7、付.款方式：押一付三
8、具体位置：双轨城铁，距离城铁10号线苏州街站，同时还有多条线路公交车，员工上下班在地理位置上没有任何困扰
9、看房时间：上班时间可随时看房
10、周边配套：周边环境优越，工作气氛浓厚、有各大银行、餐饮、娱乐、休闲等
                         </t>
  </si>
  <si>
    <t>https://bj.58.com/zufang/37299664084619x.shtml</t>
  </si>
  <si>
    <t>房源描述简单装修，暂无家具，可以租户自行购买，从房租中减钱，也可以房东购买。</t>
  </si>
  <si>
    <t>https://bj.58.com/zufang/37344368428184x.shtml</t>
  </si>
  <si>
    <t>艾瑟顿国际公寓</t>
  </si>
  <si>
    <t xml:space="preserve">
                                中关村南路36号                            </t>
  </si>
  <si>
    <t xml:space="preserve">房源描述艾瑟顿国际公寓小区
房屋亮点周边配套齐全，临，交通方便，临近八学，是八学陪读，中关村上班，之地，
自我介绍我是来自《 》《 苏州桥大区 》《 海淀桥店》 置业经纪人《张立杰》《同》从事房地产经纪行业三年多，今为止已为数个家庭提供置业服务客户满意，是我的职业追求，如果您是一个诚心租房，建议您给我打电话，本人对周边有非常扎实的专业知识，很高的匹配房源能力，如果您没看到您满意的房子没关系，欢迎您来电，因为发帖有，这里有好多房源没有发布，相信我这里一定会有您满意的房子！
负责范围苏州街、中关村、北京大学、人民大学、海淀黄庄、苏州桥、万柳、西苑、等区域
【高端公寓】
艾瑟顿国际公寓、纽约客、、中湾国际、新中关、远中悦莱酒店公寓、
【人民大学周边】
倒座庙1号院、倒座庙、海淀南路、海淀南路24号院、苏州街77号院、万泉庄1号院，万泉庄，小南庄，公坟、飞达社区、紫金庄园
【八学周边】
紫金长河（大河庄苑）、艾瑟顿国际公寓南区、艾瑟顿国际公寓北区、艾瑟顿国际公寓西里、海淀南路、海淀南路30号院、八学家属院
【北京大学、101周边】
芙蓉里、蔚秀园、畅春园、承泽园、北河沿
【中关村附近房源】
、、银丰大厦、沁园公寓、西屋国际、苏州街33号公寓、长远天地、左岸工社、理想大厦、豪景大厦、
感谢浏览
如没有看到您满意的房源，可以拨打我的电话，一定可以帮您匹配到合适的房源，欢迎来电置业专家《张立杰》《同》 将以专业、诚实、的态度为您服务！
</t>
  </si>
  <si>
    <t>https://bj.58.com/zufang/37388705112980x.shtml</t>
  </si>
  <si>
    <t>云会里金雅园</t>
  </si>
  <si>
    <t xml:space="preserve">
                                云会寺路                            </t>
  </si>
  <si>
    <t xml:space="preserve">房源描述
房屋亮点 精装修 
房源描述  房源详情 1、 户型：2室1厅1厨1卫1阳台，格局方正，使用率超赞 2、 精装修装修 提包入住 3、看房十分方便  小区配套 1、 交通：公交：334路丶355路丶507路丶505路丶619路丶689路丶751路丶851路丶913路丶982路 地铁：10号线丶6号线 2、 ：中:远大中心 3、 购物：:金四季,欧尚卖场 4、周边配套齐全更多相似房源，欢迎查看金雅园 85平米 2室 4800元/月 同区 金雅园 90平米 2室 5000元/月 同区 京*银泰琨御府 55平米 1室 4500元/月 约2000米 四季青五路居137号院 70平米 2室 5500元/月 约800米 曙光花园美丽西园 55平米 1室 4000元/月   介绍 公司有大量好房源，欢迎进入我的店铺查看，随时电话咨询，相信我的专业，为您置业安家保驾护航。  
</t>
  </si>
  <si>
    <t>https://bj.58.com/zufang/37402964896666x.shtml</t>
  </si>
  <si>
    <t>房源描述拎包即可入住，内有水、电、热水器、洗衣机、空调、衣柜、精致床铺、桌椅等家具，设施齐全,只等入住! 优点:新房,安全,舒心,环境优美,交通便利,购物方便，附近有大型，菜场。房屋里面采光、朝向都很好，房间宽敞明亮，通风效果好，各类设施一应俱全，有沙发、床、衣柜、空调、电视、热水器、洗衣机、厨具、阳台等，带行李即可入住。</t>
  </si>
  <si>
    <t>https://bj.58.com/zufang/37404778781713x.shtml</t>
  </si>
  <si>
    <t>房源描述户型优势【小区位置】世纪城远大园三区位于远大东路和远大南一街交汇口100米【小区外观】小区6栋楼，3栋塔楼，3栋板楼，外立面统一灰色瓷砖，防紫外线绿色玻璃，视觉感好。【户型特点】经典，塔楼，三居室，附带一个储物间，双卫（主、客卫分明），格局方正，三卧朝南，客厅朝东南附带阳台大落地窗设计，中层，位置安静，采光好。ｐre&gt;【装修情况】客厅、餐厅、厨房浅颜色瓷砖，卧室实木地板，简约装修风格，业主刚挂牌出租，室内保养很好。【生态配套】园区有活动场所、乒乓球台、象棋、大益茶馆、美容店、美发店、盲人推拿店、小商店、蔬菜水果商店等。【交通配套】驾车：西四环683米，西四环北路辅路行驶146米右转进入板井路；板井路904米红绿灯3个，行驶904米左转进入远大东路；远大中路531米红绿灯1个，行驶531米右转进入远大南街；远大南街115米，行驶115米左转进入内部道路即到三区南门。地铁：10号线长春桥、车道沟、火器营；6号线慈寿寺；12号线修建中。公交：远大路东口33路，79路、425路、539路、611路、664路、360路、630路、982路、983路、740路内环、运通101、运通118等。【生活配套】购物：世纪金源购物、卜蜂莲花、沃尔玛、果蔬好、盒马生鲜金源店等。医疗：空指、四季青、怡德。银行：工商银行、浦发银行、华夏银行、兴业银行、建设银行、中信银行、招商银行、交通银行、农业银行。餐饮：西贝、汉拿山烧烤、福成肥牛、金鼎轩、辣婆婆、云海肴、鹅夫人。【服务介绍】本人有专业工作经验，通过手里买房、租房客户成交也不少，始终恪守诚实守信、交易透明、安全专业的原则，用心服务好每一位客户。专业知识：熟知二手房买卖、租赁交易流程，把控安全。专业强项：熟知世纪城板块每一个小区分布、配套、户型等。附：主做世纪城板块世纪城一期、二期、三期；鲁艺上河村一期、二期、三期；世纪金源国际公寓等小区的租赁，很高为您提供服务，希望您能租到满意房子。</t>
  </si>
  <si>
    <t>https://bj.58.com/zufang/37401301720705x.shtml</t>
  </si>
  <si>
    <t>品阁小区</t>
  </si>
  <si>
    <t xml:space="preserve">
                                交大东路36号                            </t>
  </si>
  <si>
    <t>https://bj.58.com/zufang/37381462241409x.shtml</t>
  </si>
  <si>
    <t>https://bj.58.com/zufang/37400288930826x.shtml</t>
  </si>
  <si>
    <t xml:space="preserve">房源描述房子是租的，但生活不是。让你卸下的疲惫。
花园路10号院
面积：14.28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附近地铁：牡丹园(地铁站)，北太平庄(地铁站)
周边公交：花园路(公交站)，牡丹园西(公交站)，牡丹园(公交站)，北太平桥北(公交站)，塔院小区南门(公交站)，北太平桥西(公交站)，牡丹园北(公交站)，牡丹园东(公交站)，北太平庄(公交站)，北太平桥东(公交站)，蓟门桥东(公交站)，学知桥东(公交站)，塔院(公交站)，北太平桥南(公交站)，蓟门桥北(公交站)，北医三院(公交站)，杏坛路北口(公交站)
【小区简介】
【购物】
周围商店：翠微百货(牡丹园店)，同观商业中心，花园路百货
我们正在努力匹配中，只为让您有家的感觉
【美食】
餐饮：吉祥馄饨(花园路店)，正宗重庆麻辣烫(花园路)，新派家常菜(花园路)，品味多小吃(花园路店)，绝味鸭脖(花园店)，棒薯薯(牡丹园店)，香源居枝炜黄焖鸡米饭(花园路)，牛街大厂清真鲜牛羊肉，川国鸿大馅饺子王，四海钓鱼频道，崔栋良麻辣烫，天津风味烧饼(怡和中心西)，榴芒来啦千层蛋糕(牡丹园店)，庚坊国际职工餐厅，祥和家常菜(吉宏城店)，香滋百味(牡丹园店)，湘味
我们正在努力匹配中，只为让您有家的感觉
【附近银行】
周边银行：中国农业银行(北京北太平庄支行)，中国银行(塔院支行)，中国工商银行(北京北太平庄支行)，中国建设银行(北京北太平庄支行)，交通银行(北京北太平庄支行)，北京银行ATM，中国工商银行(北京牡丹园支行)，招商银行(北京北太平庄支行)，中国建设银行(北京北环支行)，中国建设银行(冠城园储蓄所)，中国建设银行(北三环支行)，中国光大银行(北太平庄支行)，中国农业银
我们正在努力匹配中，只为让您有家的感觉
【周边】
附近：花园路街道1201社区家长，铁道部党校3号教学楼，新影社区文明市民，铁道党校一号学员楼，铁道部党校教学楼1号楼，北京铁道管理干部学院，北京市信息管理(花园路)，北京市海淀区花园路社区，前进，北京师范研究与发展中心，九一，九学，北影影视，新加坡南洋艺术学院，北京明天幼稚集团，北京师范
我们正在努力匹配中，只为让您有家的感觉
【周边医院】
周边医院：达美信北京国际医院管理中心，北京明医方中医医院，丽扬门诊整形美容口腔(海淀花园路)，丽扬口腔(海淀花园路)，北京康圆连锁牙齿矫正医院，北京国都医院，城建门诊，花园路社区卫生服务中心(马甸西路)，海淀区北影社区卫生服务站，金尚嘉园社区卫生服务站，海淀区有研总院社区卫生服务站，塔院四园社区医疗卫生站，塔院社区医疗卫生站
我们正在努力匹配中，只为让您有家的感觉              </t>
  </si>
  <si>
    <t>https://jxjump.58.com/service?target=FCADV8oV3os7xtAj_6pMK7rUlr2F-i3f_Rs33d6lQf7dW-lvZpk1zEffDjpdRkNz3Q5xoKYl4Bi0ja0Syr94Ka2z0vXIpisvlULeNyBP1ZKMCGY315cEFUaeoIP26UOvnKTXNeEvZYetOdm63BuhRypVvZ4ukfCbRGVaWhwAwIAsnVFVGVkJ-frjEcIsiu1SCX0XjblRQW5AuG453-D3SrNN5pUgnTnuV4ut2oMzJts5psgWZGAfLB2zanA&amp;pubid=62727857&amp;apptype=0&amp;psid=152672578203461685053239469&amp;entinfo=37325570246026_0&amp;cookie=|||&amp;fzbref=1&amp;key=&amp;params=rank0830gspanxuan0099^desc</t>
  </si>
  <si>
    <t>烟树园小区</t>
  </si>
  <si>
    <t xml:space="preserve">房源描述
世纪城三期烟树园
户型：1室1厅1厨1卫2阳台
面积：65
6层,共12层
房子是小区里经典的户型，没有浪费空间！
小区周围可以购物！
我是一名普通的经纪人，很喜欢这份工作，会尽力让您找到自己满意的房源，如果您有租房或者出租房需求，欢迎来电！
我将努力为您解答租房相关问题！~
</t>
  </si>
  <si>
    <t>https://bj.58.com/zufang/37373378810920x.shtml</t>
  </si>
  <si>
    <t>橡林郡</t>
  </si>
  <si>
    <t xml:space="preserve">房源描述	房子在紧邻清河小营桥，G6、G7高速，南面是华润五彩城，西侧橡树湾一期	房子是新房，首次出租，开发商的统一豪华装修，业主着急出租，看好随时即可入住 </t>
  </si>
  <si>
    <t>https://bj.58.com/zufang/37267097416860x.shtml</t>
  </si>
  <si>
    <t>静淑苑小区</t>
  </si>
  <si>
    <t>房源描述无中介费，。三到四个月，，。房屋干净整洁，可整租，可分租。</t>
  </si>
  <si>
    <t>https://bj.58.com/zufang/37399727679639x.shtml</t>
  </si>
  <si>
    <t>汉荣家园</t>
  </si>
  <si>
    <t>房源描述	正规小区，电梯公寓房 18平带独立卫生间，一进门右手边（或者左手）是一个独立卫生间里边有一个坐便马桶 上边是热水	器 全自动洗衣机 两面镜子 凉衣杆毛巾架 洗手池 等，，  	出卫生间是空调 往里走就是一个白色三合一组合柜（是柜子桌子书架）特别省面积 椅子 有双人床有字母床 席梦思床垫遮阳窗帘等一些设施。  楼下生活超市跟吃饭的地也是非常的多 整个一层都是商铺 有山西烧饼，驴肉火烧，黄焖鸡米饭，特色炒饭炒面 ，麻辣烫，麻辣拌，陕西大刀凉皮，牛肉板面 等还有一些快餐盒饭 不用担心每天不知道吃什么</t>
  </si>
  <si>
    <t>https://bj.58.com/zufang/36528299149218x.shtml</t>
  </si>
  <si>
    <t xml:space="preserve">房源描述
房屋亮点  邻地铁 配套齐全 精装修  房源描述 装修情况：房子时尚典雅的装修风格，业主一直自住，*出租，干净整洁，温馨舒适。业主自用的整套九成新*家具家电齐全。
房屋结构：房子方方正正，落地飘窗，采光好，通风棒。厨卫设施齐全，宽敞明亮，亮洁如新。
出租年限：这套房子房东近几年都不会用，希望找爱惜房屋的*客户，长期租住。
小区、商圈优势：
小区配套：小区24**、24*保安、24*电梯、24*热水。进出小区刷卡，进出楼门刷卡。安全，安静。居住放心舒适。
文化气息浓郁：周边高校林立：小区仅挨，,林业，农业，矿业，清华，北京，语言，地质，位置好。等。小区居住人群素质高。
交通便利：小区北门门口就是公交车站，小区紧挨15号线六道口站和地铁13号线五道口站。
购物便捷：小区紧挨，美廉美，圣熙八号购物中心。
我是*清华店秦明星熟知附近在租所有房源，如此房源您觉得不适合，请点击我的头像，更多房源为您展示！
                 </t>
  </si>
  <si>
    <t>https://bj.58.com/zufang/37356247300491x.shtml</t>
  </si>
  <si>
    <t>房源描述 	1、装修：家具家电齐全，图片是我刚拍的，室内设施可以看图片，这种配置租这个价位合理。业主诚意出租，现在空置。	2、看房：提前预约即可，您方便的时候给我一个电话，尽快带您看房。	3、地理位置：紧邻，上清立交桥东侧。交通方便，环境优雅。	4、配套设施：附近有国美和永辉，口森林公园，清河湾高尔夫球场。	5、附近小区：橡树湾  燕清源  阳光南里  力度家园  毛纺厂南小区   阳光北里  水木天成   清景园  永泰园新    永泰庄北路40号院  清缘里小区   清缘东里 观林园.观景园.观澳园.芳清园，宝盛里.宝盛北里.永泰东里.永泰西里.世华龙樾.莱圳家园.君安家园.新.清景园.强佑清河新城.清缘里.水木天成水木天成 清景园 清润家园 清缘里 清缘东里 永泰东里 永泰西里 永泰园 永泰新 美欣家园 小营东路17号 小营东路5号 小营东路6号 小营东路7号 小营东路10号 怡清园 芳清园 宝盛里 宝盛北里 观林园 观澳园 观景园 前屯路58号院前屯路57号院 君安家园 莱镇家园 世华龙樾 福美苑 鲲鹏小区 安宁里 水利局 陶瓷厂宿舍 安宁佳园 丝绸厂宿舍 上林溪 当代城市家园 清上园 小营23号院 小营25号院 毛纺厂区  毛纺区 阳光北里 阳光南里 力度家园 橡树湾 毛纺厂南小区 清秀阁 花园楼 强佑清河新城</t>
  </si>
  <si>
    <t>https://bj.58.com/zufang/37403673860371x.shtml</t>
  </si>
  <si>
    <t>https://jxjump.58.com/service?target=FCADV8oV3os7xtAj_6pMK7rUlr2F-i3f_Rs33Y7jo58NYvJTZpk1zEffDjpdRkNz3Q5xoKYl4Bi0ja0R4Zv2_zJwgr2Xo1BB5BKU3yBP1ZKMCGY3B-1eSBsmb9wDw4Q93yHSmeEvZYetOdm45rPFQrnIDXIukfCbRGVaWhwAwIAsnVFVGVkJ-frjEcIsiu1SCX0XjSldyZZWlAuwbXUnYtGO8O0gnTnuV4ut2oMzJts5psgVeRqvYYN1KxQ&amp;pubid=63036536&amp;apptype=0&amp;psid=139980480203461679741247026&amp;entinfo=37346981400719_0&amp;cookie=|||&amp;fzbref=1&amp;key=&amp;params=rank0830gspanxuan0099^desc</t>
  </si>
  <si>
    <t>https://jxjump.58.com/service?target=FCADV8oV3os7xtAj_6pMK7rUlr2F-i3f_Rs33P9tcciC1Y5_Zpk1zEffDjpdRkNz3Q5xoKYl4Bi0ja0RClVLsJjH2vYsusMo-b4c_yBP1ZKMCGY1mbpJGLQe4MBgpQ27F2zZJeEvZYetOdm5ppN90azrydIukfCbRGVaWhwAwIAsnVFVGVkJ-frjEcIsiu1SCX0Xj1ctDEeEOlLHjGAymbsFP4kgnTnuV4ut2oMzJts5psgX_q-xwxp0NLA&amp;pubid=63753521&amp;apptype=0&amp;psid=143299237203461694620329320&amp;entinfo=37391483657998_0&amp;cookie=|||&amp;fzbref=1&amp;key=&amp;params=rank0830gspanxuan0099^desc</t>
  </si>
  <si>
    <t>房源描述 1.房屋状况：南向2居室，家具家电齐全，看房方便，可以长租 2.绿色社区：富力桃园拥有100000平米绿化面积，包括6000平米的人工湖，8000平米的人工湿地，拥有南美风情的36处水景园林，保证没两栋楼之间的景观性。 3.小区详情：由全国前十开发商广州富力集团开发，讲究园林的细腻美。现小区拥有2628户，分为三个社区。市政供水供暖，物业费2.2元，燃气2.28元，电费0.48元，车位350元每月地下车库，人车分流。 4.交通便利：运通117，432,609等，东行到天通苑龙德广场，西行建材城西路上，南黑泉路上北5环，北临回龙观。</t>
  </si>
  <si>
    <t>https://bj.58.com/zufang/36913853353883x.shtml</t>
  </si>
  <si>
    <t>房源描述八里庄北里，全南向，价格优，朝南带阳台，家具家电齐全</t>
  </si>
  <si>
    <t>https://bj.58.com/zufang/37393195628697x.shtml</t>
  </si>
  <si>
    <t>清华东路27号院</t>
  </si>
  <si>
    <t xml:space="preserve">
                                清华东路27号                            </t>
  </si>
  <si>
    <t>https://bj.58.com/zufang/37292769127054x.shtml</t>
  </si>
  <si>
    <t>北洼路</t>
  </si>
  <si>
    <t>房源描述 1、房源介绍：小区为北洼西里。环境很好，绿化率很高，二居室，精装修，朝南向     带阳台，采光通风都不错，室内家具齐全，宽敞舒适； 2、交通配套：交通便利，出行很便捷，附近公交站点五路站/北洼路站以及车道沟桥东      站，地铁花园桥站/车道沟站和慈寿寺站； 3、配套设施：医院、银行以及餐饮设施齐全，公园有南长河公园，紫竹院公园，玲珑      公园，购物有物美和家乐福欧尚等。； 4、业主介绍：（1）业主承担物业，取暖，租客承担水/电/燃气费 （2）业主留了钥匙，看房方便，可随时入住 （3）业主希望租户爱惜房屋，可长租（4）因小孩在别处上学，房子空置，所以出租。5、自我介绍 :  我是北洼路店的置业顾问---张晓敏。从事房地产经纪行业3年，主要服务七贤村、北洼西里、北洼东里、 车道沟南里、曙光花园、五福玲珑居、农林科学院、西八里庄北里、西木小区、美丽西园、水云居、定慧寺、定慧福里、客户满意，是我们的职业追求，我相信，拥有专业知识及真诚服务才能为客户找到满意房源，欢迎您的来电。</t>
  </si>
  <si>
    <t>https://bj.58.com/zufang/37266695980197x.shtml</t>
  </si>
  <si>
    <t>清枫华景园</t>
  </si>
  <si>
    <t xml:space="preserve">
                                林大北路                            </t>
  </si>
  <si>
    <t>房源描述  房屋基本信息： 【格局】1室1厅1厨1卫 【面积】：57平 【价格】：6500 【楼层】：10/15层 【租期】：一年起 【看房】：预约 【付款方式】：押一付三 【起租时间】：本月可以起租 【业主概况】：业主性格大方，交谈沟通舒畅，有别处住房，此房不用，稳定长期出租； 【社区及以及周边配套】：2004年社区，花园社区，安静不临街，居住舒适，电梯房，位置安静，周边配套齐全，距离圣熙八号300米，公交站500米，距离奥森公园3公里之内，距离清华2公里，周边各大高校林立，商业气息，文化气息浓厚； maitian  包文辉 150-1100-9938</t>
  </si>
  <si>
    <t>https://bj.58.com/zufang/37344770867847x.shtml</t>
  </si>
  <si>
    <t xml:space="preserve">房源描述【园区户型介绍】   1、这里三山环抱，一水围绕，空气清新，安静宜居。   2、小区治安好，保利自己的物业，有事打电话随叫随到。   3、小区的绿化较高，让您感受花园一样的家   4、业主诚意出租此房，看房有钥匙，随时起租【园区配套】   园区内部有邦德快运、百福莱洗衣、枫尚美容美发、华联（社区型）、林语餐厅、自然堂养生、舍得酒坊、日日生鲜生活、安平门诊等等生活配套！【自我介绍】   我叫徐强，从事租赁行业将近两年的时间，对周围园区了解透彻，所负责的园区有百旺杏林湾，茉莉园，中海枫涟山庄，如园，西山壹号院，春夏秋冬，保利西山林语，北辰香麓，凯盛家园，温泉人家等海淀区各处园区。如果您有需要，您可以随时联系我,给您匹配更多精准房源！                        </t>
  </si>
  <si>
    <t>https://bj.58.com/zufang/37355520395676x.shtml</t>
  </si>
  <si>
    <t xml:space="preserve">房源描述 逸成东苑小区精装三居，随时入住 户型非常好 空间非常大 人少安静 购物方便，节省您的宝贵时间2上下班非常方便，美廉美超市，吃喝玩乐齐聚！3、小区绿化率高环境优美宁静和谐，里面住的是高教老师 人文素质非常高 好环境总会给人带来好心情4、此发图片是本人实地拍摄 价钱可谈 房干净整洁，温馨舒适，等着您的到来 </t>
  </si>
  <si>
    <t>https://bj.58.com/zufang/36426555817227x.shtml</t>
  </si>
  <si>
    <t>北沙沟1号小区</t>
  </si>
  <si>
    <t xml:space="preserve">房源描述  房屋亮点  配套齐全 精装修    房源亮点】电梯直达西南向两居室，拎包即可入住，装修家居高档，交通便利，配套齐全，小区物业管理严格，离白石桥南地铁站50米。【户型介绍】此房为南向的两居室，卧室朝南，布局合理，居住安全舒适，家具都是业主的品牌家具，拎包即可入住，客厅采光充足。一进房间让人感觉明亮舒畅。【装修描述】此房是业主以前装修的，适于有*的家庭居家生活，线路重新不舍，材料也都使用的是品牌环保产品，居住安全舒适。实木地板，整体衣柜，安全舒适。【交通出行】小区门口西行200米就是6,9号线换乘车站白石桥南站，公交站四道口东四道口北，白石桥南，新苑街站，114路;118路;693路;701路;717路;特18路;夜3路27路334路;360快;695路【周边配套】此房位置繁华，超市——乐天超市、永辉超市、家乐福超市；医院——三甲海军总医院、总医院、阜外医院等；教育——首师大实验小x、花园村二x、海淀实验小x等；银行——北京银行、建设银行、农业银行、工商银行等；【小区介绍】建设部大院地处海淀区东南部。东起三里河路，西至首体南路，北临增光路，南抵阜成路 ，属于 海淀西三环。小区东侧是 三里河路 ，西侧是 首体南路 ，南侧是 增光路 ，北侧是 车公庄西路 ，西南角 甘家口大厦 。建设部大院有 37 栋楼，全是70年产权住宅。 </t>
  </si>
  <si>
    <t>https://jxjump.58.com/service?target=FCADV8oV3os7xtAj_6pMK7rUlr2F-i3f_Rs33SAwRontg81TZpk1zEffDjpdRkNz3Q5xoKYl4Bi0ja0QNKDY2kHtRc4ka1omobEQYyBP1ZKMCGY0bCEXXHLT4s9VHzEyy4KYyeEvZYetOdm4-l6OO_ZvrpIukfCbRGVaWhwAwIAsnVFVGVkJ-frjEcIsiu1SCX0XjqQsyMVONACczdDcmM03tMUgnTnuV4ut2oMzJts5psgV4l7iWimkqSA&amp;pubid=63272559&amp;apptype=0&amp;psid=127537404203461689462124598&amp;entinfo=37311386375813_0&amp;cookie=|||&amp;fzbref=1&amp;key=&amp;params=rank0830gspanxuan0099^desc</t>
  </si>
  <si>
    <t>https://jxjump.58.com/service?target=FCADV8oV3os7xtAj_6pMK7rUlr2F-i3f_Rs332pQw570ujEfZpk1zEffDjpdRkNz3Q5xoKYl4Bi0ja0SBl1JYBgRCPWw59T5P8fEHyBP1ZKMCGY3LbqABvmdn9a0FOMx2d8uyeEvZYetOdm5vRvlk5rkul4ukfCbRGVaWhwAwIAsnVFVGVkJ-frjEcIsiu1SCX0Xjz9exgWL9vDDRdnxQMJsWYEgnTnuV4ut2oMzJts5psgUgpnUl8jLyqg&amp;pubid=63862832&amp;apptype=0&amp;psid=177679554203461690441131427&amp;entinfo=37400368364057_0&amp;cookie=|||&amp;fzbref=1&amp;key=&amp;params=rank0830gspanxuan0099^desc</t>
  </si>
  <si>
    <t xml:space="preserve">房源描述    价格优势 　　   户型优势 　　1、业主长期闲置房产，所以出租此房；三居室，中高楼层，南北通透，通风和采光都很好，冬暖夏凉，居住舒适；
2.房子装修不是很豪华，属于简约型风格，里面也是简单干净，可以直接入住；3、小区配套园区介绍：
1、3000米的L型水系从楼间横贯，大限度的是保证园区每家每户都能观赏到水景。
2、80米--150米大尺度楼间距，园区全景落地飘窗，让每家每户都能感受到阳光的沐浴。园区内有儿童游乐场、篮球场、健身场、小步行街。
3、小区人车分流，采用全封闭式物业管理模式保安巡视，安全放心！
地段优势：五棵松一带的军政大院及军事政治要地，自然环境和治安环境优越。三横两纵一线（莲石路、复兴路、阜成路、西翠路、西四环和一号线地铁）
配套完善：大型购物：蓝色港湾、旺市百利、华熙live。娱乐：耀莱影城、五棵松体育馆。医疗设施：三级甲等医疗部：301中国解放军总医疗部。育英教学部、培英教学部。一号线、、莲石路、、西四环。数十条汽车线路4、服务介绍本人做房产多年，一直本着专业的房产知识，为您服务，本人店面在紫金长安小区西南门18号楼楼下一层底商，主做《紫金长安》《西翠路5号院》《新华联》《西钓鱼台嘉园》《缘溪堂》《颐源居》楼盘，我会在短的时间内帮您买好满意的房子，不让您错失任何好房子，更不让您每天为买房的事烦心，欢迎随时拨打我电话。   其他亮点 　　   租售原因 　　  </t>
  </si>
  <si>
    <t>https://jxjump.58.com/service?target=FCADV8oV3os7xtAj_6pMK7rUlr2F-i3f_Rs33Wtdx63sCyADZpk1zEffDjpdRkNz3Q5xoKYl4Bi0ja0TU1IMsCl9oxtLWmqjJpRzWyBP1ZKMCGY3xIB7wiZE_oP-hFxEgkb-WeEvZYetOdm79IubjBATd84ukfCbRGVaWhwAwIAsnVFVGVkJ-frjEcIsiu1SCX0Xjq8A1z2REX5T87yAQrdmhrEgnTnuV4ut2oMzJts5psgWNQ37EDbog7g&amp;pubid=62969589&amp;apptype=0&amp;psid=189260719203461686839579688&amp;entinfo=37336571755036_0&amp;cookie=|||&amp;fzbref=1&amp;key=&amp;params=rank0830gspanxuan0099^desc</t>
  </si>
  <si>
    <t xml:space="preserve">房源描述     			价格优势		     			户型优势		 			【小区位置】小区位于西四环四季桥西南角。通汇路北侧！【户型特点】此房为三联排东边户，南北通透，5室2厅1厨4卫格局，房本面积391.54平米，实用面积450平米，.地上三层地下一层，错层式设计；北入户南花园（花园200平米）。【装修情况】简单装修，干净明亮整洁，适合办公接待。【业主心态】此房是业主多余房产，稳定出租，可长租。【社区介绍】诸子阶项目占地面积8万平米，总建筑面积5万平米，容积0.63，绿化40%。纯别墅社区，共69栋别墅，分为双拼、联排别墅，以双拼户型为主，共184套。万科物业，物业费5元。【交通配套】紧邻海淀区西四环，出门上四环，四距离四季青桥南公交站500米，距离6号线五路居站1000米，步行可到达。交通十分便利。【生活配套】周边配套设施完善，1000米内生活圈：首师大附小，光大银行，工商银行，马奈会所，美泉宫饭店，御仙都，金四季，欧尚，肯德基。可以满足日常生活需求。 		   			其他亮点		     			租售原因		   </t>
  </si>
  <si>
    <t>https://short.58.com/zd_p/e01c09e1-2b31-408d-9f5e-d8e4886ed09d/?target=dc-16-xgk_hvimob_80848233891376q-feykn&amp;end=end</t>
  </si>
  <si>
    <t xml:space="preserve">房源描述    价格优势 　　   户型优势 　　【小区位置】小区位于海淀区政府西北侧，中关村三小东侧，万柳西路与泉宗路交汇处东南角，出门西侧就是长春健身园和巴沟山水园。
【小区外观】建筑采用现代简约风格，以板楼为主。
【户型特点】四室两厅两卫，户型南北通透，客厅主卧朝南，客厅、主卧室均带阳台，次卧朝北，厨房朝北。采光无遮挡，舒适。适合带孩子的一家人，而且接送很方便，出小区北门就是，不用过马路。小区中间位置，不临街，比较安静，夏季南北通透通风凉爽，冬季避免北风直吹，冬暖夏凉。楼层适中，上下楼方便。
【装修情况】房间是精装修，用的材质都是品牌，可以为您节约装修成本	
【业主心态】业主一手房源，产权非常清晰，诚心出租，房子没有任何的抵押借款，出租委托已经签署，让您买的放心，购得舒心。
【生态配套】此小区是2004年新建的商品房小区，总共3栋板楼，每栋楼按单元门排列多为一梯两户。有地下车位，有地上车位，地上车位都是固定的而且数量少。小区还有一个健身游泳馆，夏日可以纳凉冬日可以增强免疫力。出小区西门隔条马路是长春健身园，餐后还可以散散步！	
【交通配套】周边公交车站很多，出行非常便利，巴沟南路公交站（534路，611路，539路等），地铁巴沟站10号线，不行到地铁5min，出门上四环5min,上三环5min，去机场1h,去西站30min.
【服务介绍】本人2009年10月踏入万柳区域中原地产，深耕万柳9年，为众多客户及业主提供房产服务，达成房产交易，一直本着专业的房产知识，为您服务。9年0投诉！客户业主的事就是自己的事，您的一份信任，我用心做好！   其他亮点 　　   租售原因 　　  </t>
  </si>
  <si>
    <t>https://bj.58.com/zufang/37410993172107x.shtml</t>
  </si>
  <si>
    <t xml:space="preserve">房源描述
户型介绍： 此房是大河庄苑南北通透三居室，主卧客厅都朝南带有阳台，另外两间卧室朝北，落地窗，采光好！
装修描述： 此房是精装修，业主没有出租过，所有的家具家电都是精心自己挑选而来。
出租原因： 此房是业主闲置资产，因此想要拿来出租，希望租给稳定的一家人客户。
</t>
  </si>
  <si>
    <t>https://bj.58.com/zufang/37360492496291x.shtml</t>
  </si>
  <si>
    <t xml:space="preserve">房源描述新上房源   145平三居 南北通透，带车位！此房面积145平，高楼层，采光无遮挡，观景效果好。户型南北通透，三室两厅两卫一厨一阳台，餐客厅分离设计，主卧客厅朝南，主卧带独立卫生间，客厅带阳台，两次卧厨房朝北，次卧带飘窗。带一地下车位，精装修保持很好，适合稳定居家。欢迎实地看房！小赵在此恭候您的光临，竭诚为您提供带看以及谈判签约等后期服务！选择 品 质 小区，选择 优 质 生活，万柳碧水云天小区欢迎您的入住！           </t>
  </si>
  <si>
    <t>https://bj.58.com/zufang/37411035797642x.shtml</t>
  </si>
  <si>
    <t>https://bj.58.com/zufang/37372588475663x.shtml</t>
  </si>
  <si>
    <t>3室2厅5卫</t>
  </si>
  <si>
    <t>缘溪堂</t>
  </si>
  <si>
    <t xml:space="preserve">
                                玉渊潭南路11号                            </t>
  </si>
  <si>
    <t xml:space="preserve">房源描述
一、 房源优势：1、缘溪堂正房型楼层58000元/月出租2、中等装修装修 提包入住3.房子可以办公做接待 会所二、 户型介绍： 户型：3室2厅2厨5卫3阳台 ，朝向：南北通透，格局方正，使用率超赞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 社区介绍：1、本楼建成于房屋年代：2008年 社区环境好2、小区是集中供暖的 3、小区的非常小，属于社区 ，非常适宜居住四、交通介绍：地理位置得天独厚 私家车和公共交通都能方便出行，周边公交：地处二、三环之间，邻近地铁1号线公主坟站，公交车414、613、32到柳林馆站下。
                      </t>
  </si>
  <si>
    <t>https://bj.58.com/zufang/37388476048294x.shtml</t>
  </si>
  <si>
    <t xml:space="preserve">房源描述温泉 环保嘉园 精装三居室 家具家电全齐 紧邻华为环保科技园 拎包入住 欢迎您的来电 </t>
  </si>
  <si>
    <t>https://bj.58.com/zufang/37366321238537x.shtml</t>
  </si>
  <si>
    <t xml:space="preserve">房源描述一、户型介绍： 
1、客厅挑高、宽敞舒适、阳光非常充足；
2、卧室搭配的很新颖，使用率非常之高；
3、厨房带阳台，让您和家人有足够的空间展现私家厨艺；
4、连接客厅和厨房之间是您和家人享受美味的餐厅，足足可摆下多人桌，让您热情的招待亲朋好友；
二、社区介绍：
1、社区环境好，环境优美，适宜居住，人文素质高，物业管理完善；
2、小区的非常小，属于社区，非常适宜居住；
3、小区的高，让您感受花园一样的家；
交通便利：附近地铁：地铁16号线西北旺站;地铁16号线永丰站;地铁16号线永丰南站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附近包你吃的开心，买的满意：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t>
  </si>
  <si>
    <t>https://jxjump.58.com/service?target=FCADV8oV3os7xtAj_6pMK7rUlr2F-i3f_Rs33o6OSQXmxrqzZpk1zEffDjpdRkNz3Q5xoKYl4Bi0ja0RavgaYrXkS1hzuJUOn0JzKyBP1ZKMCGY0UpBjr5mMtSsOFcuT5MapGeEvZYetOdm6qiyfHyi1-U4ukfCbRGVaWhwAwIAsnVFVGVkJ-frjEcIsiu1SCX0XjkRAvHHOKw90pNAx4FQpT90gnTnuV4ut2oMzJts5psgV4jUSeue2r3w&amp;pubid=62589733&amp;apptype=0&amp;psid=182562098203461683970137889&amp;entinfo=37314594550675_0&amp;cookie=|||&amp;fzbref=1&amp;key=&amp;params=rank0830gspanxuan0099^desc</t>
  </si>
  <si>
    <t>房源描述【房源】此房位于海淀区，周边商圈丰富配套齐全，此房为东北向户型，三居室，装修：精美装修，楼层：19楼，适合居家人士居住使用。 【修】业主一直，不是为了出租而装修、带家具出租。平时很爱惜房子，所以房子保持的很好，诚意出租。 【随时看房】只要提前预约，随时可看房。 【个人简介】本人负责龙湖唐宁，华清嘉园，五道口嘉园，东升园，褐石园等五道口周边小区【业主要求】租户爱惜房子，保持房子干净整洁，业主人很好沟通，没有太多要求！</t>
  </si>
  <si>
    <t>https://bj.58.com/zufang/36636098479107x.shtml</t>
  </si>
  <si>
    <t xml:space="preserve">房源描述 房子整体来说还是不错的，业主一直自住，因为平时很爱惜房子，房子保持特别好 屋内干净整洁，温馨舒适，窗明几净， 家电齐全精装修，宽敞明亮，布局大方 小区周边配套设施完善，出行也很方便 地铁：骑车十几分到达地铁站  家”代表着温暖、舒适，我喜欢和客户分享一套好房子所带来的喜悦感； 从中我能获取一份自豪，一份满足、一份骄傲。我很自豪，能给众多的客  户送去温馨舒适的家我很满足，人生道路上您选择我为您提供服务我很  骄傲，我的职业是一名的房产经纪人愿您寻找到您所期望的，而我  会让您的期望不再遥远！ 描述  我主要负责清河附近的小区安宁里南区、安宁里小区、安宁佳园、丝绸厂宿舍、水利局宿舍、上林溪、毛纺厂北小区、毛纺厂南小区、力度家园、阳光北里、强佑清河新城、清上园、燕清源，海清园等这附近的小区！   以上房价根据装修和新旧小区  价格不等 我会提供给您优质的服务！     </t>
  </si>
  <si>
    <t>https://bj.58.com/zufang/37371186140569x.shtml</t>
  </si>
  <si>
    <t>房源描述 蜂鸟位于万柳中路与泉宗路交叉口西北侧，中关村三小南校区北门对面。东临涧桥泊屋西接光大水墨风景北靠少年宫和碧水云天。 【小区外观】小区整体属于简约风格的小高层社区，共14层，全部是板楼，楼间距大，有大花园，非常适合居住！ 【户型特点】本房位于中间单元的高楼层，正对小区花园，房子视野非常好。蜂鸟B户型，北向的客卧室与厨房卫生间单独隔开，增加膈音效果，比较安静。。 【装修情况】房子是当时开发商送的精装修，看房有钥匙！ 【业主心态】业主用不到此房、看房比较方便价格还可以沟通。 【生态配套】小区有自己的临街商业，洗衣店、便利店、生活菜站水果店等一应俱全，生活设施非常成熟，这也是为什么很多客户都喜欢万柳地区的原因。 【交通配套】地铁10号线巴沟站，南为长春桥路主干道，东为万泉河路，中有万柳中路，北有万泉庄路各线公交可直达北京四面八方！走三环上苏州桥，上四环走四海桥，很方便 【生活配套】蜂鸟社区”同时还特针对业主的年轻时尚形态配置1万平的生活、娱乐等商业设施；总面积1万平左右的体验式青年主题园林，该体量的园林规模在土地成本较高的万柳地区非常罕有，据悉仅次于万泉新新家园居于万柳第二位。 【服务介绍】本人从业6年，专业范围二手房买卖交易、二手房租赁交易、二手房赠予及夫妻操作流程。本市一手房团购买卖、海外一手项目资产配置、以及海外移民。非常感谢您在万千经纪人中选择了我为您服务，我将用我的专业为您解决疑惑。真诚，守信，是我待人的原则，我会竭尽所能为您匹配合适您的资源，为您解决置业问题，欢迎您随时致电，手机24小时为您保持开机！</t>
  </si>
  <si>
    <t>https://bj.58.com/zufang/37302936224011x.shtml</t>
  </si>
  <si>
    <t>永旺家园二区</t>
  </si>
  <si>
    <t xml:space="preserve">房源描述此房源坐落于永旺家园二区，交通便利，环境优美，价格适中，适合中高层白领居住。附近有餐饮、商铺、购物、医疗、银行等。北京公交车经过(停靠)赵庄村的公交车线路有：303路、330路、346路、375路、384路区间、330路快车、449路、512路、123路、303路，可直达中关村，上地，西二旗商圈，距离地铁16号线永丰南站步行5分钟。
 </t>
  </si>
  <si>
    <t>https://short.58.com/zd_p/ca820007-eadc-4786-8988-ceb168e55710/?target=dc-16-xgk_hvimob_80574789957870q-feykn&amp;end=end</t>
  </si>
  <si>
    <t>航南小区</t>
  </si>
  <si>
    <t xml:space="preserve">
                                知春路13号                            </t>
  </si>
  <si>
    <t>房源描述房屋介绍】航南小区精装修三居，房子现在刚空置出来，照片是我去房子里面拍的，看房方便只需联系我。 【附近交通】 本房距离地铁10/13号线知春路站300米左右即到，路口的公交路线四通八达【周边配套】 购物；沃尔玛，家乐福，物美等大型购物场所，附近便利店，小餐馆等应有尽有，生活设施齐全</t>
  </si>
  <si>
    <t>https://short.58.com/zd_p/b0c5ffee-59b6-4c6d-9fd1-b33ef236a3a9/?target=dc-16-xgk_hvimob_80826203894656q-feykn&amp;end=end</t>
  </si>
  <si>
    <t>https://bj.58.com/zufang/37236597269413x.shtml</t>
  </si>
  <si>
    <t>花园北路29号院</t>
  </si>
  <si>
    <t xml:space="preserve">
                                花园北路29号                            </t>
  </si>
  <si>
    <t>房源描述	押一付一 	紧邻地铁，精装修。	24h安保，24h冷热水。 	地址；北京市昌平区豆各庄新村商务楼（地铁昌平线朱辛庄地铁站A2口出，步行1000米到己美） 知春路地铁站到朱辛庄地铁站5站地。  朱辛庄地铁站出，步行到己美1100米。 	ZOME己美 北京朱辛庄地铁站二店 多】更多安全，更多自在。小区门禁，电子密码门锁，24h热水，独立卫生间，开放式厨房，私享居住空间，享有更宽大公共活动空间。  快】便捷交通，快速出行。紧邻地铁昌平线和13号线。 好】品质升级，尊享服务。精品装修，品牌家具、品牌家电免费使用，1.5*2米床垫舒适睡眠，创意美学生活空间设计，尊享品质生活。  省】更优性价比，活出精致。品牌运营管理，舒适的生活空间，品质更优，价值更优。</t>
  </si>
  <si>
    <t>https://short.58.com/zd_p/471567f1-b891-4505-8007-eb3db8451d44/?target=dc-16-xgk_hvimob_80421783335471q-feykn&amp;end=end</t>
  </si>
  <si>
    <t xml:space="preserve">房源描述国兴家园 户型：4室2厅1厨3卫1阳台 28000元 1.这是国兴家园目前为止一套特价出租的居室
2.低于市场价很多 业主很好说话
3.此房客厅是朝向：南北通透
4.房况也挺好 里面家电家具齐 如果您还缺什么 业主可以给配
5.随时带您看房 
                       </t>
  </si>
  <si>
    <t>https://bj.58.com/zufang/37388308615690x.shtml</t>
  </si>
  <si>
    <t xml:space="preserve">房源描述
房屋亮点
配套齐全
精装修
房源描述	1、格局介绍：南北向，采光好，空气相对流通好，格局明亮。	2、房屋配置：家电家具齐全，空调，冰箱，洗衣机，液晶电视，	3、装修状况：不是为了出租而装修、配家具。平时爱惜房子，所以房子保持的好，	4、看房方便：只要提前预约，方便看房，业主离得近看房方便	5、业主要求：租户爱惜房子，保持房子干净整洁，不要随便违约
                 </t>
  </si>
  <si>
    <t>https://bj.58.com/zufang/37346924539279x.shtml</t>
  </si>
  <si>
    <t>图景嘉园</t>
  </si>
  <si>
    <t>房源描述上地，西二旗，龙泽，回龙观，西三旗各种单间800到3000不等，随时看房，拎包即住。
屋内家具家电均可按客户要求更换。更多房源请点击进入店铺。
根据客户工作需求匹配房源（单间，次卧，主卧，整租均有），目前为止，三年中已为500+客户匹配房源。
此房位于图景嘉园，紧邻后厂村路，中关村软件园，小区门口既是公交站，去往上地西二旗各大公司，交通便利。周边配套齐全，小区绿化率高，安保严密无死角。
房子情况  ：合租人少，房子干净。住户均上班族。（IT人士多点）无不良人员。每套房子都有专人负责。还有多处（全女合租）（全男合租）（一房一人）等房源。
本人服务的小区有：领秀新硅谷，智学苑，燕尚园，铭科苑，宣海家园，怡美家园，当代城市家园，上林溪，安宁庄，回龙观新村，融泽嘉园，蓝天嘉园等。
本人在海淀（清河）（上地）（西二旗）昌平（回龙观）（龙泽）（西三旗）均有房源。</t>
  </si>
  <si>
    <t>https://jxjump.58.com/service?target=FCADV8oV3os7xtAj_6pMK7rUlr2F-i3f_Rs33xmGD_uWs7ZvZpk1zEffDjpdRkNz3Q5xoKYl4Bi0ja0SDhkqufZHhOc3IbMZyuQtuyBP1ZKMCGY1oSYGReZH60VapCWAdF2pzeEvZYetOdm6qiyfHyi1-U4ukfCbRGVaWhwAwIAsnVFVGVkJ-frjEcIsiu1SCX0XjUugNFR4MQVroXQqSagzuFkgnTnuV4ut2oMzJts5psgV4jUSeue2r3w&amp;pubid=63646526&amp;apptype=0&amp;psid=162177106203461695350336819&amp;entinfo=37381410012072_0&amp;cookie=|||&amp;fzbref=1&amp;key=&amp;params=rank0830gspanxuan0099^desc</t>
  </si>
  <si>
    <t>双安青年公寓</t>
  </si>
  <si>
    <t>房源描述1.看房时间：婚房首租 看房有钥匙 随时入住。2.交通便利：紧邻4号线人民大学地铁站，公交四通八达（中关村南大街旁）有公交地铁4号线M4，83路，139路，549路，584路，特4路，夜8路，特15路，运通105线，运通106线，302路，320路，323路，332路，355路，365路，614路公交线路； 等众多公交线路。3. 学 校： 北京中小学校园环境示范学校,中关村第四小学，双榆树*小学，双榆树中心小学，人大附中实验小学，中国科学院老年大学,，人民大学，中央财经大学，北京理工大学， 购 物： 京客隆,物美大卖场中关村东路店,家乐福中关村店,屈臣氏(新中关购物中心),爱特美容美发超市，超市发，双安商场，华宇购物中心，当代商城 医 院： 海淀医院，神农卉康(中关村南路),*保健(中关村南路),北京养生堂药店(中关村南路),中关村医院,北京养生堂药店中关村店 娱 乐： 华星影城，日月名仕,丽人世界,爱特美容美发超市,爱诗美容美发超市,科育社区康复中心 银 行： 中国银行科学院分理处,北京市海淀农村信用合作社中关村分社,北京银行海淀路支行,北京银行ATM,商行海淀支行24*自助银行 建行，工商银行，农业银行，招商银行 餐 饮： 呷浦呷浦，木屋烧烤，吉野家，味美特，你的心跳，麦当劳，肯德基，永和大王，金掌勺，川军本色，全聚德，老家肉饼，田老师红烧肉，杨国福麻辣烫，重庆小面，永昌地下美食城，川军本色，全聚德，庆丰包子，金山城重庆火锅，西部马华火锅，</t>
  </si>
  <si>
    <t>https://bj.58.com/zufang/37335517765904x.shtml</t>
  </si>
  <si>
    <t>房源描述 房源编号：园区：远大园六区位置：1号楼面积：71㎡价格：7500元/月楼层：3/6层业主：业主不在这边住，能很好的和租户相处，房子可以长租。看房：看房方便，即约即看。介绍：我是世纪城租赁店张伟伟，所有世纪城稳定再租的房源，我都清晰了解，任何房产需求，欢迎您随时致电咨询。</t>
  </si>
  <si>
    <t>https://bj.58.com/zufang/37372433741575x.shtml</t>
  </si>
  <si>
    <t xml:space="preserve">房源描述橡树湾，五彩城，家具家电齐全，东西通透，车位充足。                   </t>
  </si>
  <si>
    <t>https://jxjump.58.com/service?target=FCADV8oV3os7xtAj_6pMK7rUlr2F-i3f_Rs33HOQ6QpwmldHZpk1zEffDjpdRkNz3Q5xoKYl4Bi0ja0TuCJ7emvNgMojPx32L-zcAyBP1ZKMCGY17puI1n-0qasvlkWiR7gmgeEvZYetOdm5RiUZVjPpl9oukfCbRGVaWhwAwIAsnVFVGVkJ-frjEcIsiu1SCX0XjIZ5mw9Ehmctdie32eP8mLkgnTnuV4ut2oMzJts5psgXlPUu76zZXrg&amp;pubid=63886553&amp;apptype=0&amp;psid=120935560203461684844425557&amp;entinfo=37404874377366_0&amp;cookie=|||&amp;fzbref=1&amp;key=&amp;params=rank0830gspanxuan0099^desc</t>
  </si>
  <si>
    <t>https://bj.58.com/zufang/37370434890774x.shtml</t>
  </si>
  <si>
    <t>https://bj.58.com/zufang/36403996388134x.shtml</t>
  </si>
  <si>
    <t>半导体研究所宿舍</t>
  </si>
  <si>
    <t xml:space="preserve">
                                清华东路甲35号,乙35号                            </t>
  </si>
  <si>
    <t xml:space="preserve"> 床 衣柜 沙发 电视 冰箱 洗衣机 空调 热水器 宽带 可做饭 阳台 </t>
  </si>
  <si>
    <t xml:space="preserve"> 已传房本 邻地铁 押一付一 配套齐全 南北通透 有阳台 随时看房 </t>
  </si>
  <si>
    <t xml:space="preserve">出租要求
半年起租
</t>
  </si>
  <si>
    <t>https://bj.58.com/zufang/37381273893794x.shtml</t>
  </si>
  <si>
    <t>农业大学东校区家属院</t>
  </si>
  <si>
    <t xml:space="preserve">
                                清华东路17号                            </t>
  </si>
  <si>
    <t xml:space="preserve"> 床 衣柜 电视 冰箱 空调 热水器 宽带 暖气 可做饭 阳台 独立卫生间 </t>
  </si>
  <si>
    <t>https://bj.58.com/zufang/37401599176591x.shtml</t>
  </si>
  <si>
    <t>建材城西一里</t>
  </si>
  <si>
    <t>https://bj.58.com/zufang/37266327091620x.shtml</t>
  </si>
  <si>
    <t>房源描述 永定路一号院两居室出租 1、永定路两居4600出租 2、家具家电齐全 3、有钥匙看房随时可以 便宜出租两居室</t>
  </si>
  <si>
    <t>https://bj.58.com/zufang/37359839703831x.shtml</t>
  </si>
  <si>
    <t xml:space="preserve">房源描述    价格优势 　　   户型优势 　　1、业主多余房产，长期空置，没时间打理，产权清晰2、[建筑风格/小区外观]：采用褐石外立面的建筑风格、4层板楼室内内置电梯、人车分流、优美的小区环境景观与深厚的文化底蕴、独特的综合因素，成为众多成功人士购买的小区，小区是总高4-6层的电梯洋房，拥有无机房电梯、液态冷热源环境系统和高科技密码锁。小区居住人群素质高，人文佳，小区种植30余种名贵植被，春季满园花开，夏季绿树成荫，环境宜人，空气清新，广大业主居住舒适。
【装修情况】房子是正规三居室，南北通透，客厅主卧室朝南，客厅面宽7.3米，两次卧北、厨房及餐厅朝北，中西分厨，原始格局，无改动；房子位于4层，次顶层，视野宽阔，采光充足。如果家里人口多，可以改四居室。可做成两南两北。3、交通配套]：
1、地铁：距地铁10号线西郊线茶棚站约2000米。
2、公交：天香颐北里站61、528线，小屯站347、698、360等多条路线，四通八达出行非常便利。
[生活配套]：
1、教育：首师大附小、社区门口有两个商店，一个是万科合作的凤凰优选，另一个是开发商自持，可以送货到家，非常的方便。4、【服务介绍】我是西四环、西山高端住宅的客户经理，主做西四环和西山的房源，以及北京的一手新房，对西四环和西山附近的房源很熟悉，从事房地产行业5年，对于房地产税费，交易流程非常专业，欢迎您的致电和在线咨询。   其他亮点 　　   租售原因 　　  </t>
  </si>
  <si>
    <t>https://bj.58.com/zufang/37388216950048x.shtml</t>
  </si>
  <si>
    <t xml:space="preserve">房源描述麦田是真正的一对一的服务，不管是对房东还是客户，只要找我一个人，我就可以带您看遍北京城房源。1. 当代城市家园，开间。2. 小区环境优美，购物方便，交通便利，各种设施一应俱全，出门就是公交车，公交车也可直达中关村软件园等地。照片是真实拍摄，可随时看房。欢迎您浏览我的房源，我叫倪智，主要负责海淀区的租赁房源，中关村，上地，肖家河等，房源充足，租金定价很合理。有关于租房的问题，欢迎您咨询我，全程看房，希望帮您早日找到合适的房源！                         </t>
  </si>
  <si>
    <t>https://bj.58.com/zufang/37410285016721x.shtml</t>
  </si>
  <si>
    <t>美丽西园</t>
  </si>
  <si>
    <t xml:space="preserve">
                                西四环北路140号                            </t>
  </si>
  <si>
    <t xml:space="preserve">房源描述房屋亮点 配套齐全 精装修  房源描述 		如果您想在美丽西园租一套房子，请给我*，带您领略一下这个小区的魅力！一、【房源位置】：美丽西园小区位于五路居地铁站旁，车道沟桥西侧，紧邻，靠近地铁10，交通方便，配套齐全，非常适合居住；	 		二、【房源介绍】：精装修二居，南北向，156㎡，业主出租，全部家具电器，整体橱柜，装修温馨舒适，非常适合居住；	 		三、【业主介绍】：业主诚心出租、屋里干净整洁、全家店、拎包入住、随时看房、紧邻紫竹公园、金龙潭大酒店、地铁10/6、首都师范大学、海淀	 		四、【小区配套】：美丽西园小区环境安静整洁，小区新，管理好，周边有物美，地铁6/10，公交站，发曙光花园店、华润，农业银行，建设银行，等，生活设施更是齐全，充分满足您的生活需求；	 		五、【社区专家】：-置业顾问-美丽园店租赁经纪人杨晓明，主要从事四季青周边二手房买卖与租赁业务，一手新房业务，此房我亲自去看过，业主非常信任我，如果有需要，可随时来电*。将秉承一个真诚的心为您竭诚服务！！！	 		六、【服务范围】：车道沟南里 车道沟东里 曙光花园  农林科学院 五福玲珑居 琨御府 西荣阁 美丽西园 美丽经典园  美丽园 金雅园  昌运宫小区  北洼西里 北洼东里 颐慧佳园 颐安嘉园 中海雅园 紫竹院小区  车道沟10号院  小南庄  小金庄 常青园北里 常青园一区   郦城三区 绿波漫版 财智公馆 化工大学 恩济里小区  永安东里  定慧西里  定慧寺西里 八宝庄小区 世纪城烟树园 世纪城金夕园 世纪城晨月园 蜂鸟社区 汤泉逸墅 水云居 玫瑰御园 观澜国际	</t>
  </si>
  <si>
    <t>https://bj.58.com/zufang/37410257479336x.shtml</t>
  </si>
  <si>
    <t xml:space="preserve">房源描述
房屋亮点: 配套齐全 精装修 小区绿化面积较高 中间楼层无遮挡 业主是位阿姨很好说话 价格可根据客户情况还能再商量 可长住
房源描述
1、房间干净整洁，采光非常好，小区环境优美，购物方便，交通便利，小区地理位置优越。
2、租金-：诚意出租，只要租户稳定，爱惜房子。
3、房源优质：业主刚买的新家电家具，已经配齐全。
4、室内装修温馨清爽、干净整洁、屋内设施完善。
5、物业管理完善，贴心人性化，居住人群文化素质层次高，稳定，地理环境优越，交通便利，周边。
周边配套: 
 1.公交: 333路外环 355路 392路 398路 419路 490路 466路 478路空调 693路空调_x000D_
2.周边配套 ：清华- 北京林业- 中国农业- 中国矿业- 中国地质- 北京科技- 北京语言- 林业--  启明双语幼 清华-附属- 海淀区东升-等等
_x000D_
			3.：工商 建设 招商  商业 _x000D_
4.餐饮: 金百万食府 龙腾轩食府 乾升祥酒楼 巴蜀川菜 呷哺呷哺等等_x000D_
5.购物: 乐天金五星商厦 美廉美 圣熙八号苏宁电器等等 
7.【自我介绍】我是学院路店资深置业顾问 有四年从业经验主做小区如下 学院路：八家嘉苑 逸成东苑 城华园 清枫华景园 文成杰座 中铁置业翰庭 红杉国际公寓 五道口 ：唐宁one 华清嘉园 五道口嘉园 东-庄 西-庄等等
选择我爱我家是选择优质的，我们秉着诚实守信的态度来一对一的，让您早日找到自己温馨的家。资深置业顾问小胡 竭诚为你
预祝大家身体健康，万事如意！欢迎你的来电 
</t>
  </si>
  <si>
    <t>https://bj.58.com/zufang/37371740604050x.shtml</t>
  </si>
  <si>
    <t>高梁桥斜街乙40号院</t>
  </si>
  <si>
    <t xml:space="preserve">
                                高梁桥斜街乙40号                            </t>
  </si>
  <si>
    <t>房源描述 1.【经 典 户 型】：房子是正规居室 带客厅 朝向好 楼前无遮挡 采光好 2.【地 理 位 置】：您需要的位置就是我所负责的位置3.【交 通 出 行】：紧邻西直门地 铁及各条公交车站，出行比较方便4.【配 套 齐 全】：凯德mall 交通大学 学 稻香村 各大银行等都在附近5.【业 主 情 况】：业主诚心出租 只要您一个电话，随时看房 价格可谈 自我介绍： 服务【长河湾 德宝新园 交大东路 广通苑 大隐名座 交大东路56号院 铁科院 钢研品阁 交大静园 交大畅园 交大宜园 富海中 心 大柳树 高粱桥斜街 西直门铁路危改 时代之光 文慧园 枫蓝国际 明光村小区 学院派 金晖国际公寓........】等小区。客户满意，是我的职业追求，我相信，拥有专业的知识及真诚的服务才能为客户找到满意房源。</t>
  </si>
  <si>
    <t>https://bj.58.com/zufang/37332623835675x.shtml</t>
  </si>
  <si>
    <t>西三环北路76号院</t>
  </si>
  <si>
    <t xml:space="preserve">
                                西三环北路76号                            </t>
  </si>
  <si>
    <t xml:space="preserve">房源描述 	     屋情况介绍：   1：房子精装修，家电齐全，您看到房子就知道了，真的是可以直接拎包入住的好房子。  2：现有附近地铁：地铁6号线，多路公交车站。在繁华喧嚣的北京为您的出行多一份保障，节省您宝贵的时间。  3：周边银行：中国工商银行、中国建设银行、中国农业银行、农村商业银行、北京银行、交通银行、友利银行、邮政储蓄   4：餐饮：简单生活家常菜等饮食环境是您生活的保障。 如果您对此房源不满意，您可以点击我的头像会我的店铺，里面有更多的优质房源供您选择。 </t>
  </si>
  <si>
    <t>https://bj.58.com/zufang/37311575384979x.shtml</t>
  </si>
  <si>
    <t xml:space="preserve">房源描述  
价格优势
 户型优势
　　【小区位置】本房小区位于万柳的中部，紧邻大型公园和昆玉河，地理位置优越。
【小区外观】小区整体属于简约风格的小高层社区，共14层，全部是板楼，楼间距大，有大花园，非常适合居住！
【户型特点】本房位于中间单元的南向，正对小区花园。蜂鸟A户型，南向的客卧室与厨房卫生间单独隔开，增加膈音效果，比较安静。。
【装修情况】房子是当时开发商送的精装修，看房有钥匙！
【业主心态】业主用不到此房、看房比较方便价格还可以沟通。
【生态配套】小区有自己的临街商业，洗衣店、便利店、生活菜站水果店等一应俱全，生活设施非常成熟，这也是为什么很多客户都喜欢万柳地区的原因。
【交通配套】小区交通非常便利：距离小区800米有地铁10号线巴沟站，驾车出门就是1千米就是四环的火器营桥和蓝靛厂沿河快速路，很少堵车！
【生活配套】小区周边2千米范围内就就有两个大型购物广场—金源时代购广场和华联。
【服务介绍】：本人入职万柳中原地产多年，一直都在蜂鸟家园店精通万柳13个小区的全部面积户型，能很快根据您的需求完成房源匹配；本人对于交易过程把握严格，绝不为成单让客户冒险；后期贷款和过户途中出现的疑难问题6年
 其他亮点
 租售原因
</t>
  </si>
  <si>
    <t>https://bj.58.com/zufang/37156863067011x.shtml</t>
  </si>
  <si>
    <t>民族大学南路11号院</t>
  </si>
  <si>
    <t xml:space="preserve">
                                民族大学南路11号                            </t>
  </si>
  <si>
    <t>房源描述1.房子位于地质力研究所院内、地理位置优越、周围配套齐全2.房子为精装两居室、整体橱柜、前后无遮挡采光好3.房源真实可信、相信实地看房效果更好4.也许经过您我的沟通、我会更加的清晰明了您的需求。5.如果有兴趣可以给我打个电话、 随时带您看房</t>
  </si>
  <si>
    <t>https://bj.58.com/zufang/37205501679507x.shtml</t>
  </si>
  <si>
    <t>东馨园</t>
  </si>
  <si>
    <t xml:space="preserve">
                                东北旺中路                            </t>
  </si>
  <si>
    <t>房源描述	东馨园精装两居室，全明格局，精装齐全，看房有钥匙，干湿分离，居住舒适，老客户的房子，稳定出租 	1.小区环境优美，高档美观，容积率小，居住环境优美，宁静和谐，好环境会给您和您的家人带来好心情	2.温馨舒适，采光效果好，家具家电齐全，交通十分方便	3.配套设施附近有饭店 超市 银行 社区医院 小区商业街等生活配套设施齐全	4.业主承担物业 取暖费，您只需要承担水 电 燃气费，水电都是民用水电，电0.48/度，水5元/吨	我是胡建，从业数年，专业的服务能帮您高效的找到合适的房源期待您的合作 	主要负责片区：	上地周边：	上地佳园 上地东里 上地西里 美和园 当代城市家园 怡美佳园 上地moma 宣海家园  宣品上层  上林溪  以及周边房源	西二旗周边:	智学苑 铭科苑  领秀硅谷 燕尚园 融泽嘉园 回龙观新村 金域华府等等一系列周边房源	马连洼周边:	东馨园  东旭园  唐家岭新城 航天城  春夏秋冬园  中海枫涟百旺茉莉园等等房源	硅谷亮城 科实大厦 嘉华大厦 上地信息大厦  颐泉汇  上地国际创业园  软件园园区联想百度附近的办公房源</t>
  </si>
  <si>
    <t>https://bj.58.com/zufang/37337767846935x.shtml</t>
  </si>
  <si>
    <t>铁道部羊坊店住宅区</t>
  </si>
  <si>
    <t xml:space="preserve">
                                北蜂窝路5号                            </t>
  </si>
  <si>
    <t xml:space="preserve">房源描述 为什么要选本房？ .1.《小区位置》本小区位于军博地铁与木樨地地铁中间，紧挨玉渊潭公园，环境超好，小区外就是超市，门口有多路公交，出小区5分钟菜市场也很方便。距离木樨地地铁和军博地铁也就步行5分钟 2：《小区简介》中联部：单位职工小区，建成于2009年，入住时间2009年，共12栋16层通透板楼，户户朝阳，环境也是军博有代表性的绿化小区，小区常驻人员都是系统职工，整体素质偏高。居住环境*好。  .3.《本房概况》16层南北通透板楼，本房在10层，南北通透，属全明格局，阳光充足，户型方正，卧室都非常宽敞，厨房也做了整体厨柜，卫生间吊顶贴壁砖，屋内木地板装修，家具家电齐全，非常干净，家具家电成色都在9成以上的品牌货，舒适度超高。 为什么要选择我？ 《本人简介》牛磊明，您也可以叫我小牛。从小向往北京，这个梦开始的地方，2009年，我来了。加入房产经纪服务机构，我热爱这样的工作模式，坐办公室我不行，呆不住，崇尚自由，所以投身此行业至今已7年时间，曾效力于链家地产·等北京房产经纪领头公司为广大购房·租房者提供房产经纪服务，成交单量足有400余单，致力为在京衣食父母找到理想中的房子，看到一张张满意的笑脸，再辛苦也值了。 不得不说的秘密 工作上我有一个习惯，我的客户来电话*之前，我已经把整个片区的房子整理了一遍又一遍，您来电话之后，我了解到您的价格要求·装修要求·位置要求等等，我会综上所述将整个片区符合您要求的房子整理出来，为了帮我的衣食父母节省人工成本和时间成本，我都会亲自先去每一套房子里去做实地勘察，直到您来看房，也许我只带您看了三套，但这之前，我已经看了十套类似的，我将这十套之中筛选出来综合性价比*的房子带您看，优中选优，为每一位衣食父母节省时间成本人力成本，因为每个人的时间都很宝贵，我很尊重，从而使得您租房效率更高。所以我的成交率往往很高。 另，本人还掌握多套优质房源，因版面有限，没有一一展现，如需*,24小时无关机，全年无休息，为您提供热情房产经纪服务。 </t>
  </si>
  <si>
    <t>https://jxjump.58.com/service?target=FCADV8oV3os7xtAj_6pMK7rUlr2F-i3f_Rs33SX28HbNyo6LZpk1zEffDjpdRkNz3Q5xoKYl4Bi0ja0QBobSzaT3TTwx3b-V3y3cbyBP1ZKMCGY2DlUt0yQ31U28mlAJyB0GeeEvZYetOdm72OSgwApNZsoukfCbRGVaWhwAwIAsnVFVGVkJ-frjEcIsiu1SCX0XjdTHYKcSKyvXnV-yJyJLCxUgnTnuV4ut2oMzJts5psgVWDhk_SBDW5w&amp;pubid=63839738&amp;apptype=0&amp;psid=167097454203461687420269916&amp;entinfo=37389705050012_0&amp;cookie=|||&amp;fzbref=1&amp;key=&amp;params=rank0830gspanxuan0099^desc</t>
  </si>
  <si>
    <t>https://jxjump.58.com/service?target=FCADV8oV3os7xtAj_6pMK7rUlr2F-i3f_Rs33DRMhddRZJ9HZpk1zEffDjpdRkNz3Q5xoKYl4Bi0ja0SxOyKEfBd0rwhN9RDPcfpNyBP1ZKMCGY1IykA0-BnlNBdlIkxJ6ye2eEvZYetOdm5AXlhCDZLdI4vkSBk_8HbPZtAUEnEhkw5aqSx4Uvrv66l4H5QrUvdBMm2YxhDx5mLH8flgslokP3K6Q-YyQO7rZ4Va80-ZO1kdFgneDHOGC6oj08mTC5as&amp;pubid=62461197&amp;apptype=0&amp;psid=152227411203461689686478384&amp;entinfo=37191089963675_0&amp;cookie=|||&amp;fzbref=1&amp;key=&amp;params=rank0830gspanxuan0099^desc</t>
  </si>
  <si>
    <t>https://jxjump.58.com/service?target=FCADV8oV3os7xtAj_6pMK7rUlr2F-i3f_Rs33LmdZzllaaNLZpk1zEffDjpdRkNz3Q5xoKYl4Bi0ja0SBl1JYBgRCPWw59T5P8fEHyBP1ZKMCGY3LbqABvmdn9a0FOMx2d8uyeEvZYetOdm5vRvlk5rkul4ukfCbRGVaWhwAwIAsnVFVGVkJ-frjEcIsiu1SCX0Xjz9exgWL9vDDRdnxQMJsWYEgnTnuV4ut2oMzJts5psgUgpnUl8jLyqg&amp;pubid=63862832&amp;apptype=0&amp;psid=105502794203461689862991126&amp;entinfo=37400368364057_0&amp;cookie=|||&amp;fzbref=1&amp;key=&amp;params=rank0830gspanxuan0099^desc</t>
  </si>
  <si>
    <t xml:space="preserve"> 床 衣柜 电视 冰箱 洗衣机 空调 热水器 宽带 暖气 可做饭 </t>
  </si>
  <si>
    <t>https://jxjump.58.com/service?target=FCADV8oV3os7xtAj_6pMK7rUlr2F-i3f_Rs33d4EE0Lh4a-XZpk1zEffDjpdRkNz3Q5xoKYl4Bi0ja0Rh7-5IXrXItfZuwLixtUR3yBP1ZKMCGY3J17N16mZF7NwLqZ0gm_AceEvZYetOdm5vRvlk5rkul4ukfCbRGVaWhwAwIAsnVFVGVkJ-frjEcIsiu1SCX0XjMbyXntVWhJjDWz3opcUHGkgnTnuV4ut2oMzJts5psgUgpnUl8jLyqg&amp;pubid=63073954&amp;apptype=0&amp;psid=154621517203461683761978355&amp;entinfo=37348266990605_0&amp;cookie=|||&amp;fzbref=1&amp;key=&amp;params=rank0830gspanxuan0099^desc</t>
  </si>
  <si>
    <t xml:space="preserve">出租要求
一家人
一年起租
租户稳定
作息正常
禁止养宠物
禁烟
</t>
  </si>
  <si>
    <t>https://bj.58.com/zufang/37327046552195x.shtml</t>
  </si>
  <si>
    <t xml:space="preserve">房源描述房源亮点小区周边初中，大学都全，交通方便，小区里面有幼儿园
户型介绍此房为南北向二室一厅一卫，69平米，精装，户型方正，南北通透，全明格局
交通出行地铁清华东路西口站直线419米，小区出门就是公交和地铁，出门非常方便
周边配套周边商场，超市，饭店，都比较齐全，不用担心做车和吃饭
小区信息小区环境优美，比较清静，是一个成熟的小区
</t>
  </si>
  <si>
    <t>https://bj.58.com/zufang/37372470243093x.shtml</t>
  </si>
  <si>
    <t>梅园甲</t>
  </si>
  <si>
    <t>房源描述	1、位置：房子是梅园甲小区的，位于圆明园西路和马连洼北路交接口的西南角，百旺商城对面，润千秋的南侧，挨着百旺家苑小区。	2、小区：2000年后的小区，环境不错，有小区绿化，小区管理，24小时的保安，小区安静而且干净，特别适合居住。	3、户型：房子是正规的大户型两居室，105平米，主卧室朝那带阳台，次卧室朝北，大客厅可放沙发电视，格局简单户型方正，高层无遮挡全天采光。	4、装修：整体的橱柜，精美的装修，全齐的家具家电，业主自住的保持的很好，可随时拎包入住。	5、周边：小区对面是百旺商城美廉美超市购物方便；附近有小星星幼儿园，东北旺小学适合陪读；挨着中关村软件园，中国银行总部，农业大学西区，成熟商圈繁华地段。	6、交通：出小区门口是公交车站，挨着地铁16号线马连洼站步行5分钟，去往上地中关村都非常的方便。	7、业主：房东人不错，一位大叔，可长租，看房方便，真实有效，真实待租，有意欢迎随时联系我，永泰地产方丽君为您服务。</t>
  </si>
  <si>
    <t>https://bj.58.com/zufang/37326764470056x.shtml</t>
  </si>
  <si>
    <t>5室2厅5卫</t>
  </si>
  <si>
    <t>https://short.58.com/zd_p/30287a9f-8b7d-4ec9-ac21-f3b7b5255f87/?target=dc-16-xgk_hvimob_80866397109682q-feykn&amp;end=end</t>
  </si>
  <si>
    <t>天作国际中心</t>
  </si>
  <si>
    <t xml:space="preserve">
                                中关村南大街乙12号                            </t>
  </si>
  <si>
    <t xml:space="preserve">房源描述  1、房子是南朝向的一居室，中间楼层，装修采光好，家具家电齐全看房提前电话联系即可2、小区成熟，周边配套设施齐全，菜市场 社区医院 银行交通也方便生活气息浓郁、3、以家为本的原则，奉行爱家赢的理念我是韦伯豪店经纪人王彦雄，主要负责魏公村 大慧寺 白石桥 紫竹院等小区的房屋租赁与委托，详情致电 </t>
  </si>
  <si>
    <t>https://bj.58.com/zufang/37350070849439x.shtml</t>
  </si>
  <si>
    <t xml:space="preserve">房源描述经纪人简介：  我系麦田房产租赁专员王新，主要负责紫竹桥，北洼路，车道沟，花园桥，片区的租赁业务，在本片区已有五年的从业经验，熟知在租房源！ 我能帮您做的：       1、能有效的减少您的沟通成本； 2、 合理帮您匹配房源； 3、让您轻松愉悦的找到自己的家；       4、2年的从业经验，让我熟知如何去和业主有效的沟通价格、帮您争取一定期限的免租期、包括您在我这里租到房子以后后期的一个持续服务！ </t>
  </si>
  <si>
    <t>https://bj.58.com/zufang/37371499497615x.shtml</t>
  </si>
  <si>
    <t xml:space="preserve">房源描述    价格优势 　　   户型优势 　　1、业主诚信出租，别处有房此房空置看房随时
2、房子是西南正规3居室，进门西向30平大客厅，两个卫生间，两个南向卧室，一个西向卧室。
3.房子长租，家具家电齐全，现在是空房随时入住.
4、1.【生态配套】小区紧凑，设计精巧，绿化高，院内喷泉和花卉，自然风格，小区周边玉渊潭公园，万丰湿地公园，生活便利，小区人车分流，全部地下车位，直接入户，出行方便
2.【交通配套】a。地铁一号线五棵松800米，10号线西钓鱼台站6号线五路居都不远
b.出门50米沙窝路口西，西四环南沙窝，长安街
3.【生活配套】a.医疗。301304空总
b.购物。上品折扣，苏宁电器，沃尔玛
5、本人从事房产3年，3年积累服务于五棵松，对周边楼盘尤为熟悉，为您精准匹配，不浪费您的时间，让您在租房过程中省时省力，给您专业，诚心，贴心一条龙服务.   其他亮点 　　   租售原因 　　  </t>
  </si>
  <si>
    <t>https://bj.58.com/zufang/37399509030182x.shtml</t>
  </si>
  <si>
    <t>怡清园小区</t>
  </si>
  <si>
    <t>房源描述 （首先本人很荣幸能为您服务也非常感谢您对本人的信任） 1.经典户型 本卧室宽敞明亮 南向 通风好 采光好 适合居住 2.交通便捷 本小区周围设有多辆公交站点 距地铁8号线300米左右 3.安全保障 本小区设有门卫24小时值班 不定时巡逻可放心居住 4.房屋配套 双人床 衣柜 电脑桌 冰箱 空调 无线网 卫生间 厨房  5.本房源图片真实如有需要请与本人联系（期待能为您服务）为您解决住房问题</t>
  </si>
  <si>
    <t>https://bj.58.com/zufang/37410030139559x.shtml</t>
  </si>
  <si>
    <t>房源描述房屋亮点  配套齐全 精装修 _x000D_
	_x000D_
	_x000D_
		房源描述_x000D_
		_x000D_
			_x000D_
1.这是目前为止一套特价出租的居室 _x000D_
		_x000D_
		_x000D_
			2.低于市场价很多 业主很好说话,时带您看房_x000D_
		_x000D_
		_x000D_
			3.此房是朝向：南北通透 _x000D_
		_x000D_
		_x000D_
			4.房况也挺好 里面家电家具齐 如果您还缺什么 业主可以给配_x000D_
		_x000D_
		_x000D_
			5.公交：927路、通州12路、542路 _x000D_
地铁：亦庄线,：金桥小学，永辉超市，物美超市，米拉生活广场，通州二院，工商，农业等配套设施。 _x000D_
		_x000D_
		_x000D_
			有意者速与我联系 手机24为您开机</t>
  </si>
  <si>
    <t>https://bj.58.com/zufang/37411440863653x.shtml</t>
  </si>
  <si>
    <t>前屯路58号院</t>
  </si>
  <si>
    <t xml:space="preserve">
                                前屯路58号                            </t>
  </si>
  <si>
    <t xml:space="preserve">房源描述【房源编号：38850507】_x000D_
房屋亮点 押一付一 配套齐全 精装修 
房源描述
1.房子情况：南北通透，空气对流空气新鲜，易于身心健康，采光充足,空调、冰箱、洗衣机，家具家电齐全，拎包入住。
2.室内情况：干净整洁，温馨舒适，所以希望未来租户能爱惜房子，保持房屋整洁：跟住自己家一样。
3.交通情况：小区门口，十几条公交路线，紧邻地铁，四通八达，出行十分方便，方便您的出行。
4.周边配套：发，华联商厦，五彩城购物，便民菜市场。工商，建设，交通，招商等各大，各种小吃应有尽有。周边生活配套完善，应有尽有，满足一切生活需求。
5.小区配置：物业管理贴心，小区环境优美，绿化高达50%，园区有居民活动。
[未来规划]打开您的支付宝，看看您的芝麻信用分~超过650分的小伙伴们！来我们租房享受押一付一的*优惠！！！超过750分的大神们~你们有福了！！0押金哦！您没有看错0押金月付房租；
我是您的置业顾问清河永泰店黄东升，从事房地产经纪行业多年，主要【宝盛里，宝盛北里，观林，观景，芳清，观林，观澳，清缘里，清缘东里，清源里，永泰东里，永泰西里，永泰庄，永泰园，清景园，水木天成，强佑清河新城，毛纺南小区，安宁里南区，安宁里北区，安宁佳园，常秀家园，育新花园，龙乡小区，沁春家园，清上园，阳光北里，阳光南里，清河文苑
</t>
  </si>
  <si>
    <t>https://bj.58.com/zufang/37366834639746x.shtml</t>
  </si>
  <si>
    <t>房源描述本人性格热情开朗，待人友好，为人诚实守信。专业做租赁2年，熟悉小区与配套，了解市场，热情为客户找房，精准匹配房源，不浪费客户时间，解决房屋出租问题，解决住房时遇到的疑难杂症，为您服务是我的快乐。租房，租的是家，为您找一个温馨的家是我的职责，祝您生活愉快，工作顺利。我非常喜欢我家经纪人这份工作，“踏踏实实做人，认认真真做事”是我一贯的原则。用心服务每一个客户和业主，是我的职责所在。客户不仅仅是我的客户，更是我的朋友。对待他们需要用诚信、用、用服务。我会用自己的努力来赢得客户的信任和好评！我是王龙，为很多个家庭完成购房梦想，诚实守信，能尽快了解客户需求，按照您的需求选择*您的房源，帮您找到*满意的家！ 凭着几年的房地产经验积累，熟悉市场动态和相关政策，专业知识过硬，帮您分析和解读房产经济政策,为您提供愉悦的购房体验。签约后，合同生效的一刻即是真正服务的开始，不必担心签约后的“无人问津”不。我*我做到！本人在工作多年，经验丰富，手上房源众多，另有曙光花园，金雅园，颐慧佳园，观澜国际，美丽园，美丽经典园，美丽星苑，绿波漫板，定慧福里，车道沟南里，北洼路，车道沟10号院，金庄小区，北坞嘉园，小南庄，厂洼，琨御府，西荣阁，五福玲珑居，恩济里小区，西八里庄北里，又一村，农林科学院，中海雅园，世纪新景，世纪城晨月园，远大园。和泓四季，常青园一区，更多房源信息。有需要的朋友请来电，竭诚为您服务！ 选择我 选择专业 ！！！</t>
  </si>
  <si>
    <t>https://bj.58.com/zufang/37315997481362x.shtml</t>
  </si>
  <si>
    <t xml:space="preserve">房源描述 	  	            	 房源描述  房源亮点   1、地理位置优越，公交地铁十分方便。出行方便，上下班方便。购物方便，节省您的宝贵时间。   2、小区绿化率高。环境优美。宁静和谐，好环境总会给人带来好心情：房干净整洁，温馨舒适，窗明几净，等着您的拎包入住。      3、清河永泰庄前屯路出租两居室，家电家具全新，全封闭式小区管理房子干净，家电家具齐全，能洗澡做饭，交通购物便利，有意者与我联系。     </t>
  </si>
  <si>
    <t>https://jxjump.58.com/service?target=FCADV8oV3os7xtAj_6pMK7rUlr2F-i3f_Rs33RDxJqpN_KcDZpk1zEffDjpdRkNz3Q5xoKYl4Bi0ja0RVs1xeicrtL48GbeM_hQBeyBP1ZKMCGY2Vo_g7AF9PCQAQW1zk4uRaeEvZYetOdm5RiUZVjPpl9oukfCbRGVaWhwAwIAsnVFVGVkJ-frjEcIsiu1SCX0Xj8pn5fFlrlyKhRG5z2tf2PkgnTnuV4ut2oMzJts5psgXlPUu76zZXrg&amp;pubid=63981766&amp;apptype=0&amp;psid=145965156203461682345077594&amp;entinfo=37412487029283_0&amp;cookie=|||&amp;fzbref=1&amp;key=&amp;params=rank0830gspanxuan0099^desc</t>
  </si>
  <si>
    <t xml:space="preserve">房源描述
本人是租赁顾问的石贺萌。（VX）电话2.4.小.时接听 此户型是橡树湾三居室户型，环境好，密度低，绿化多，两卧南，两卧北，厨房和卫生间在进门的左右边，没有浪费面积，居住舒适，空房出租，之前租户就住过两三个月，保养非常好，业主自住一样。基本直接入住。 橡树湾院内人车分流，动静分离，儿童老人娱乐设施齐全，自带水系，假山，塑胶跑道。人文生活，品质生活，感受华润的品质。 距离G6，G7，高速出口800米左右，毛纺路王楠跨五环高架桥直达北四环。出小区50米就是华润五彩城，沃尔玛，电影院，冰酷1800平米真冰冰场，史努比儿童乐园，多家美食餐厅。负一层实惠味美。   
                 </t>
  </si>
  <si>
    <t>https://jxjump.58.com/service?target=FCADV8oV3os7xtAj_6pMK7rUlr2F-i3f_Rs33xmGD_uWs7ZvZpk1zEffDjpdRkNz3Q5xoKYl4Bi0ja0ROx5flLezP-6FNNvpGFyeayBP1ZKMCGY0KmUtG4fSCPZDQsRmTFMTBeEvZYetOdm5RiUZVjPpl9oukfCbRGVaWhwAwIAsnVFVGVkJ-frjEcIsiu1SCX0Xj2v3Nq19n7Xxr-7NQBE-bO0gnTnuV4ut2oMzJts5psgXlPUu76zZXrg&amp;pubid=63782921&amp;apptype=0&amp;psid=162177106203461695350336819&amp;entinfo=37349106598919_0&amp;cookie=|||&amp;fzbref=1&amp;key=&amp;params=rank0830gspanxuan0099^desc</t>
  </si>
  <si>
    <t>半壁店甲59号院-2号楼</t>
  </si>
  <si>
    <t xml:space="preserve">
                                北京市海淀区半壁店甲59号院2号楼                            </t>
  </si>
  <si>
    <t xml:space="preserve"> 热水器 可做饭 </t>
  </si>
  <si>
    <t xml:space="preserve"> 已传房本 邻地铁 普通装修 南北通透 有阳台 </t>
  </si>
  <si>
    <t>https://bj.58.com/zufang/36849866944019x.shtml</t>
  </si>
  <si>
    <t>房源描述	【  全优房源】秉着“真实、优质、定制”的基本理念全心全意为客户服务！房源亮点1、我亲自去看过此房，干净整洁，非常适合您！2、房子宽敞明亮，通风采光条件好，居住起来温馨舒适！3、家具家电齐全，干净整洁，可随时拎包入住， 为您省时省力！4、此房源紧邻航天桥 海淀实验小学 海军总医院 总医院 白堆子地铁站 花园桥地铁站 周边配套齐全 自我介绍我是来自航天桥店的置业顾问，从事房地产经纪行业多年，主要服务【航天桥  工商大学  航天部  核二院  中塔园  首师大】等小区。客户满意，是我的职业追求，我相信，拥有专业的知识及真诚的服务才能获得共赢。</t>
  </si>
  <si>
    <t>https://bj.58.com/zufang/37410262311457x.shtml</t>
  </si>
  <si>
    <t xml:space="preserve">房源描述         1、小区是柳浪家园、14年新小区、绿化高环境很好、院内干净整洁、安静舒适、理想的居住环境   2、房子精装修、南北通透、整体橱柜、家具家电齐全、收拾的非常干净、中间楼层有电梯、采光很好、居住舒适   3、周边生活设施齐全、世纪华联、幸福超市、上地华联、英派斯健身房、游泳馆、上地医院、北医三院、西苑医院   4、交通方便、小区门口公交镶黄旗东路站、地铁16号线和城铁13号线、直达上地、西苑、五道口、中关村、西直门   5、周边商圈、上地软件园一期、二期、金隅嘉华大厦、上地办公中心、硅谷亮城、万霖大厦、距离近上下班方便   6、业主很好沟通、可以长期居住、包物业费、随时看房、随时入住、院内车位充裕、停车方便          </t>
  </si>
  <si>
    <t>https://bj.58.com/zufang/37238536139140x.shtml</t>
  </si>
  <si>
    <t>清河毛纺路16号院</t>
  </si>
  <si>
    <t xml:space="preserve">
                                毛纺路16号                            </t>
  </si>
  <si>
    <t>房源描述房屋亮点：家具齐全，精装修，干净整洁。 小区环境：小区很安静，绿化好，环境优美，24*保安，物业管理好，安全舒适。周边配套：附近医院、超市、商场、银行、餐馆等应有尽有，生活便利。 出行状况：小区附近有多路公交路线，还有地铁8号线和地铁13号线在附近，出行方便。自我介绍：租赁经纪人谢志明，竭诚为您服务！ 责任范围：——安宁庄区：安宁佳园、安宁里小区、陶瓷厂宿舍、上林溪、清上园、毛纺北小区、阳光北里、燕语清园、阳光南里、力度家园、毛纺南小区、花园楼、强佑清河新城、橡树湾。——清河区：永泰东里、永泰西里、永泰园、新地标、君安家园、莱圳家园、世华龙樾、小营冶金宿舍、电力科学院、美欣家园、电力宿舍、清缘里、清景园、清润家园、水木天成、宝盛里。——西三旗区：龙兴园南区、金达园、金榜园、上奥世纪中心、沁春家园、龙乡小区、南店新村、育新花园、北新家园、新康园。——上地区：上地东里、上地西里、当代城市家园、怡美家园、宣海家园、美和园、毛纺西小区、六二一（621）宿舍、上地佳园、铭科苑、智学苑、燕尚园、回龙观新村、融泽嘉园、金域华府等。</t>
  </si>
  <si>
    <t>https://bj.58.com/zufang/37398800336677x.shtml</t>
  </si>
  <si>
    <t>海淀区翠微中里15号楼</t>
  </si>
  <si>
    <t xml:space="preserve">
                                北京市海淀区万寿路翠微中里16号院                            </t>
  </si>
  <si>
    <t xml:space="preserve"> 已传房本 邻地铁 随时看房 </t>
  </si>
  <si>
    <t xml:space="preserve">出租要求
一家人
禁止养宠物
租户稳定
半年起租
</t>
  </si>
  <si>
    <t>https://bj.58.com/zufang/37322978364305x.shtml</t>
  </si>
  <si>
    <t>中关村南大街5号院</t>
  </si>
  <si>
    <t xml:space="preserve">
                                中关村南大街5号                            </t>
  </si>
  <si>
    <t>房源描述非常荣幸能够为您服务，2019年，你我缘分从一个电话开始……….世界上遥远的*不是生与死，而是你看了房源信息不给我打电话5理由：地理位置优越，附近公交，站出行上下班方便、第二：生活购物，市场买菜，各种特色小吃方便。第三：小区高，环境优美，好环境总会给人带来好心情。第四：房子干净整洁，温馨舒适，在简单打扫下卫生，可以拎包入住第五：正规，宽敞明亮，布局大方，采光好，无遮挡，不临街不吵没有太多华丽的语言来描述这个房源，希望您可以联系我，网页百浏览不如自己亲自一见！不找急找房的您可以提前看房提前预定，自我介绍：我是店经理施阳阳，非常荣幸的能够为您服务！希望您可以给我们之间一个合作的机会，本人从事房产工作两年多，希望积累的经验可以帮助您。自我的个人服务宗旨：争取让您省钱！安心！放心！真诚服务！</t>
  </si>
  <si>
    <t>https://bj.58.com/zufang/37359881521165x.shtml</t>
  </si>
  <si>
    <t xml:space="preserve">房源描述
房屋亮点  配套齐全 精装修 
房源描述
房屋亮点  配套齐全 精装修 
房源描述
_x000D_
											如果您想在五福玲珑居租一套房子，请给我3，带您领略一下这个小区的魅力！
_x000D_
											一、【房源位置】：五福玲珑居小区位于紫竹桥西南，车道沟桥西侧，紧邻，靠近地铁10号线，交通方便，配套齐全，非常适合居住；
_x000D_
											二、【房源介绍】：精装修二居，南北向，89㎡，业主出租，全部家具电器，整体橱柜，装修温馨舒适，非常适合居住；
_x000D_
											三、【业主介绍】：业主诚心出租、屋里干净整洁、全家店、、随时看房、紧邻紫竹公园、金龙潭大酒店、地铁10/6号线、首都师范、海淀
_x000D_
											四、【小区配套】：五福玲珑居小区环境安静整洁，小区新，管理好，周边有物美，地铁6/10号线，公交站，发曙光花园店、华润，农业银行，建设银行，等，生活设施更是齐全，充分满足您的生活需求；
_x000D_
											五、【社区专家】：-置业顾问-美丽园店租赁经纪人王伟华，主要从事四季青周边二手房买卖与租赁业务，一手新房业务，此房我亲自去看过，业主非常信任我，如果有需要，可随时来电*。将秉承一个真诚的心为您竭诚服务！！！
_x000D_
											六、【服务范围】：车道沟南里 车道沟东里 曙光花园  农林科 五福玲珑居 琨御府 西荣阁 美丽西园 美丽经典园  美丽园 金雅园 
 昌运宫小区 
 北洼西里 北洼东里 颐慧佳园 颐安嘉园 中海雅园 紫竹院小区  车道沟10号院  小南庄  小金庄   常青园北里 常青园一区   郦城三区 
绿波漫版 
财智公馆 化工  恩济里小区  永安东里  定慧西里  定慧寺西里 八宝庄小区 世纪城烟树园 世纪城金夕园 世纪城晨月园 蜂鸟社区 
汤泉逸墅 
水云居 
玫瑰御园 观澜国际
</t>
  </si>
  <si>
    <t>https://bj.58.com/zufang/37123070334731x.shtml</t>
  </si>
  <si>
    <t>房源描述1. 房子南北通透   采光好   家具家电齐全                                                                                                        2.小区安静   交通便利                                                                                                                          3.小区车位充足    看房随时   拎包入住                                                                                                      4.房子精装修  干净   随时入住                                                                                                                  5.温馨舒适  室内空调暖气都有  随时看房入住</t>
  </si>
  <si>
    <t>https://bj.58.com/zufang/37399772152474x.shtml</t>
  </si>
  <si>
    <t xml:space="preserve">房源描述安全、舒适、配套完善，让您住的省心，住的放心。
塔院消夏园
面积：12.09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</si>
  <si>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https://bj.58.com/zufang/37406116360478x.shtml</t>
  </si>
  <si>
    <t>1室1厅2卫</t>
  </si>
  <si>
    <t xml:space="preserve">房源描述
房屋亮点  配套齐全 精装修 
房源描述
一．本人所发房源，为您找房节省宝贵时间。
二．小区紧邻林业大学，农业大学，学府苑小学，林大附小，矿大附中。
三．小区交通方便，紧邻公交车站，六道口地铁站。交通方便。
四．本人在房地产工作6年，对学院路，五道口商圈，非常熟悉，按照您的要求，更快的找到您心目中合适的房子。
_x000D_
					可以长签两年  不涨价_x000D_
</t>
  </si>
  <si>
    <t>https://bj.58.com/zufang/37409761521028x.shtml</t>
  </si>
  <si>
    <t>领秀硅谷1区</t>
  </si>
  <si>
    <t xml:space="preserve">
                                西二旗中路                            </t>
  </si>
  <si>
    <t xml:space="preserve">房源描述想租房的看过来！！
房子是租来的，但是生活是真正属于自己的
领秀硅谷1区面积：14.42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</si>
  <si>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https://bj.58.com/zufang/37406837504037x.shtml</t>
  </si>
  <si>
    <t xml:space="preserve">房源描述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</si>
  <si>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https://bj.58.com/zufang/37344097343272x.shtml</t>
  </si>
  <si>
    <t>房源描述 大格局 精装修 中间楼层 交通方便 购物方便 真实房源真实图片</t>
  </si>
  <si>
    <t>https://bj.58.com/zufang/37171482810881x.shtml</t>
  </si>
  <si>
    <t>沙窝苗圃宿舍</t>
  </si>
  <si>
    <t xml:space="preserve">
                                太平路                            </t>
  </si>
  <si>
    <t xml:space="preserve">房源描述
沙窝苗圃宿舍堪称天然氧吧，附近地铁：暂无资料，有专门到达公交车站，上班方便。
房源介绍：
这套房子是朝向：南北户型：1
室1厅1厨1卫1阳台，户型超好，大厅主卧朝向合理，每个房间都很大，客厅空间很大，特别敞亮，采光相当好，从太阳升起来到落下一直都有采光
业主情况：
业主诚心出租，随时看房，我们将用专业，专注的服务为您解决置业之忧。了解更多请联系：！紫金长安为您提供服务保证！
</t>
  </si>
  <si>
    <t>https://bj.58.com/zufang/37387922410786x.shtml</t>
  </si>
  <si>
    <t>西三环北路82号院</t>
  </si>
  <si>
    <t xml:space="preserve">
                                西三环北路82号                            </t>
  </si>
  <si>
    <t>https://bj.58.com/zufang/37205100843541x.shtml</t>
  </si>
  <si>
    <t xml:space="preserve">房源描述房子有钥匙随时看房，价格可以谈。业主直签。
【户型介绍】 
  进门是小客厅有窗户，南北通透明厨明卫，户型方正，大卧室朝南向有阳台，采光好，没有遮挡，房子精装修
 【交通出行】 小区位于北四环路南侧，出小区可以直接上四环，小区门口就是海淀桥西公交站，交通便利。图书大厦对面，位置好
  【周边配套】 房子位于海淀桥，在海淀图书城旁边，周边配套不错，看房子有钥匙，
</t>
  </si>
  <si>
    <t>https://bj.58.com/zufang/37315817995012x.shtml</t>
  </si>
  <si>
    <t>https://bj.58.com/zufang/36393195479810x.shtml</t>
  </si>
  <si>
    <t xml:space="preserve">房源描述1小区名:北影小区
2交通：地铁10号线.
3房子；房子是个正规一室一厅一卫一厨。精装修，家具家电齐全。
现室里有空调，床，衣柜。洗衣机，冰箱。
 房子没有，正规精装一居室，厨房可以做饭。
 本人主要负责知春路：罗庄西里、南里、西里、碧兴园、知春嘉园、宏嘉丽园、蓟门里、锦秋家园、太月园等小区。双榆树，中关村，牡丹园等区域。
</t>
  </si>
  <si>
    <t>https://bj.58.com/zufang/37359605842945x.shtml</t>
  </si>
  <si>
    <t xml:space="preserve">房源描述   1、房屋介绍：房子是正规的经典户型，方正整洁，干净明亮，朝向好，采光通风都非常棒，非常适宜居住，基本家具 家电齐全，洗衣机，冰箱，空调，床全部都有，24小时热水。让您居住的舒适，舒心。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3、周边配套：小区是成熟社区，周边各种设施配套齐全，有物美，永辉、华联、京客隆、等大型购物。各种 大小饭店分布在周边，航天医院，武警总医院均在附近，各大银行在周边都设有分行，让您生活无忧。  4、交通便利：小区位于长安街附近，小区门前有3个公交站,30多条公交线路。四通八达的路线让您不管去哪里都方便！  5、自我介绍：我叫刘峰，是玉泉路店的一名资深经纪人，如果您需要租赁 房屋委托 玉泉路 五棵松青塔 鲁谷 永定路 复兴路以及田村的房子均可联系我 期待您的来电！     </t>
  </si>
  <si>
    <t>https://bj.58.com/zufang/37244071509767x.shtml</t>
  </si>
  <si>
    <t>房源描述房屋亮点 邻地铁 配套齐全 精装修  _x000D_
	_x000D_
	_x000D_
		房源描述 _x000D_
		_x000D_
			如果您想在瑞新里租一套房子，请给我，带您领略一下这个小区的魅力！ _x000D_
		_x000D_
		_x000D_
			一、【房源位置】：瑞新里小区位于紫竹桥西南，车道沟桥西侧，紧邻，靠近地铁10号线，交通方便，配套齐全，非常适合居住； _x000D_
		_x000D_
		_x000D_
			_x000D_
 _x000D_
		_x000D_
		_x000D_
			二、【房源介绍】：精装修三居，南北向，156㎡，业主出租，全部家具电器，整体橱柜，装修温馨舒适，非常适合居住； _x000D_
		_x000D_
		_x000D_
			_x000D_
 _x000D_
		_x000D_
		_x000D_
			三、【业主介绍】：业主诚心出租、屋</t>
  </si>
  <si>
    <t>https://bj.58.com/zufang/37411608728206x.shtml</t>
  </si>
  <si>
    <t xml:space="preserve">房源描述房源描述
一、房源优势：
1、全明格局，客厅宽敞大气；
2、，黄金楼层；
2、家私家电齐全，提包入住；
二、户型介绍： 
1、格局方正，使用率高达20%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2、小区的小，属于低密度社区，非常适宜居住
3、小区的绿化率高达，让您感受花园一样的家。
4、公交：33路丶613路丶609路丶335路丶414路
，:顺天府,欧尚
 </t>
  </si>
  <si>
    <t>https://bj.58.com/zufang/37410374723992x.shtml</t>
  </si>
  <si>
    <t xml:space="preserve">房源描述  房屋亮点  配套齐全       房屋亮点  邻地铁      1、经典户型：朝南向， 经典户型，采光充足，干净整洁，随时入住。  2、交通便利：十号线牡丹园地铁站，周边公交网络汇集，出行方便。  3、配套齐全：全新*具，品牌电，房子干净整洁、温馨舒适、成熟小区，配套齐全。  4、用心服务：24**电话，全天候为您开机，随时看房、随时入住，期待您的到来。  自我介绍客户满意，是我的职业追求，我相信，拥有专业的知识及真诚的服务才能获得共赢。目前已经为很多客户找到合适的房子！                               </t>
  </si>
  <si>
    <t>https://jxjump.58.com/service?target=FCADV8oV3os7xtAj_6pMK7rUlr2F-i3f_Rs33Y7jo58NYvJTZpk1zEffDjpdRkNz3Q5xoKYl4Bi0ja0RTCEMyKSuPIX_DFzeI5srGyBP1ZKMCGY2_ybFP6ZeShOtk_BFCmspqeEvZYetOdm63BuhRypVvZ4ukfCbRGVaWhwAwIAsnVFVGVkJ-frjEcIsiu1SCX0XjRe8QgOhwQ4adU4g5mYRwu0gnTnuV4ut2oMzJts5psgWZGAfLB2zanA&amp;pubid=63773143&amp;apptype=0&amp;psid=139980480203461679741247026&amp;entinfo=37377431115303_0&amp;cookie=|||&amp;fzbref=1&amp;key=&amp;params=rank0830gspanxuan0099^desc</t>
  </si>
  <si>
    <t>房源描述·  感谢您光临房屋租赁置换有限公司我将竭诚为您服务 给您带来安心、放心、省心的租房体验 希望您能对‘’的服务给予认可！  · 房源优势：房子户型好 面积大 带电梯 小区居住人群文化素质层次高 地理环境优越 绿化率高 周边配套设施齐全 非常适合居住。 · 户型介绍：此房为南北朝向二室一厅一卫 80平米二居 精装修 家具家电齐全 欢迎随时看房。 · 交通路线：周边两条地铁线路1号线、9号线 出小区有65路、85路公交车 出行方便！· 小区环境： 铁道部五号院是成熟社区 环境优雅 美观大方 绿化率好 物业管理完善 贴心人性化 居住人群文化素质层次高  交通便利 各种档次的饭店 酒楼 娱乐城 文化活动馆等休闲场所应有尽有 满足生活所需 为您的舒适生活增添无限惬意 小区环境整洁 电梯楼 周边有羊中心和5小、57中和玉渊潭 此小区非常适合附近上班、上学的稳定住户。 · 周边配套：超市 银行 餐厅 应有尽有 生活设施齐全 交通方便。  · 个人介绍：不是您没有遇到称心如意的房子 也不是你没有遇到合适的价格 而是没有遇到为您全力以赴的房产经纪人 请选择 选择我——【李欣】点击我的头像 进入我的店铺 更多房源已为您准备好。【欢迎业主委托出租出售房源！！】恭侯您的来电 您的每一个电话 都是您赐予我们的极大的荣耀！</t>
  </si>
  <si>
    <t>https://bj.58.com/zufang/37410193800603x.shtml</t>
  </si>
  <si>
    <t>房源描述小区环境：花园式小区，环境不错，给你一个全新的开始，成熟社区，周边配套设施齐全，房屋设计合理，装修相当不错，适合居家，装修采用环保材料，现寻有缘人租用此房，不求高价，只求爱惜。 
地理位置：本小区位于清河永泰地理位置优越，北临西三旗-昌平，南临学院路中关村-直达市区2环内，西临上地-马连洼，东临宝盛里-奥林匹克森林公园。 
交通便利：1.清河公交车站：是北京交通网络重要站点之一， 经过清河的线路有：夜38路，305路，307路，333路，345路，355路，392路，398路，478路，490路，518路，606路，607路，609路，618路，625路，632路，670路上东廓，693路，运通103路，运通109路，专89路，快速直达专线4路，快速直达专线60路，快速直达专线82路，夜4路公交线路； 清河站附近有清河北 清河南镇 清河大楼 清河中街 清河(北) 清河小营桥南 清河小营东路 清河小营桥西 清河小营桥北等相似站点。 2.永泰地铁站：位于8号线（起点：南锣鼓巷——终点：朱辛庄）中间站，途经2号线，6号线，10号线，13号线，15号线，昌平线，以南北走向贯穿北京，出行特别方便。 范围：【永泰东里、永泰西里、清缘里、清缘东里、清景园、永泰园、水木天成、强佑清河新城、永泰园、永泰园新地标、高巢、清润家园、怡清园、世华龙樾、莱圳家园、莱镇香格里、燕清源、阳光南里、阳光北里、安宁庄、毛纺北小区、毛纺南小区、上林溪、清上园、观林园、观景园、芳清园、观澳园、观景园、宝盛里、宝盛北里】等小区，客户满意，是我的职业追求，我相信，拥有专业的知识及真诚的才能获得共赢</t>
  </si>
  <si>
    <t>https://bj.58.com/zufang/37357706956673x.shtml</t>
  </si>
  <si>
    <t>北大燕北园</t>
  </si>
  <si>
    <t>房源描述此房在的编号为:42479168房源亮点北大燕北园邻近西苑骚子营小清河精装一居室户型介绍此房为南向一室一厅一卫，50平米，豪装，全明格局，我是朝南带阳台，交通出行北宫门站直线1050米，出小区就是骚子营公交站，离站就一站公交，步行10分周边配套小区配套设施齐全有银行、饭店、、宾馆等小区信息小区居住人员都是北大老职工，小区安静，适合陪读家庭</t>
  </si>
  <si>
    <t>https://bj.58.com/zufang/37410137270807x.shtml</t>
  </si>
  <si>
    <t>橡树湾三期</t>
  </si>
  <si>
    <t xml:space="preserve">
                                学府树中街,近朱房路                            </t>
  </si>
  <si>
    <t xml:space="preserve">房源描述
户型介绍：此房源是三期精装两居室，东旭通透107平，小区中间位置。7月中旬可入住。看房方便。
房源描述	房屋优势：老业主的房屋，靠谱在租，成交价可议，看房找我方便	房屋亮点：橡树湾三期，南向，厨房，独立卫生间，家具家电齐全，精装修，干净整洁，大阳台。 小区环境：小区很安静，绿化好，环境优美，全天保安，物业管理好，安全舒适。 周边配套：附近，银行，，，餐馆应有尽有，生活便利。 出行状况：周围有多线路和地铁8号线13号线，及京藏京新高速，出行便利。
                    </t>
  </si>
  <si>
    <t>https://bj.58.com/zufang/36450350128642x.shtml</t>
  </si>
  <si>
    <t>房源描述	紫御府（紫瑞嘉园）是由北京金梦圆房地产开发有限公司2009年开发的一处豪宅，位于海淀区西外太平庄村54号，由2栋10至13层板楼组成，包含平层、跃层、四联排别墅，10至13层错落设计，三梯两户及两梯一户，共150套，，2010年底入住。，物业公司由北京金悦物业管理有限公司管理，与动物园一河之隔，西邻紫竹院，东临西直门，现在周边路况不怎么好，但是正在修路中，预计在未来一两年周边会大变样的. 紫御府项目是金力集团倾力打造的京西区域珍藏级住宅项目，该项目采用了京城“皇统”风格与“南派”园林技法很好融合、传统中式精装与国际品牌标配互相结合、珍惜地段与生态环境和谐互动的开发建设理念，分别于08、09连续两年稳居1000万级销售名列前茅。结构：钢筋混凝土现浇剪力墙结构 .外墙：仿石涂料 .内墙：石膏切块 .电梯：奥的斯(OTIS) .电梯服务户数：三梯两户及两梯一户 .门窗：断桥铝合金窗框及LOE玻璃 .大堂：雨林啡、金网花石材装饰 .首层大堂墙面：雨林啡石材装饰 .地面材料：帝王金、金网花、珊瑚红三种材料搭配水刀拼花工艺 .室内涂料：意大利进口墙面纸/多乐士五合一墙面漆 .公共走廊、消防楼梯 地面采用瓷砖 .信报箱：不锈钢信报箱 .中水系统：MBR膜式处理 .安防系统：红外、摄像头、门磁 .供电：市政供电 。供气：市政燃气 .采暖：地板采暖 .通讯：网通、宽带入户 .卫生间：进口品牌洁具 .厨房：进口品牌厨柜及厨用电器 .卧室地面：酸枝木实木复合地板(地暖) .电梯间：雨林啡、金网花石材装饰 .电梯间墙面：金网花石材装饰 .门禁系统：三星可视对讲 .电视系统：歌华 .空调系统：分户式全新风中央空调 .其他：采自地下3400米沉积型温泉水入户、层高3.35米，奢侈层高，豪华尺度</t>
  </si>
  <si>
    <t>https://bj.58.com/zufang/37211815620112x.shtml</t>
  </si>
  <si>
    <t xml:space="preserve">房源描述  		1、地理位置优越，小区安静绿化好。 物业取暖全包让您花少钱住好房2、交通十分方便，出行方便，上下班更方便。3、周围商店，购物方便，节省您的宝贵时间。4、小区环境优美，好环境总会给人带来好心情。  		5、房干净整洁，温馨舒适，家电齐全	</t>
  </si>
  <si>
    <t>https://bj.58.com/zufang/37388347038353x.shtml</t>
  </si>
  <si>
    <t>https://bj.58.com/zufang/37388330045217x.shtml</t>
  </si>
  <si>
    <t>https://jxjump.58.com/service?target=FCADV8oV3os7xtAj_6pMK7rUlr2F-i3f_Rs33o68ch61PcvXZpk1zEffDjpdRkNz3Q5xoKYl4Bi0ja0Tr7FZWIuwH6YAi1ZbybaddyBP1ZKMCGY3wxUVdO2Vu-nGTc8LU3I08eEvZYetOdm5vRvlk5rkul4ukfCbRGVaWhwAwIAsnVFVGVkJ-frjEcIsiu1SCX0XjnCDiXAx4tD5Bdi1uJj4ctkgnTnuV4ut2oMzJts5psgUgpnUl8jLyqg&amp;pubid=63781449&amp;apptype=0&amp;psid=108266605203461695527402794&amp;entinfo=37388038744068_0&amp;cookie=|||&amp;fzbref=1&amp;key=&amp;params=rank0830gspanxuan0099^desc</t>
  </si>
  <si>
    <t>房源描述  楼层好，位置好，精装修，小区环境优美！  随时看房，拎包即可入住！  邻近大型商场，购物中心！  交通便利，紧邻地铁，大型公交站！  附近周边大量房源供您选择，欢迎您随时致电！</t>
  </si>
  <si>
    <t>https://bj.58.com/zufang/37365898551462x.shtml</t>
  </si>
  <si>
    <t xml:space="preserve">房源描述
   房屋描述：  		此房报价9000元，业主诚心出租，所以价格还是比较合理的。我亲自去看过此房，与业主关系甚好，您如需想了解其他详情，请与我联系。	  户型描述：  		房子是一个南北的3居室，面积96平，独立的卫生间和厨房。户型方正，精装修，房间里的家具家电齐全，您可以随时拎包入住。	   区域详情  :                                                                                                                                                                         本区域有着10年的城市洗礼而产生的成熟的商业配套和生活配套。中关村软件园，百度，联想，小米软件园等高新科技产业块，大概在1000米~3000米之内。
医疗：北京潘中恒中，二炮应急门诊，上地，八珍堂等和高端医疗私人机构。                                                                      交通：上地城铁站，西二旗城铁站，马连洼城铁站，公交站牌，出租车，共享单车，汽车等交通工具随处可见。                   生活：五彩城购物广场，华联商城，美廉美，超润发等应有尽有。   租售原因：  		业主房子空置，现所以诚意出租。靠谱签约，看房提前联系。	  如果您有相关需求，欢迎来电，我将努力为您提供建议和帮助，解答房产类的相关问题。 
</t>
  </si>
  <si>
    <t>https://bj.58.com/zufang/37399777344265x.shtml</t>
  </si>
  <si>
    <t>https://bj.58.com/zufang/37343451397149x.shtml</t>
  </si>
  <si>
    <t>牤牛桥社区</t>
  </si>
  <si>
    <t xml:space="preserve">
                                北太平庄路3-5号                            </t>
  </si>
  <si>
    <t xml:space="preserve">房源描述   1.  【房子户型】正规两居室，通透户型，房屋面积利用率高，采光通风效果好   2、【周边交通】周边交通便利，地铁牡丹园站，紧邻城市主干道，享受、数十余公交线路等便利的交通设施   3、【配套设施】成熟的社区管理，配套完善的周边设施，良好的治安环境，干净整洁舒适的优质小区，是您安居乐业的良选   4、【款项】业主承担取暖费和物业费，您只需支付自己生活所用的水电燃气费   5、【随时看房】此房源是我们的钥匙房源，您一个电话我随时找好钥匙带您去看房子，说的再好不如去房子里切身感受看看 </t>
  </si>
  <si>
    <t>https://bj.58.com/zufang/37336798886532x.shtml</t>
  </si>
  <si>
    <t>西北旺地铁站附近</t>
  </si>
  <si>
    <t xml:space="preserve">
                                北京市海淀区永丰路辅路                            </t>
  </si>
  <si>
    <t xml:space="preserve"> 已传房本 押一付一 配套齐全 南北通透 有阳台 首次出租 随时看房 </t>
  </si>
  <si>
    <t xml:space="preserve">出租要求
租户稳定
禁止养宠物
</t>
  </si>
  <si>
    <t>https://bj.58.com/zufang/37282123597470x.shtml</t>
  </si>
  <si>
    <t>https://bj.58.com/zufang/37413042605989x.shtml</t>
  </si>
  <si>
    <t>西三环北路74号院</t>
  </si>
  <si>
    <t xml:space="preserve">
                                西三环北路74号                            </t>
  </si>
  <si>
    <t xml:space="preserve">房源描述
房屋亮点
配套齐全
精装修
房源描述  屋情况介绍：   1：房子精装修，家电齐全，您看到房子就知道了，真的是可以直接的好房子。  2：现有附近地铁：地铁6号线，多路公交车站。在繁华喧嚣的北京为您的出行多一份保障，节省您宝贵的时间。  3：周边银行：中国工商银行、中国建设银行、中国农业银行、农村商业银行、北京银行、交通银行、友利银行、邮政储蓄   4：餐饮：简单生活家常菜等饮食环境是您生活的保障。 如果您对此房源不满意，您可以点击我的头像会我的店铺，里面有更多的房源供您选择。 
</t>
  </si>
  <si>
    <t>https://bj.58.com/zufang/37372635790597x.shtml</t>
  </si>
  <si>
    <t xml:space="preserve">房源描述
房源亮点大两居精装修高层观景
户型介绍此房为南北向二室一厅二卫，108.3平米，精装，进门是大客厅，优质户型，
交通出行距离地铁五棵松站直线距离1086米，出小区是西四环，公交方便
周边配套小区对面是五棵松华熙，购物吃饭样样都有
小区信息金长安小区位于海淀区西三环与西四环之间，小区分三期建成，本房属于二期06年的商品房，社区管理人车分流，整个小区由17栋住宅楼，全部为板楼带电梯，园区物业管理严格
_x000D_
		▋点击头像还有更多附近的房源，欢迎访问( 商军  156-1113-8325 )_x000D_
_x000D_
		● 颐源居　3室 　南北　19层　145平米　16200元/月_x000D_
_x000D_
		● 复兴路甲49号院　3室 　南北　4层　78平米　9000元/月_x000D_
_x000D_
		● 翠微南里　3室 　南北　1层　90平米　9000元/月_x000D_
_x000D_
		● 翠微路2号院　2室 　南北　5层　90平米　7800元/月_x000D_
_x000D_
		● 万寿路12号院　2室 　南北　1层　70平米　7300元/月_x000D_
_x000D_
		● 翠微路2号院　2室 　东西　2层　65平米　6300元/月_x000D_
</t>
  </si>
  <si>
    <t>https://bj.58.com/zufang/37373357920796x.shtml</t>
  </si>
  <si>
    <t xml:space="preserve">房源描述            此房的房源编号为：BJHD0 0 0 0 4 0 3 8 2 9，我们将全心全意为您服务。核心卖点：小区位置】解放军总院南100米。今曰家园位于四环内.五棵松也是军政大院及军事政治要地。三横两纵一线（莲石路、复兴路、阜成路、西翠路、西四环和一号线地铁）【小区外观】采用现代建筑风格，紧凑型园林，外墙干化石材自然颜色，小区有喷泉，自然石块，在繁华中一份安静【户型特点】户型方正，东南三居，房子保持很好，看房                    </t>
  </si>
  <si>
    <t>https://jxjump.58.com/service?target=FCADV8oV3os7xtAj_6pMK7rUlr2F-i3f_Rs33xmGD_uWs7ZvZpk1zEffDjpdRkNz3Q5xoKYl4Bi0ja0QewSwojcGEtm8_CZJAoRDFyBP1ZKMCGY2ic9SeziolQX0CIWaQ7-5qeEvZYetOdm79IubjBATd84ukfCbRGVaWhwAwIAsnVFVGVkJ-frjEcIsiu1SCX0Xjs01oyUCSH_UY5fMdxAjRRkgnTnuV4ut2oMzJts5psgWNQ37EDbog7g&amp;pubid=62760768&amp;apptype=0&amp;psid=162177106203461695350336819&amp;entinfo=37323131876246_0&amp;cookie=|||&amp;fzbref=1&amp;key=&amp;params=rank0830gspanxuan0099^desc</t>
  </si>
  <si>
    <t>年付不押</t>
  </si>
  <si>
    <t>盛今佳园</t>
  </si>
  <si>
    <t xml:space="preserve">
                                吴家场路1号                            </t>
  </si>
  <si>
    <t xml:space="preserve">房源描述 房屋亮点配套齐全 精装修  房源描述  本房源特色：   1.【经典户型】东南向的两居室 温馨舒适 干净整洁   2.【交通出行】小区交通便利，附近多路公交，出行方便。   3.【房屋配套】周边配套完善，有大型购物商场、超市，生活便利。   个人介绍； 我是联众地产的置业顾问 王旭明，我来自河北石家庄、专注六里桥片区，如您有房产方面的需求欢迎随时来电，我将尽力的努力为您解答，成为您一对一的置业专家，实现您家的梦想！   </t>
  </si>
  <si>
    <t>https://bj.58.com/zufang/36669145557799x.shtml</t>
  </si>
  <si>
    <t xml:space="preserve">房源描述   [小区环境]：小区安静安全，24安保，空气清新，环境优美。 
 [室内设施]：室内干净整洁，家电家具齐全，给您一个温暖的家。 
 [周边交通]：交通便利，繁华商圈，出小区门口是公交车站。 
 [业主情况]：业主委托出租，要求居家客户，随时可以看房。 
 [欢迎来电]： 此房不满意，本人另有更多房源供你选择。负责曙光花园，车道沟南里 ，北洼西里，紫竹院小区，五福玲珑居，金雅园，富丽小区，昌运宫，农林科学院，水云居，北洼东里，颐慧佳园，美丽西园，七贤村，紫竹花园，美林花园，华澳中心，观澜国际，欢迎咨询。 
</t>
  </si>
  <si>
    <t>https://bj.58.com/zufang/37410284693403x.shtml</t>
  </si>
  <si>
    <t>门头馨村北二区</t>
  </si>
  <si>
    <t xml:space="preserve">
                                闵庄路                            </t>
  </si>
  <si>
    <t xml:space="preserve"> 已传房本 配套齐全 普通装修 南北通透 有阳台 随时看房 </t>
  </si>
  <si>
    <t>https://bj.58.com/zufang/35940223048395x.shtml</t>
  </si>
  <si>
    <t xml:space="preserve">房源描述房屋亮点 邻地铁 配套齐全 本房业主精装 带家具家电 看房随时房源描述房源特色1 . 周边配套： 小区北门就是京客隆，满足日常生活需求，小区西面800米（来自百度地图）有一个京粮广场购物：整个地下一层都是物美,一层还有呷哺呷哺，麦当劳，巴黎贝甜，味多美，万画影城等。2.  交通出行： 小区门口就是公交站：79路（去往远大路、世纪金源），336路（去往海淀五路居地铁站、门头沟区政府），977路（去往公主坟地铁站、门头沟区政府、六里桥），981路（去往海淀五路居、门头沟区政府）；小区两侧还分别有两个公交站，交通可以说很便利了。3. 户型介绍： 户型是小区里面不常有的西向户型，房间通透性好，两个卧室全朝西，这种户型基本都是本小区的业主自己住。 房源亮点： 房子在小区里面的位置，安安静静，适宜一家老小一块居住；一梯两户的设计，让您免于邻里琐事      </t>
  </si>
  <si>
    <t>https://bj.58.com/zufang/37311464589711x.shtml</t>
  </si>
  <si>
    <t>福美苑小区</t>
  </si>
  <si>
    <t xml:space="preserve">
                                营福路10号                            </t>
  </si>
  <si>
    <t xml:space="preserve">房源描述
1.此房是小区内户型比较优质的房源了，房子方方正，无浪费面积，采光挺棒！
家具家电齐全看房方便 房子装修温馨.业主一直自住，不是为了出租而装修。
2.房子干净整洁，温馨舒适，窗明几净，等着您的拎包入  住家电齐全精装修，宽敞明
亮，布局大方，采光非  常好！
3.如果您觉得房子的基本情况还是和您的要求，您联  系我，我带您去实地看看，
您只需提前20给我  电话.随叫随到，带您去看房！
范围：【永泰东里、永泰西里、清缘里、清缘东里、清景园、永泰园、水木天成、强佑清河新城、永泰园、永泰园新、高巢、清润家园、怡清园、世华龙樾、莱圳家园、莱镇香格里、燕清源、清上园、观林园、观景园、芳清园、观澳园、观景园、宝盛里、宝盛北里】等小区，客户满意，是我的职业追求，我相信，拥有专业的知识及真诚的才能获得共赢
</t>
  </si>
  <si>
    <t>https://bj.58.com/zufang/37366224130207x.shtml</t>
  </si>
  <si>
    <t>北新家园</t>
  </si>
  <si>
    <t>房源描述房子在西三旗 8号线育新地铁旁100米，北新家园小区，房子在3层，属于全明户型，家具家电齐全，20号左右入住可提前看房，有需要请联系</t>
  </si>
  <si>
    <t>https://bj.58.com/zufang/37303023200659x.shtml</t>
  </si>
  <si>
    <t>紫竹院路100号院</t>
  </si>
  <si>
    <t xml:space="preserve">
                                紫竹院路100号                            </t>
  </si>
  <si>
    <t xml:space="preserve">房源描述【价格】1.5万【户型】大三居室，双卫，户型方正，客厅加卧室朝南，落地窗【采光】采光无遮挡，视野舒适。【社区】纯人车分流，配套完善  小区《紫竹花园》位于海淀区紫竹院路88号，东距西三环咫尺之遥，北与香格里拉大饭店隔路相望，西临昆玉河边蓝靛厂路，是周边配套齐全的小区，小区自带地下游泳馆，健身房，轻松惬意生活从此开始.小区北门就有多路公交，畅通北京城，走到哪里都方便            </t>
  </si>
  <si>
    <t>https://bj.58.com/zufang/37354833810595x.shtml</t>
  </si>
  <si>
    <t xml:space="preserve">房源描述            此房的房源编号为：BJHD0 0 0 0 3 3 4 6 3 6，我们将全心全意为您服务。核心卖点：1、户型优势产权清晰，诚意出租此房，价格合理，随时签约，且可以长租。小区园区内，前后不临街，被花园环抱，双主卧南向，客户南向带阳台，两个次卧北向，厨房北向带阳台，客厅与餐厅 厨房南北贯通。家具电器全，随时看房。2、1.紫金长安南北通透四室两厅两卫，一期中间位置，家具家电齐全，双主卧客厅朝南，两次卧厨房餐厅                            </t>
  </si>
  <si>
    <t>https://bj.58.com/zufang/37412807111190x.shtml</t>
  </si>
  <si>
    <t>永泰园中区</t>
  </si>
  <si>
    <t>房源描述1 房子是的 我不收取任何除了房租之外的任何费用
	2 房子的所有报价都是真实的 
	3 房子的合同都是和房东签的
	4 范围包括霍营 回龙观东大街 龙泽 回龙观 所有地铁站周边都有各种房源
	5 别问我为什么不收中介费 那我们赚什么 、因为我们是一家新平台 ，就像饿了么刚成立吃饭都不花钱是一样样的</t>
  </si>
  <si>
    <t>https://bj.58.com/zufang/37405124157072x.shtml</t>
  </si>
  <si>
    <t>https://jxjump.58.com/service?target=FCADV8oV3os7xtAj_6pMK7rUlr2F-i3f_Rs33Y7jo58NYvJTZpk1zEffDjpdRkNz3Q5xoKYl4Bi0ja0TdrH1NZWSQNlXhbr98LWqsyBP1ZKMCGY3ilNToBe1mGKkzmi9OM1SuI-Yrn7qqhrj5MRgv1NaAB6_kLogGs8t9VBSrVSSHR9-wO9DPXMcAs6HBf0oNF9kXsgnr764NfQi1oG3uiLdGLe1Tz7Lfd8T1e0l9ShHsdQOqI9PJkwuWrA&amp;pubid=61998874&amp;apptype=0&amp;psid=139980480203461679741247026&amp;entinfo=37279876377614_0&amp;cookie=|||&amp;fzbref=1&amp;key=&amp;params=rank0830gspanxuan0099^desc</t>
  </si>
  <si>
    <t>满庭芳园</t>
  </si>
  <si>
    <t xml:space="preserve">
                                红民村公交站，毗邻人分，交大附                            </t>
  </si>
  <si>
    <t xml:space="preserve">房源描述公司简介
*是一个值得您信赖的交易平台，公司秉承以客户为导向的服务理念，以客户成功作为我们的服务目标，在交易的每个环节中力争使客户体验*值的服务，我们坚信取得客户成功是我们追求长远可持续发展的基石。
房源优势
户型正气 - 南向,精装，楼经典明厨明卫，格局周正合理，无浪费面积！
性价比高 -业主自住，风格清雅别致!
采光充足 - 楼间距大，无遮挡，采光非常棒！
小区简介
双榆树 地理位置优越，生活环境优雅，出行方便，公交：384路、209路、332路、运通106路 、836路、特8路、323、快323路
地铁：4号线、10号线、13号线，商场：当代商城、双安商场、华宇购物中心、超市发、京客隆，幼儿园：冶金工业部建筑研究总院幼儿园、明天幼儿园、机关幼儿园
中小学：北京市*零一中学初中部、海淀区双榆树第中心小学、知春里小学、中关村一二小、中关村中学、北大附属中学、人大附属小学
大学：中国人民大学，，医院：中关村医院、海淀医院、海淀中医院， 完善的配套让您的生活更 舒适、安逸！
个人介绍
欢迎您致电，我是*的置业顾问。很高兴能用自己的专业知识为您服务，为您带来愉悦的购房之旅！	无论价位、户型或周边信息我都可以为您做*专业*详细的介绍，为您买房卖房租房提供高品质一条龙服务，您的满意是我们工作的*动力!
</t>
  </si>
  <si>
    <t>https://bj.58.com/zufang/34888631244107x.shtml</t>
  </si>
  <si>
    <t>房源描述 1.房源位置：上庄馨悦家园2.房屋楼层：该房源在13层，总高15层（电梯房）3.房屋朝向：南向开间2.【周边配套】该小区周边有超市发，烟酒店，饭馆，邮储银行，北京银行，农商银行，有马家利市场。 3.【交通路线】小区附近有575-887-303-519-昌20公交车，575-887可以到地铁16号线永丰地铁站，公交519-昌20可以直达昌平县城。临近g6-g7高速，出行非常方便。4.【服务介绍】我是上嘉地产王斌斌职业顾问，我只要负责海淀西北部房屋出租/出售，负责片区有苏家坨镇，上庄镇，温泉镇，西北旺镇，您有需要可以直接和我联系。</t>
  </si>
  <si>
    <t>https://bj.58.com/zufang/36882187726209x.shtml</t>
  </si>
  <si>
    <t>新街口外大街21号院</t>
  </si>
  <si>
    <t xml:space="preserve">
                                新街口外大街21号                            </t>
  </si>
  <si>
    <t>房源描述 1、真房真图实价，现场拍摄，你大可放心一看，这是我能承诺的。。 2、户型大气：客厅通透，无任何浪费，户型非常方正，通风性和采光性都非常棒！ 3、租金便宜：房东很好好沟通，同比同小区同户型的房子便宜200-300，而且付款方式灵活。 4、打造诚信品牌，保证所有房源货真价实，有需要的朋友可随时致电本人看房。 5、配套设施齐全：紧邻积水潭地铁 西直门地铁及众多公交线路，中国建设银行、招商银行、中信银行、民生银行四大银行并立，极大地便利了您的日常生活。	自我介绍我是来自XX店的置业顾问，从事房地产经纪行业X年，主要服务【文慧园、枫蓝国际、今典花园】等小区。客户满意，是我的职业追求，我相信，拥有专业的知识及真诚的服务才能为客户找到满意房源。</t>
  </si>
  <si>
    <t>https://jxjump.58.com/service?target=FCADV8oV3os7xtAj_6pMK7rUlr2F-i3f_Rs33d4EE0Lh4a-XZpk1zEffDjpdRkNz3Q5xoKYl4Bi0ja0TFhqvAbZZHRXf6j_WaWBNoyBP1ZKMCGY1ZiDB5WsEnT37GLAf5FI7oeEvZYetOdm7Aap9GwaXd64ukfCbRGVaWhwAwIAsnVFVGVkJ-frjEcIsiu1SCX0Xj9WPcOBKL8oe_uQa7VlCf7UgnTnuV4ut2oMzJts5psgWDhtNAesvD4A&amp;pubid=63761842&amp;apptype=0&amp;psid=154621517203461683761978355&amp;entinfo=37392509044006_0&amp;cookie=|||&amp;fzbref=1&amp;key=&amp;params=rank0830gspanxuan0099^desc</t>
  </si>
  <si>
    <t xml:space="preserve">房源描述     1，房子是正规两居室 南北通透户型 使用面积70平米 精装修 大客厅 采光特别好，小区独立管理   2，地铁：2号线 积水潭;4号线 魏公村;10号线 牡丹园;   公交：3牡丹园东||21 345快 510 618 645 653 658 689 849 939||健德门桥西||21 84 510 618 641 653 658 849 939||   学校：北师大,师幼儿园、北医附小   医院：北医三院   银行：建行,工行,农行,工商   购物[2]：翠微、美廉美,物美   餐饮：海底捞、汉林轩、九头鸟,郭林   其他：牡丹园宾馆,小月河和北土城遗址公园 紧邻牡丹园，健德门地铁十号线，步行5分钟即可到达，小区周边有家乐福购物广场，晚上有小吃一条街，公交总站就在小区西侧100米处，交通特别方便，如此好房，您还在等什么  赶快拿起您手中的电话 拨打下方热线，随时随地看房 本人来自华严北里店租赁置业顾问，对小区周边房子信息了解，如果此房不满意还可提供多种户型房源，保证质量第一，为您提供更专业的服务。        </t>
  </si>
  <si>
    <t>https://bj.58.com/zufang/37359181682567x.shtml</t>
  </si>
  <si>
    <t xml:space="preserve">房源描述
房屋亮点
配套齐全
精装修
房源描述 新增小牛坊  两居，精装齐全   居住舒适，老客户的房子，稳定出租     1.小区环境优美，美观，小，居住环境优美，宁静和谐，好环境会给您和您的家人带来好心情  2.温馨舒适，采光效果好，家具家电齐全，无需过0*到达西二旗另有多条专线和公交经过小区，交通十分方便  3.小区位于西北旺地铁站 友谊路  4.配套设施附近有饭店  银行 社区 小区商业街等生活配套设施齐全  5.业主承担物业 取暖费，您只需要承担水 电 燃气费，水电都是民用水电，电0.48/度，水5元/吨  我是董文杰，从业数年，专业的服务能帮您高效的找到合适的房源期待您的合作  	主要负责片区：	上地周边：	上地佳园 上地东里 上地西里 美和园 当代城市家园 怡美佳园 上地moma 宣海家园  宣品上层  上林溪  以及周边房源	西二旗周边:	智学苑 铭科苑  领秀硅谷 燕尚园 融泽嘉园 回龙观新村 金域华府等等一系列周边房源	马连洼周边:	东馨园  东旭园  唐家岭新城 航天城  春夏秋冬园  中海枫涟百旺茉莉园等等房源	硅谷亮城 科实大厦 嘉华大厦 上地信息大厦  颐泉汇  上地国际创业园  软件园园区联想百度附近的办公房源
</t>
  </si>
  <si>
    <t>https://bj.58.com/zufang/37388235451549x.shtml</t>
  </si>
  <si>
    <t>https://bj.58.com/zufang/37355684375964x.shtml</t>
  </si>
  <si>
    <t xml:space="preserve">房源描述
紫燕子公寓房屋亮点
押一付一
配套齐全
精装修
房源描述1.位于西小口地铁口  B口出直走200米 文晟家园
2.可以选择月付 季度付 半年付 年付 无需走金融分期平台
3.无需中介费 没有服务费
4.精装修 家具家电齐全 空调冰箱洗衣机都有
5.另赠送双周保洁 Wifi 非人为损坏维修服务
6.文晟家园整租一居室 两居室 三居室等户型都有
                      </t>
  </si>
  <si>
    <t>https://jxjump.58.com/service?target=FCADV8oV3os7xtAj_6pMK7rUlr2F-i3f_Rs33Y7jo58NYvJTZpk1zEffDjpdRkNz3Q5xoKYl4Bi0ja0SOpYBWVSVYPdDydlBOFyUNyBP1ZKMCGY20EYMkyG7F82OcT1NT3sFaeEvZYetOdm5RiUZVjPpl9oukfCbRGVaWhwAwIAsnVFVGVkJ-frjEcIsiu1SCX0XjHsoOKtgATqnJCj3Dc82UqEgnTnuV4ut2oMzJts5psgXlPUu76zZXrg&amp;pubid=63269914&amp;apptype=0&amp;psid=139980480203461679741247026&amp;entinfo=37366297606553_0&amp;cookie=|||&amp;fzbref=1&amp;key=&amp;params=rank0830gspanxuan0099^desc</t>
  </si>
  <si>
    <t>裕泽园</t>
  </si>
  <si>
    <t xml:space="preserve">房源描述
房屋亮点  配套齐全 精装修 
房源描述
价格优势价格优势：
房子价格算的上是市场价格比较高的一套房子，跟其他同户型房源相比，它稍微便宜点，房子价格还能商量，业主诚意出租，对客户方式没有特殊的要求。东向大开间，客卧一体（业主在室内改动过，隔了一间卧室，客厅通过卧室的窗户采光），独厨独卫，落地窗，无遮挡，采光好。
户型优势出售原因：
业主用不到此房，稳定出租，随时配合签约。
其他亮点小区介绍：
1.2004年人车分流商品房社区，小区一共8栋楼，纯人车分流小区，总共700户，500个地下车位，车位租赁550-800元每月，物业公司为首欣物业，物业费分楼层2.1元--2.3元不等，小区门口有安保、门禁。小区内部配套有健身房，游泳池，洗衣房，
2.交通便利，园区离地铁慈寿寺站
出租原因本人做房产5年，一直服务于和彰化南路这个区域，在颐慧佳园店到今已经5年时间，一直坚守的愿景：为客户提供安全，温暖，专业的服务，同时拥有专业的房产知识和丰富的经验，我们是一对一服务，只要您跟我联系过，不会接到其他经纪人的电话，我会在短的时间内帮您买好满意的房子，欢迎随时拨打我电话。
</t>
  </si>
  <si>
    <t>https://bj.58.com/zufang/37137616664196x.shtml</t>
  </si>
  <si>
    <t xml:space="preserve">房源描述  房源亮点冠城园办公房源，高层采光及视野非常好。	  户型介绍此房为南北向六室二厅三卫，491平米，精装，，带电梯	  交通出行地铁健德门站直线465米，紧邻地铁站、公交车站，出行十分便利。	  周边配套小区边上往南走是城建大厦、物美等超市，菜市场出门600米就是超市发、菜篮子等，医院有北医三院安贞医院等	  小区信息商品房小区人车分流，24保安岗，给您安心的家！	</t>
  </si>
  <si>
    <t>https://jxjump.58.com/service?target=FCADV8oV3os7xtAj_6pMK7rUlr2F-i3f_Rs33Jkoq3UwNqtDZpk1zEffDjpdRkNz3Q5xoKYl4Bi0ja0T3sPksApXpjo4joorOVAruyBP1ZKMCGY3xCGPW_HtJgKEycyRWYE5SeEvZYetOdm7Aap9GwaXd64ukfCbRGVaWhwAwIAsnVFVGVkJ-frjEcIsiu1SCX0XjOhSZQYMhZ0nmDx99c2vVKEgnTnuV4ut2oMzJts5psgWDhtNAesvD4A&amp;pubid=63620788&amp;apptype=0&amp;psid=137343672203461680647916255&amp;entinfo=37388413478308_0&amp;cookie=|||&amp;fzbref=1&amp;key=&amp;params=rank0830gspanxuan0099^desc</t>
  </si>
  <si>
    <t>https://bj.58.com/zufang/37366808647177x.shtml</t>
  </si>
  <si>
    <t>https://jxjump.58.com/service?target=FCADV8oV3os7xtAj_6pMK7rUlr2F-i3f_Rs33I702ElRguf3Zpk1zEffDjpdRkNz3Q5xoKYl4Bi0ja0TBIyRKg1TzA0v3d7OAdV9eyBP1ZKMCGY14WRXwODbrHGfC327NAkwpeEvZYetOdm5tsyc9RWR2I4ukfCbRGVaWhwAwIAsnVFVGVkJ-frjEcIsiu1SCX0XjhmGIWKLXveFxgHkdcK1CDUgnTnuV4ut2oMzJts5psgXyCqTYa0pzSw&amp;pubid=63556686&amp;apptype=0&amp;psid=141311933203461691298495996&amp;entinfo=37326168489107_0&amp;cookie=|||&amp;fzbref=1&amp;key=&amp;params=rank0830gspanxuan0099^desc</t>
  </si>
  <si>
    <t>5室2厅4卫</t>
  </si>
  <si>
    <t>紫云轩10号名邸</t>
  </si>
  <si>
    <t>https://bj.58.com/zufang/37346555416980x.shtml</t>
  </si>
  <si>
    <t>翠微路4号院</t>
  </si>
  <si>
    <t xml:space="preserve">
                                北京市朝阳区霄云路甲五号                            </t>
  </si>
  <si>
    <t>https://bj.58.com/zufang/37299545506844x.shtml</t>
  </si>
  <si>
    <t>复兴路61号院</t>
  </si>
  <si>
    <t xml:space="preserve">
                                复兴路61号                            </t>
  </si>
  <si>
    <t xml:space="preserve">房源描述1.【经典户型】2室1厅1卫户型 朝南向；2.【室内设施】房子装修很好，家具电器齐全，看房随时3.【交通出行】交通便利.各种出行伴随你的左右.4.【房屋配套】:周边商业配套齐全 ，医疗设施完善 ；5.【业主情况】业主长期出租，可以长住，居住舒适；自我介绍我是公主坟，万寿路，五棵松地区的置业顾问；薛永杰  。从事经纪行业多年，熟悉周边业主情况。客户满意，是我的职业追求，我相信，拥有专业的知识及真诚的服务才能获得共赢                  </t>
  </si>
  <si>
    <t>https://bj.58.com/zufang/37356191776652x.shtml</t>
  </si>
  <si>
    <t xml:space="preserve">房源描述价格优势一、位置：小区位于海淀区西四环外，四季青桥北，东邻西四环北路，南近杏石口路。 二、建筑情况：1、采用现代建筑风格，特色的屋顶主题景观、园艺小品等引入自然风光以亲近自然，在高尚繁华圈中，是一种城市精英所钟爱的生活方式。2、小区绿达47%，人车分流，车位配比为1:1.5三、户型描述：1、格局朝向：南北通透，且厨房客厅东面采光，两个卧室带阳台。让整个家光线更亮、视野更好，将阳台一装饰就变成美好的休憩场所。足不出户沐浴阳光。 2、客厅：46.1平大客厅，活动空间大，会客空间足，家具和软装空可以很大程度的彰显。落地飘窗采光佳。户型优势诚意出租，业主委托房源，给我们公司留了钥匙，看房方便。其他亮点交通配套：1、地铁：距地铁10号线车道沟站约2.4km，距地铁6号线海淀五路居站约2.5km；2、公交：南坞站、东冉村站、四季青桥南站等公交站。多条路线，四通八达出行非常便利。生态配套：地处西山生态板块，隔街相望天一高尔夫球场，共享9洞专业球场带来的品质生活享受。项目西距八大处公园9km，西山10km，香山公园12km；北距颐和园、圆明园7km，景观资源优越，历史人文得天独厚。生活配套：1、医疗：301、304海军院2、购物：金源SHOPPINGMAIL、欧尚、百安居等形成区域内大规模全年不间断的大型高尚消费生活圈内部配套：1、安全管理: 24/h安保、刷卡进出，使您能够在良好环境下安心居住。2、卫生服务: 干净卫生的小区3、小区入口: 北门、东门、西南门出租原因本人主做郦城小区，清楚每一套稳定在租房源，周边小区情况都有一定的了解。感谢您浏览我的房源，有任何房产问题欢迎随时咨询我。给您贴心温暖专业的服务！          </t>
  </si>
  <si>
    <t>https://bj.58.com/zufang/37337497808418x.shtml</t>
  </si>
  <si>
    <t>59层</t>
  </si>
  <si>
    <t xml:space="preserve">房源描述想租房的看过来！！
房子是租来的，但是生活是真正属于自己的
永旺家园五区面积：16.15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</si>
  <si>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dN_-UJbd4TTZpk1zEffDjpdRkNz3Q5xoKYl4Bi0ja0SsW5Ml1-KhNaJXK3vFt2OnyBP1ZKMCGY0UpBjr5mMtSsOFcuT5MapGeEvZYetOdm6qiyfHyi1-U4ukfCbRGVaWhwAwIAsnVFVGVkJ-frjEcIsiu1SCX0XjgTSsBcOzSH7dAlukxVuDgkgnTnuV4ut2oMzJts5psgV4jUSeue2r3w&amp;pubid=62587316&amp;apptype=0&amp;psid=194499243203461684596570060&amp;entinfo=37314528353832_0&amp;cookie=|||&amp;fzbref=1&amp;key=&amp;params=rank0830gspanxuan0099^desc</t>
  </si>
  <si>
    <t>大钱市胡同小区</t>
  </si>
  <si>
    <t xml:space="preserve">
                                大钱市胡同                            </t>
  </si>
  <si>
    <t xml:space="preserve">房源描述 因租赁市场交替周期比较迅速，有些房源来还不及下架，已经成交，敬请谅解！相信电话沟通是比较快捷的方式，如果您有需求请打立即电话给我，争取尽快带您看房，以免错过优质的房源！1.您方便的时候给我一个电话，我会尽快带您看房。2.户型好，中等装修，家电齐全，宽敞明亮，布局大方，采光好。3.地理位置好周边生活配套设施全，足够满足您的日常生活需求。4.公交十分方便四通八达,出行方便，上下班方便。5.房干净整洁，温馨舒适，窗明几净，等着您的入住。6.小区绿化好环境优美宁静和谐，好环境总会给人带来好心情。     您有需求，我有房源诚信，竭诚服务，相信一定可以给您匹配到合适的房源欢迎来电   </t>
  </si>
  <si>
    <t>https://bj.58.com/zufang/37372904084883x.shtml</t>
  </si>
  <si>
    <t xml:space="preserve">房源描述
房屋简介
楼盘：金夕园     厅室：3室     面积：面积：128.38平
采光足，视野阔，环境舒适，让您找到家的感觉!
周边应有尽有，满足生活所需！
在此我郑重向您承诺：本人手机24开机，保证沟通顺畅 ！
对本套房源感兴趣？可立即致电！             </t>
  </si>
  <si>
    <t>https://bj.58.com/zufang/37344450241678x.shtml</t>
  </si>
  <si>
    <t>房源描述1、家具家电齐全，厨卫设备完善，如您有其他需要我司也会积力配合；2、成熟的社区管理，配套完善的周边设施，良好的治安环境，干净整洁舒适的*小区，是您安居乐业的选择3、轻松便捷的、房子室内环境舒适整洁，南北通透，采光极好。格局合理使用面积高，装修精美并且交通网，为您出行带来便利。周边更有大型购物广场餐饮、娱乐、及医疗机构等配套设施，应有尽有一应俱全，为您的*生活提供全方位的服务；4、这样*的住所里是缺少向您一样的主人了！心动不如赶快行动！速速致电，看房不收取任何费用 5、如果您对房屋信息有任何疑问。我们将为您提供24*的贴心服务。即使这不是您中意的住所，但只需您一个电话，我会为您提供更多周边的房源和户型*，帮助您找到合适温馨的家园 （6）交通：自带停车场车库，随停随走，紧邻地铁站8号线育新，13号线霍营站直接到达东升科技园、奥林匹克公园、国家体育场、南锣鼓巷等多处北京名景、商圈，十分方便，新都广场，以及泰华龙旗广场应有尽有！（7）交通便利，精致装修，风格多样（平层、），家电齐全，满足您对居家的各种需求</t>
  </si>
  <si>
    <t>https://bj.58.com/zufang/37372913766809x.shtml</t>
  </si>
  <si>
    <t>房源描述1.房源亮点户型：2室2厅1卫，格局方正，此房精装修，带车位，此房支持带看2.户型介绍此房为东南向两室二厅一卫，建筑面积为120平米。宽敞大气，装修不错，立邦漆木地板 主卧朝南带卫生间，次卧朝西还有一个次卧朝北，进门就是一个客厅，家具家电基本齐全，可以提包入住3.交通出行距离地铁五道口站直线距离259米。环境优美，适宜居住，人文素质高，里面居住的基本都是上学陪读的家庭，老师或是学生，或者周边上班的高端人士，公司高管，白领。小区24*保安，安全系数很高，物业管理完善。4.周边配套小区周边配套齐全，地理位置，方便您出行。公交466路,355路,特19路,311路,398路,630路,331路,375路,594路,562路,333内,508路,429路,549路。地铁4号线，13号线。北京大学，清华大学，地质大学，语言大学，陪读好房。</t>
  </si>
  <si>
    <t>https://bj.58.com/zufang/37357446331410x.shtml</t>
  </si>
  <si>
    <t xml:space="preserve">出租要求
一年起租
租户稳定
</t>
  </si>
  <si>
    <t>https://bj.58.com/zufang/37338056664082x.shtml</t>
  </si>
  <si>
    <t>房源描述1、旗胜家园南北通透高楼层三居室，主卧南向，客厅次卧东向，次卧北向2、社区楼间距大，花园错落分布，采光通风敞亮、中间楼层，视野开阔3、毗邻轨道交通地铁8+13号线霍营、育新站，交通便利，出行方便4、周边配套齐全，生活成本低，宜居舒适5、看房便利，价格有空间，房源稳定签约</t>
  </si>
  <si>
    <t>https://bj.58.com/zufang/37199874482437x.shtml</t>
  </si>
  <si>
    <t xml:space="preserve">房源描述
 房屋亮点  配套齐全   
成立于2000年，以房屋租赁、二手房买卖、房产委托过户、个人房产金融服务为一体的全国知名的大型品牌经纪企业。拥有1100多个店组覆盖整个北京，为您提供更的房源和更专业的服务！
五棵松区，家园店；置业杨惠；
服务监督电话：  复兴路30号楼 这里让您无忧！无虑！租房其实不难 只是没有遇到合适您的而已
生活因发现而改变 生活中总有一些美丽未曾发现 总有一些浪漫未曾领略 这里可以让您的生活领略那充满美丽的浪漫 
   房源情况：
   复兴路30号楼，户型：2室1厅1厨1卫1阳台，，面积：56，正规，给您一个温暖的家。
   屋内设施：
   房屋配置：电话,热水器,空调,冰箱,洗衣机,床,其它家具,衣柜,可做饭,沙发,独立卫生间,阳台，基础设施：水,电,暖气,有线电视,宽带,电梯,车位，可以随时可以入住。
   周边交通：
   周边公交：728，373，337，620，120，附近地铁：1号线
   ——咨询热线：.
温馨提示：
   1.选择大型中介和专业的置业专家会使您的安家路程更加顺利！
   2.订金与定金区别，订金不存在法律责任可以全额返还，定金具有法律责任买方违约不返还，卖方违约需双倍返还！
   ——幸福生活，只因！
</t>
  </si>
  <si>
    <t>https://bj.58.com/zufang/37368703815047x.shtml</t>
  </si>
  <si>
    <t xml:space="preserve">房源描述房子是精装修的2房，家具家电齐全，业主诚意出租，好房不等人              </t>
  </si>
  <si>
    <t>https://bj.58.com/zufang/37388384096284x.shtml</t>
  </si>
  <si>
    <t xml:space="preserve">房源描述一：业主之前自住过的两居室，家具家电齐全，可直接提包入住； 
二：现房子3月底到期，看房提前预约即可； 
三：周围商店，购物方便，节省您的宝贵时间。 
四：小区绿化率高。环境优美。宁静和谐，好环境总会给人带来好心情。  
个人介绍：您好，我是的经纪人王巍峰。请与我联系，我会帮您在很短的时间内找到合适的房子。 </t>
  </si>
  <si>
    <t>https://bj.58.com/zufang/37399624622209x.shtml</t>
  </si>
  <si>
    <t>房源描述 【园区介绍】 园区总计6栋板楼，配套中心花园健身设施，社区底商配套购物超市，基本生活用品一应俱全。 【户型介绍】 房子小区3号楼新出的一套三居室板楼，3号位于小区东门，距离10号地铁线火器营站50米，采光充足，精装修，保养的很好，客户可自带家具，业主目前已经委托我们公司，看房随时联系。 【周边配套】 1、出行距离10号地铁线火器营50米，还有今年马上竣工的14号地下线，世纪金源下面，远大路出行的各路公交车，500米上西四环 2、医疗有空指医院，曙光医院 3、购物社区购物超市，金源购物超市，沃尔玛购物超市 【自我介绍】 从业3年，专做租赁房源推荐，本着诚实守信的准则服务每一位客户，以上房源真实有效。</t>
  </si>
  <si>
    <t>https://bj.58.com/zufang/37410849809164x.shtml</t>
  </si>
  <si>
    <t>房源描述	1、金隅翡丽精装修一居室，14年的社区，15年新装，居住舒适；
	2、家具家电齐全，居住舒适，可以长期出租；
	3、卧室带飘窗，多一个使用空间，多一种生活方式，夕阳下在飘窗上看书喝茶，工作完享受生活带来的放松；
	4、厨房卫生间都带窗户，房子通风好，夏天凉爽；</t>
  </si>
  <si>
    <t>https://bj.58.com/zufang/37402857073034x.shtml</t>
  </si>
  <si>
    <t xml:space="preserve">房源描述  1.房子情况：南向采光好，空气新鲜，易于身心健康，空调、冰箱、洗衣机，家具家电齐全，拎包入住。    2.室内情况：干净整洁，温馨舒适，所以希望未来租户能爱惜房子，保持房屋整洁，就跟住自己家一样。 3.交通情况：小区门口，十几条公交路线，紧邻8号线西小口地铁，四通八达，出行十分方便，方便您的出行。 4.周边配套：超市发，悦茂商城，五彩城购物中心，便民菜市场。工商，建设，交通，招商等各大，各种小吃应有尽有。周边生活配套完善，应有尽有，满足一切生活需求。 5.小区配置：物业管理贴心，小区环境优美，绿化高达50%，园区有居民活动中心。   我是您的置业顾问清河永泰店陆治霖，从事房地产经纪行业多年，主要【世华龙樾，莱圳家园，宝盛里，宝盛北里，观林园，观景园，芳清园，观澳园，清缘里，清缘东里，永泰东里，永泰西里，永泰庄北路40号院，永泰园，清景园，水木天成，强佑清河新城，清润家园，公交党校宿舍，永泰园新地标，美欣家园，鲲鹏小区，君安家园，福美苑小区，文龙家园，小营东路5.6.7.10.12.16.17号院，毛纺南小区，安宁里南区，安宁里北区，安宁佳园，常秀家园，育新花园，龙乡小区，沁春家园，清上园，阳光北里，阳光南里，清河文苑，中关村东升科技园，东升科技创新产业园】            </t>
  </si>
  <si>
    <t>https://bj.58.com/zufang/37372509707667x.shtml</t>
  </si>
  <si>
    <t>中坞新村</t>
  </si>
  <si>
    <t xml:space="preserve">
                                四季青北坞村路                            </t>
  </si>
  <si>
    <t>https://bj.58.com/zufang/37399511832456x.shtml</t>
  </si>
  <si>
    <t>房源描述	①逸成东苑花园社区，绿植覆盖，居住舒适，交通便利	②南北双卫三居室，客厅下挫，功能分区明显，主卧客厅	朝南，双次卧厨房朝北，有独立洗衣间	③房子装修很好，家具齐全，实地拍摄照片，有钥匙，随时	看房入住</t>
  </si>
  <si>
    <t>https://bj.58.com/zufang/37355915188250x.shtml</t>
  </si>
  <si>
    <t>房源描述西山公馆，大两居，豪华装修，家电全齐，出租，邻上地西二旗，随时起租。
小区邻近中关村软件园，人车分流 ，外来人员出入登记核实身份。
【交通出行】
1、300米左右就有西二旗地铁站还有软件园一期二期的通勤车，上班出行很方便小区南面是生活、益民市场，还有公交站出小区五百米向东500米即可上，向西500米即可上京新高速2、公交有333路内外环，362路，636路，392路，448路，运通114</t>
  </si>
  <si>
    <t>https://bj.58.com/zufang/37410925002640x.shtml</t>
  </si>
  <si>
    <t>麓景嘉园南里</t>
  </si>
  <si>
    <t xml:space="preserve">
                                后沙涧路                            </t>
  </si>
  <si>
    <t>房源描述房源描述亮点一：简单大气正规两居室,业主自住装修。亮点二：精装修，拎包入住，家具家电齐全。亮点三：业主人很好，希望能找一个爱惜房子的住户，可以长期出租。周边配套齐全，市场超市就在楼下，居住很方便。	亮点四：与山为邻，与景相依，空气对流极好，负氧离子充足，天然氧吧。                                         	园区介绍	1.自然资源得天独厚，户型多样,低密度、绿化50%，小区自采暖，相当适合居住、养老	 2. 医院、银行、娱乐设施等配套设施完善，为您生活提供极大方便。3. 园区停车位充足，且交通方便，多条公交线路分布</t>
  </si>
  <si>
    <t>https://bj.58.com/zufang/37388135506438x.shtml</t>
  </si>
  <si>
    <t>北安河地铁附近楼房独立...</t>
  </si>
  <si>
    <t xml:space="preserve">
                                北京市海淀区温泉路170号                            </t>
  </si>
  <si>
    <t>房源描述16号线北安河地铁站附近楼房单间，图片实拍，带家具家电，独立厨卫，押一付一，有暖气，附近超市，饭店菜店齐全，去北安河地铁每天都有免费班车接送，早6:30到晚10:30。不是新装修房间，欢迎前来入住。</t>
  </si>
  <si>
    <t>https://bj.58.com/zufang/36119873115661x.shtml</t>
  </si>
  <si>
    <t xml:space="preserve">房源描述	位于一楼   带一个小院 全新家具家电都有     房源描述名称 ：温泉正规两居室面积： 90平朝向：南北通透 带一个小院子装修：精装房屋干净洁白看房：随时看房钥匙在手周围交通:地铁16号线稻香湖 908 330 346 651 专39等周围配套 ： 出门就是成龙电影院   物美  超市发 老年医院 101 中学 翠微小学 龙传人 华为 环保科技园各大企业等  </t>
  </si>
  <si>
    <t>https://bj.58.com/zufang/37179958634406x.shtml</t>
  </si>
  <si>
    <t xml:space="preserve">房源描述
 房屋亮点  配套齐全 精装修     一、房源优势： 
1、全明格局，客厅宽敞大气； 
2、家私家电齐全，提包入住；交通方便，苏州街地铁站300米，出小区就是公交车站。随时入住。 
二、户型介绍： 
1、格局方正，使用率高达90，家具家电齐全。有专属房屋管家.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2、小区的小，属于低密度社区，非常适宜居住 
3、小区的绿化率高达，让您感受花园一样的家。 
【置业专家】：我是--置业经纪人张强，入职3年，目前就职于小南庄店.主要经营【小南庄 三义庙 紫金庄园 万泉 厂洼小区 海淀南路 稻香园 双榆树 飞达社区 倒座庙】区域的二手房租赁和买卖业务，很高兴您能浏览我的帖子.我将用我的真诚和专业为您服务.竭诚助您找到安家乐土 
  </t>
  </si>
  <si>
    <t>https://bj.58.com/zufang/37372720862240x.shtml</t>
  </si>
  <si>
    <t xml:space="preserve">房源描述	房源亮点[小区环境]：小区安静安全，24安保，空气清新， 环境优美。[室内设施]：室内干净整洁，家电家具齐全，给您一个温暖的家。[周边交通]：交通便利，繁华商圈，出小区门口是公交车站。[业主情况]：业主委托出租，有钥匙，随时可以看房。[欢迎来电]： 此房不满意，本人另有更多房源供你选择。自我介绍我从事房地产经纪行业多年。客户满意，是我的职业追求，我相信，拥有专业的知识及真诚的服务才能获得共赢负责范围紫金庄园、小南庄、万泉庄、稻香园西里、三义庙、友谊社区、厂洼小区、倒座庙、王公坟、海淀南路、苏州街77号院、万泉庄一号院、怡秀园，新起点嘉园、海淀南路34号等。紫金长河，稻香园南区、稻香园北区、双榆树西里、双榆树、双榆树北里、知春里、西苑、阳春光华、世纪城、光大花园、蜂鸟家园、汇新家园、五福玲珑居、四季青等等。大河庄苑，稻香园，海淀南路，双榆树，知春里，紫金庄园，锋尚国际，阳春光华，光大花园，蜂鸟社区，康桥水郡，汇新家园，小南庄，万泉庄，怡秀园，万泉新新家园，新纪元，万城华府，万柳书院，客户满意，是我的职业追求，我相信，拥有专业的知识及真诚的服务才能为客户找到满意房源。	</t>
  </si>
  <si>
    <t>https://bj.58.com/zufang/37277834745614x.shtml</t>
  </si>
  <si>
    <t xml:space="preserve">房源描述本房亮点展示： 【1】花园洋房，总高5层在4层，一梯两户，整个小区447户中仅有46户此户型，三年来再次出房！ 【2】餐客厅、主次卧南北通透，并设中西双厨，实测客厅面宽7.3米，整体可做四居室，客厅带八角窗，整个空间通透敞亮！ 【3】社区临花园安静位置，推开窗就可欣赏到园林美景，阵阵鸟语花香！  【4】家具家电齐全出租，可长期出租！ 【5】业主承担物业、取暖费用！看房方式：目前空置，看房有钥匙！                          </t>
  </si>
  <si>
    <t>https://bj.58.com/zufang/37403771291671x.shtml</t>
  </si>
  <si>
    <t>房源描述1号线万寿路地铁口翠微中里小一居，家电全齐，干净整洁，随时可以入住，看房联系</t>
  </si>
  <si>
    <t>https://bj.58.com/zufang/37372261261449x.shtml</t>
  </si>
  <si>
    <t>房源描述房源优势1、前后无遮挡，视野开阔，正观小区花园2、独立卫生间，独立厨房，特大储物间，满足您任何生活需求3、业主自住，第壹次出租，看房方便[我能为您做什么]［签署正规租赁合同，正式三方协议］［负责交房,完整物业交割手续，负责检查家具家电使用情况］［协助宽带上网，有线电视等事宜］［房东住的较远时，解决入住后遇到的各种无需房东出面的问题］【服务范围】：车道沟南里 车道沟东里 曙光花园 农林科 五福玲珑居 琨御府 西荣阁 美丽西园 美丽经典园 美丽园 金雅园 昌运宫小区 北洼西里 北洼东里 颐慧佳园 颐安嘉园 中海雅园 紫竹院小区 车道沟10号院 小南庄 小金庄 常青园北里 常青园一区 郦城三区 绿波漫版 财智公馆 化工 恩济里小区 永安东里 定慧西里 定慧寺西里 八宝庄小区 世纪城烟树园 世纪城金夕园 世纪城晨月园 蜂鸟社区 汤泉逸墅 水云居 玫瑰御园 观澜国际 慈寿寺 花园桥 西钓鱼台 海淀五路居 车道沟</t>
  </si>
  <si>
    <t>https://bj.58.com/zufang/37372104731786x.shtml</t>
  </si>
  <si>
    <t xml:space="preserve">房源描述 房屋亮点~ 临地铁永泰庄站450米  看房随时 有钥匙 房屋介绍： 房屋保持挺好，家具家电齐全，可直接住，温馨，落地大阳台室内采光超棒。 小区介绍： 1、地铁路线：地铁8号线永泰庄站步行450米左右。 2、公交路线：楼下有多路公交路线，476路、490路等多路线。 3、周边配套：临近物美，永辉五彩城，等诸多配套设施，简单的生活家常菜 等饮食环境是您生活的保障。 4、周边银行：交通银行 北京银行 建设银行 农业银行 工商银行 光大银行 </t>
  </si>
  <si>
    <t>https://bj.58.com/zufang/37382111254161x.shtml</t>
  </si>
  <si>
    <t>倒座庙8号院</t>
  </si>
  <si>
    <t xml:space="preserve">
                                倒座庙8号                            </t>
  </si>
  <si>
    <t xml:space="preserve">房源描述1、交通；出小区门即是公交车站牌多趟公交供您选择，步行5min左右即到地铁，交通便利。
2、环境：地理位置优越，周边设施完善，24*安保，绿化广泛，环境优美，宁静和谐，好环境总会给人带来好心情。
3、装修；室内精装修、干净整洁、地板白墙，房屋设施完善，冰箱·洗衣机·灶台·空调·暖气·电脑桌·衣柜·等家电设施齐全，可上网，做饭，洗澡。
  个人介绍  		欢迎您致电，我是经纪人小阎，很高兴能用自己的专业知识为您服务，为您带来愉悦的购房之旅！					无论价位、户型或周边信息我都可以为您做专业详细的介绍，为您买房卖房租房提供高品质一条龙服务，您的满意是我们工作的动力!	
</t>
  </si>
  <si>
    <t>https://bj.58.com/zufang/37411071508889x.shtml</t>
  </si>
  <si>
    <t xml:space="preserve">房源描述房源描述	   本人打造真实诚信品牌，房源信息真实有效！房源描述	房屋亮点    林大北路圣熙八号南北大三居140平  配套齐全 精装修 		房源描述     房源介绍 			 		  1、房间干净整洁，家具齐全，朝南向，采光非常好，小区环境优美，购物方便，交通便利，小区地理位置优越，可随时看房入住。 2、租金真实：房源真实  童叟无欺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t>
  </si>
  <si>
    <t>https://bj.58.com/zufang/37323860608290x.shtml</t>
  </si>
  <si>
    <t xml:space="preserve">房源描述 房屋亮点  配套齐全 精装修     房源优势：
一：业主直租的房子，房子格局非常好：南北通透，采光好，中间楼层。干净、温馨，出租！
二：房子能长期签合同，非常适合陪读家庭！
三：业主是人大里边的教授，人很好。不差钱，只要租户稳定，条件都好商量！
四：校园停车方便，有食堂，环境好，文化氛围高，居家的理想住所！
五：本房位于人大生活区核心地带，紧邻超市、菜市场、紧邻北门，近地铁。 
</t>
  </si>
  <si>
    <t>https://bj.58.com/zufang/37250144674333x.shtml</t>
  </si>
  <si>
    <t xml:space="preserve">房源描述您好:   ，很高兴为您服务 我将为您真诚的服务，为您找到合适的房源，我们公司为海淀区房屋租赁*的公司，*房源供您挑选，各个地段均有我公司的出租房屋，出租各种单间.主次卧.独卫.一居室.二居室价格实惠，可押一付一，详情可以联系我的电话 房屋优势介绍 1.地处环境好，交通购物方便   全年免维修 2.周边设施完善，绿化广泛     有  地  铁 3.小区24*保安职守，电梯24*开通，保护每位客户的利益 4.房屋设施完善，上门保洁，定期有专人上门进行安全排查，避免各种安全隐患 5.包物业，取暖，可上网，做饭，洗澡，      出租各种单间、主次卧、独卫 600--2500      出租一居室、两居室价格       3000--6000 房屋出租范围         火器营.万柳.苏州街.四海桥.  板井路.   </t>
  </si>
  <si>
    <t>https://bj.58.com/zufang/37233154424854x.shtml</t>
  </si>
  <si>
    <t>长河湾小区</t>
  </si>
  <si>
    <t xml:space="preserve">
                                高粱桥斜街59号                            </t>
  </si>
  <si>
    <t>房源描述房子是朝南正规一室一厅，户型方正，设计合理，没有浪费面积，中间楼层，无遮挡，采光好，带电梯，上下楼方便，客厅带大飘窗，房子业主一直自住，家电家具齐全，温馨舒适高端小区，环境优美，绿化率高，地下车库，24小时保安值班，人员整体素质高小区临近西直门地铁，凯德mall，人民医院，动物园，海洋馆，展览馆，各大银行，小吃一条街等等，周边配套齐全，十分方便您的生活起居</t>
  </si>
  <si>
    <t>https://bj.58.com/zufang/36968311114004x.shtml</t>
  </si>
  <si>
    <t xml:space="preserve">
                                北京市海淀区双榆树北路                            </t>
  </si>
  <si>
    <t xml:space="preserve">出租要求
一家人
禁止养宠物
一年起租
</t>
  </si>
  <si>
    <t>https://bj.58.com/zufang/37377882164108x.shtml</t>
  </si>
  <si>
    <t>北太平庄15号院</t>
  </si>
  <si>
    <t xml:space="preserve">
                                北太平庄路15号                            </t>
  </si>
  <si>
    <t>房源描述	1、房子在北太平庄种子公司小区	2、屋内家电家具齐全	3、看房随时，可拎包入住</t>
  </si>
  <si>
    <t>https://bj.58.com/zufang/35850890634754x.shtml</t>
  </si>
  <si>
    <t xml:space="preserve">房源描述房源亮点：精装修，家具齐全，可长签  
1.【经典户型】；宏嘉丽园东西通透三居室，总面积153平米，户型方正楼层适
中，采光效果非常好。
2.【交通出行】：小区紧邻知春路地铁站，公交站等交通设施
3.【房屋配套】；房子是新装修的，已经空置了一年多了，屋内的家具家电都是全新的，
4.【业主情况】：业主想找一个稳定长租的客户。
           </t>
  </si>
  <si>
    <t>https://bj.58.com/zufang/37347244981648x.shtml</t>
  </si>
  <si>
    <t>建材城东二里</t>
  </si>
  <si>
    <t xml:space="preserve">房源描述 1. 房屋状况：南北向一居室，目前空置，看房方便，前方观景可以一览半个并京城，奥森，玲珑塔，鸟巢，尽收眼底。 
 2. 配套设施完善：温泉会所，物美超市，美廉美超市，等 
 3. 配套银行：建设银行，光大银行，邮政银行，工商银行，等 
 4. 周边配套：龙旗广场，永辉超市，保利国际影城，等 
 5. 交通便利：出小区公交三站就是8号线育新站  距离8+13号线的霍营站也很近 
 </t>
  </si>
  <si>
    <t>https://bj.58.com/zufang/37199906384651x.shtml</t>
  </si>
  <si>
    <t>蓟门里东区</t>
  </si>
  <si>
    <t xml:space="preserve">
                                西土城路                            </t>
  </si>
  <si>
    <t>https://bj.58.com/zufang/37412275909916x.shtml</t>
  </si>
  <si>
    <t>三里河路5号院</t>
  </si>
  <si>
    <t xml:space="preserve">
                                新苑街                            </t>
  </si>
  <si>
    <t>房源描述三里河路5号院：小区环境特别好   交通极其便利  周边配套设施非常齐全房子里面南北朝向  正规一居室  整体橱柜看房方便  快给我打电话吧</t>
  </si>
  <si>
    <t>https://bj.58.com/zufang/37369803114507x.shtml</t>
  </si>
  <si>
    <t xml:space="preserve">
                                蓝靛厂南路与玲珑路交汇处西北角                            </t>
  </si>
  <si>
    <t xml:space="preserve"> 空调 热水器 宽带 暖气 可做饭 阳台 独立卫生间 </t>
  </si>
  <si>
    <t>https://bj.58.com/zufang/29359791293896x.shtml</t>
  </si>
  <si>
    <t>房源描述如果不满意本房源，可以咨询我！我这里还有其他的房源供您选择！我们有正规的合同，专业的服务，可靠地品牌选择麦田，就是正确的选择！选择我们就是选择真实！vx：18-5-19-53-00-84 手机同号</t>
  </si>
  <si>
    <t>https://bj.58.com/zufang/37370979852943x.shtml</t>
  </si>
  <si>
    <t>煤厂街27号院(西区)</t>
  </si>
  <si>
    <t xml:space="preserve"> 床 衣柜 沙发 电视 冰箱 洗衣机 热水器 宽带 暖气 可做饭 独立卫生间 </t>
  </si>
  <si>
    <t xml:space="preserve"> 已传房本 配套齐全 南北通透 </t>
  </si>
  <si>
    <t xml:space="preserve">出租要求
禁止养宠物
一年起租
租户稳定
作息正常
禁烟
只限女生
</t>
  </si>
  <si>
    <t>https://bj.58.com/zufang/37238373710736x.shtml</t>
  </si>
  <si>
    <t xml:space="preserve"> 空调 暖气 阳台 独立卫生间 </t>
  </si>
  <si>
    <t>房源描述个人出租海淀苏州街新起点嘉园房子，办公格局，楼层高，采光好，适合中小企业办公使用，个人无中介费。</t>
  </si>
  <si>
    <t>https://bj.58.com/zufang/37167320298889x.shtml</t>
  </si>
  <si>
    <t xml:space="preserve">房源描述一，房源描述：  1.户型：这房子我上门拜访过，装修保养很好；户型方正，“3+1”格局，客厅主卧南，厨房双卧北，带西向保姆间，餐厨分离，餐客一体设计；  2.位置：总高6层在2层，一梯两户，小区集中供暖，有一个地下车位；  3.现状：房子现业主自住，家具家电齐全，看房非常方便，提前约就行！二，园区介绍：  万泉新新家园是北京初次开盘的六层带电梯花园洋房，小区融合了欧洲古典建筑风格与中国现代居住环境理念，一条50米宽林荫步行大道纵贯小区南北，与小区33000㎡中间绿地花园相连，加上园区北侧330公顷“京西绿色园林走廊”，使小区融汇成为一派园林绿化风貌，可谓“古有名山名水，今有新新家园”。                        </t>
  </si>
  <si>
    <t>https://bj.58.com/zufang/37393950721294x.shtml</t>
  </si>
  <si>
    <t xml:space="preserve">房源描述【房源情况】：1.室内情况：照片实拍，空房出租2.房屋位置：房子中楼层，没有遮挡，采光视野都很好，前后左右不临街，位置很安静。 【房东情况】房东人素质很高，很好沟通，房子是多余房产，保养的一直都很不错，房东希望找一个可以爱惜房子的租户。 【生活成本】水费：5元/吨电费：0.488元/度燃气：2.63元/立方米停车费：地上车位150元/月，地下车位300元/月。 【生活配套】1.环境：依山傍水，天然的氧吧，非常宜居，三山一水：香山、西山、百望山、京密引水渠2.地铁：M16 屯佃站 3.公交：633、330、651、346、968、518、快速专线39 4.商业：邻海淀北部文化中心，购场、电影院、体育馆、图书馆5.周边产业园：中关村环保园、永丰基地、华为北京研发总部 【服务介绍】   麦田房产置业专家胡昌义，从业3年的时间，旨在帮助业主和客户解决问题，和服务过的业主和客户成为了很好的朋友，也希望通过我的服务，能高效的帮您找到合适的房子，节省您的时间并且保证交易安全。欢迎您垂电咨询！胡昌义：（同号）                </t>
  </si>
  <si>
    <t>https://bj.58.com/zufang/37337749658514x.shtml</t>
  </si>
  <si>
    <t>清华大学-西门</t>
  </si>
  <si>
    <t xml:space="preserve">
                                北京市海淀区清华西路与中关村北大街交叉口                            </t>
  </si>
  <si>
    <t xml:space="preserve"> 床 衣柜 洗衣机 空调 热水器 宽带 暖气 可做饭 阳台 独立卫生间 </t>
  </si>
  <si>
    <t xml:space="preserve">出租要求
禁止养宠物
租户稳定
作息正常
禁烟
</t>
  </si>
  <si>
    <t>https://bj.58.com/zufang/37147754529685x.shtml</t>
  </si>
  <si>
    <t xml:space="preserve"> 已传房本 新上 邻地铁 配套齐全 南北通透 随时看房 </t>
  </si>
  <si>
    <t>https://bj.58.com/zufang/37411330150161x.shtml</t>
  </si>
  <si>
    <t>世华龙樾三里</t>
  </si>
  <si>
    <t>房源描述家具家电齐全，交通便利，出门就是地铁站。包物业和网费，免佣金，免杂费，只收取房租和押金。公寓式装修，双周保洁。随时看房入住。</t>
  </si>
  <si>
    <t>https://jxjump.58.com/service?target=FCADV8oV3os7xtAj_6pMK7rUlr2F-i3f_Rs33PZfrS96f9WTZpk1zEffDjpdRkNz3Q5xoKYl4Bi0ja0TFBsbbOncrn0QfQOyeaBICyBP1ZKMCGY0Ju5mzgD4s4g2S0hf7tC1ReEvZYetOdm5RiUZVjPpl9oukfCbRGVaWhwAwIAsnVFVGVkJ-frjEcIsiu1SCX0Xj12Ha8YI4UJXlxGzy5-Lgd0gnTnuV4ut2oMzJts5psgXlPUu76zZXrg&amp;pubid=62456391&amp;apptype=0&amp;psid=175327435203461685216346232&amp;entinfo=37291984911503_0&amp;cookie=|||&amp;fzbref=1&amp;key=&amp;params=rank0830gspanxuan0099^desc</t>
  </si>
  <si>
    <t xml:space="preserve"> 床 衣柜 沙发 洗衣机 空调 热水器 宽带 可做饭 独立卫生间 </t>
  </si>
  <si>
    <t>房源描述1.租金低：每套房，房租只要花800-900-1000元左右，（比合租的单间--都便宜）2.环境好：整租的房，就你自己住，独门独户，独立卫浴，住着方便-舒服3.交通好：房子地处昌平线沙河高教园地铁站。从小区--出发（地铁全程-18min）--即到（西二旗地铁）乘车路线：13号线（西二旗）-换乘-地铁（昌平线）-到-（高教园站下）一居室介绍 ：1.面积：18-22平米，租金：800-900-1000元，都有独立卫生间-防盗门-独门独户2.室内配置：双人床-木衣柜-电脑桌-椅子-热水器-空调-洗衣机-浴镜等3.可洗澡（24hour热水）-上网（2兆-4兆-10兆-20兆）-看电视（歌华有线）4.房源位置：昌平线沙河高教园多套1居室出租--有挨着的几套--可随时看房--入住</t>
  </si>
  <si>
    <t>https://bj.58.com/zufang/36591918363521x.shtml</t>
  </si>
  <si>
    <t xml:space="preserve">房源描述  		1,格局介绍：冬暖夏凉，格局方正，面积没有一点浪费，屋内干净整洁，温馨舒适，阳光充足，厨卫干净宽敞，可容纳多人！	 		2,房屋配置：家具家电齐全，没有损坏，家具都是用过一年以上，没有味道！家电都是9成新，没有任何问题！	  3,空气清新，茶余饭后可在小区内散散步，跟快节奏的城市生活形成鲜明对比，让您工作的紧张心情尽情释放，缓解压力！小区环境：24*保安巡逻，安全有保障；  		4,交通 ：出行便利，无论您是要坐公交还是DT，都会在您能接受的时间范围内；自驾出门不会堵车，畅通无阻，不会耽误您的宝贵时间！	 		5,周边配套：，生活设施齐全、电影院、健身房、饭店、等..周边生活配套完善，应有尽有，满足一切生活需求	 </t>
  </si>
  <si>
    <t>https://bj.58.com/zufang/37343811317785x.shtml</t>
  </si>
  <si>
    <t>房源描述 感谢您看到我的帖子，我将为您真诚的服务，为您找到合适的房源，我们公司为海淀区房屋租赁的公司，房源供您挑选，各个地段均有我公司的出租房屋，出租主次卧.独卫.一居室.二居室价格实惠，可押一付一，详情可以联系我的电话 房屋优势介绍 1.地处环境好，交通购物方便 2.周边设施完善，绿化广泛 有  地  铁 3.小区全天保安职守，电梯全天开通，保护每位客户的利益 4.房屋设施完善，定期有专人上门进行安全排查，避免各种安全隐患 5.包物业，可上网，做饭，洗澡，</t>
  </si>
  <si>
    <t>https://bj.58.com/zufang/37226594179607x.shtml</t>
  </si>
  <si>
    <t>西山壹号院北区</t>
  </si>
  <si>
    <t xml:space="preserve">
                                软件园南街,近永丰路                            </t>
  </si>
  <si>
    <t xml:space="preserve">房源描述  品质型房屋，南北通透，装修棒棒的，采光很棒的！车位充足，供暖：园区集中供暖 地暖  制冷：三菱分户式空调   西山壹号院在百望山前 三面公园环绕 公园式园林西侧百旺公园、南侧药用值物园、北侧中关村森林公园，尽享森林绿肺、氧吧。  东侧：外围上地信息路  西侧：南北向的圆明园西路（永丰路）南侧：东西向的马连洼北路北侧：东西向，双向6车道，是中关村北部重要的交通走廊  轨道交通：地铁M16号线马连洼站距离项目南侧约800米，适宜的交通距离，既保障了业主出行的便利，又规避了地铁吞吐量带来的近距离噪音干扰。  小区内绿化好，全天安保巡逻，红外幕墙，规避！                         </t>
  </si>
  <si>
    <t>https://bj.58.com/zufang/37399434520858x.shtml</t>
  </si>
  <si>
    <t>交大东路30号院</t>
  </si>
  <si>
    <t xml:space="preserve">
                                交大东路30号                            </t>
  </si>
  <si>
    <t>房源描述	房源描述 	1.【经典户型】：房子是正规居室 带客厅 朝向好 楼前无遮挡 采光好 	2.【地理位置】：您需要的位置就是我所负责的位置  	3.【交通出行】：紧邻西直门地铁及各条公交车站，出行比较方便 	4.【配套齐全】：凯德mall 交通大学 学 稻香村 各大银行等都在附近  	5.【业主情况】：业主诚心出租 只要您一个电话，随时看房 价格可谈    	自我介绍服务【长河湾  德宝新园 交大西南路 广通苑 大隐名座 交大东路30号院 铁科院 钢研品阁 交大静园 交大畅园 交大宜园 富海中心 大柳树 高粱桥斜街 西直门铁路危改 时代之光 文慧园 枫蓝国际 明光村小区 学院派 金晖国际公寓........】等小区。客户满意，是我的职业追求，我相信，拥有专业的知识及真诚的服务才能为客户找到满意房源。</t>
  </si>
  <si>
    <t>https://bj.58.com/zufang/36387433679270x.shtml</t>
  </si>
  <si>
    <t xml:space="preserve"> 已传房本 邻地铁 配套齐全 首次出租 随时看房 </t>
  </si>
  <si>
    <t xml:space="preserve">出租要求
租户稳定
一家人
</t>
  </si>
  <si>
    <t>https://bj.58.com/zufang/37271913438993x.shtml</t>
  </si>
  <si>
    <t>新华联国际公寓</t>
  </si>
  <si>
    <t xml:space="preserve">
                                翠微路12号                            </t>
  </si>
  <si>
    <t xml:space="preserve">房源描述 1：新华联国际 ，环境优雅，周围紧邻公交车站和地铁，交
      通便利。
 2：房子户型：3室2厅1厨2卫1阳台，一般装修，保您住的 
      舒心、安心、顺心 。
 3:  室内采光足，整体干净清爽，家电齐全，
     南北通透朝向，温馨家园，值得您拥有。
4：可随时看房，随时入住，欢迎各路租客来电。
              </t>
  </si>
  <si>
    <t>https://bj.58.com/zufang/37392930711333x.shtml</t>
  </si>
  <si>
    <t xml:space="preserve">房源描述 房屋亮点  押一付一 配套齐全 精装修 
   业主人很好说话，只要租户聊得来，能比同等房屋便宜不少价格，看房也方便，我手里有钥匙，只要您提前给我打电话能带您去看房。
  本人从事房产租赁行业多年，手中掌握大量的房源资料以及丰富的房产租售知识，如果此房没有满足您的具体需求，可以直接给我打电话向我询问周边房屋信息，相信我一定会对您有所帮助。 
</t>
  </si>
  <si>
    <t>https://bj.58.com/zufang/37400288822944x.shtml</t>
  </si>
  <si>
    <t xml:space="preserve">房源描述  房屋亮点配套齐全 精装修   房源描述 			业主直租富海大三居		    			里面现在是居家装修，家电家具配套齐全		    			可以居家可以办公		    			具体看房详谈		 </t>
  </si>
  <si>
    <t>https://bj.58.com/zufang/37280998785171x.shtml</t>
  </si>
  <si>
    <t>牡丹园北里</t>
  </si>
  <si>
    <t xml:space="preserve">
                                小关街                            </t>
  </si>
  <si>
    <t xml:space="preserve">房源描述【1】：位置好 阳光好 ，干净整洁,卧室方正，环境安静，中间有个饭厅，现在做了新的整体橱柜,卫生间干净.
【2】：屋内有双人床，衣柜，电脑桌，空调，集中供暖，公共区域有冰箱洗衣机，厨房卫生间干净整齐小区环境优雅 安静舒适 24*安保巡逻.
【3】：房租*方式：押1付3，居住期间提供维修服务，报修后维修人员会及时上门维修，房租可以通过支付宝支付，支付方式便捷我是您的专职经纪人24*期待您的来电。
~.~客户满意，是我的职业追求，我相信，拥有专业的知识及真诚的服务才能为客户找到满意房源。
</t>
  </si>
  <si>
    <t>https://bj.58.com/zufang/37379974358180x.shtml</t>
  </si>
  <si>
    <t>房源描述	照片真实拍摄，价格可小刀，正规两居室，两卧室一南一北隔音好	房间里基本生活起居用品齐全，拎包就能入住，随时看房子，	小区门口是新都公交车站，西行500米即是育新地铁站，交通很方便	小区门口有幸福超市，未来鲜生，三旗百汇商城及龙旗购物广场，	鑫亿地产位于新都公交车站，成立十四年之久。靠谱中介，不扣押金，	不会中途赶客户走人，居委会及社区警察可做证实，您可放心租住。	另有多套优质房源欢迎电话咨询，随时恭候您的电话.</t>
  </si>
  <si>
    <t>https://bj.58.com/zufang/37301847433115x.shtml</t>
  </si>
  <si>
    <t>玲珑花园</t>
  </si>
  <si>
    <t xml:space="preserve">
                                蓝靛厂南路59号                            </t>
  </si>
  <si>
    <t xml:space="preserve">房源描述    		价格优势	 		交通便利，出行方便，根据付款方式不同，价格可以再次协调。	 	户型优势	【小区位置】：“玲珑花园”位于西三环边的昆玉河畔的万树丛中；距航天桥仅1.5千米的蓝靛厂南路。东临昆玉河水岸；北望西山；南有悠悠玲珑古塔。  	【装修情况】：一直是自己住的，装修保养非常好，可以直接拎包入住 	【交通配套】：1、地铁：	6号线慈寿寺；海淀五路居；10号线车道沟；2、公交：慈寿寺桥站、善家坟站、彰化村站、正福寺站、五路站等多条交通线路直达，交通便利，四通八达。 	【生活配套】：1、购物：世纪金源shopmall、翠微大厦、城乡仓储、华熙乐茂、欧尚、家乐福、爱家家居	                      2、邮局：金雅园邮政局、玲珑路邮政局 	                      3、银行：中、农、工、建四大银行、北京银行、邮政储蓄 	                      4、医疗：总院、解放军304、北京肿瘤、解放军301院、航天总院466 	                      5、餐饮：香格里拉大饭店、紫玉饭店、、金泰海博大酒店、美泉宫饭店、世纪金源大饭店、湘鄂情饭店 	【个人介绍】本人在中原地产工作，可快速把握客户的核心需求，精准匹配适合房源，满足一次带看多套房源，一次带看多个商圈，提高看房购房效率。我和我的团队作业范围可覆盖整个北京。希望可以在购房过程中给您专业的建议，做您的专属房产置业顾问！     </t>
  </si>
  <si>
    <t>https://bj.58.com/zufang/37315937754259x.shtml</t>
  </si>
  <si>
    <t>房源描述 两居 1. 房屋介绍房子是正规的两居 西南向 客厅朝南 主卧室朝南 次卧朝西 朝向非常不错 楼层属于中间楼层 无遮挡 采光 通风没问题 装修情况；房子在小区 属于精装修了 客厅卧室 全实木地板 白色墙面 全宜家家具 名牌家电 厨房是整体橱柜 带窗户 宽敞明亮 您可尽情享受 美味佳肴 卫生间 不紧凑 无浪费 设计的非常合理 房子保持的非常好 之前租户 是两个韩国留学生 所以业主希望租给爱干净 能保持好房子的租户 地理位置 及优势 2.小区位置小区； 位于学院路 与五道口 交叉的地方 金码大厦对面 紧邻八大高校 ；语言大学 中国农业大学 林业大学 北航 地质大学、、、、、3.交通情况； 交通更加方便 ；小区门口就是地铁15号线六道口 公交398直达五道口地铁13号线 478直达西土城 地铁 10号线 632直达地铁4号线13号线西直门4.小区环境；小区是附近 环境好 比较年轻 配套设施全的小区了 2002年开盘的小区 小区一共 五栋楼 小区中间是大花园 绿化率25% 物业管理非常好 出入必须门禁 24小时保安巡逻 安全问题 不必担心配套齐全；小区里面有 银行 超市 茶楼 养生馆、、、、.5.房子大概情况就是我上述所描写的那样 详细情况 您可以电话咨询 或 实地看房手机24小时开机 等候您的来电 我将真诚为您服务！！！</t>
  </si>
  <si>
    <t>https://jxjump.58.com/service?target=FCADV8oV3os7xtAj_6pMK7rUlr2F-i3f_Rs335TTT3Ch_6b3Zpk1zEffDjpdRkNz3Q5xoKYl4Bi0ja0Tw7NqkoJOPp7XDJiS-JomCyBP1ZKMCGY3Qst9Qo1iN4p_CoycpoifxeEvZYetOdm5vRvlk5rkul4ukfCbRGVaWhwAwIAsnVFVGVkJ-frjEcIsiu1SCX0XjWdolH2msv3SUa5GKgftZ10gnTnuV4ut2oMzJts5psgUgpnUl8jLyqg&amp;pubid=63448031&amp;apptype=0&amp;psid=121585103203461690079597502&amp;entinfo=37377137416967_0&amp;cookie=|||&amp;fzbref=1&amp;key=&amp;params=rank0830gspanxuan0099^desc</t>
  </si>
  <si>
    <t>https://bj.58.com/zufang/37245157730972x.shtml</t>
  </si>
  <si>
    <t>海清园</t>
  </si>
  <si>
    <t xml:space="preserve">
                                清河三街99号                            </t>
  </si>
  <si>
    <t xml:space="preserve">房源描述 房屋亮点：家具齐全，精装修，干净整洁。 小区环境：小区很安静，绿化好，环境优美，全天保安，物业管理好，安全舒适。 周边配套：附近医院、超市、商场、银行、餐馆等应有尽有，生活便利。 出行状况：小区附近有多路公交路线，还有地铁8号线和地铁13号线在附近，出行方便。  </t>
  </si>
  <si>
    <t>https://jxjump.58.com/service?target=FCADV8oV3os7xtAj_6pMK7rUlr2F-i3f_Rs33d6lQf7dW-lvZpk1zEffDjpdRkNz3Q5xoKYl4Bi0ja0RoEbXm73wOWL1wseOZDqLqyBP1ZKMCGY27tVe-CfGGuS6RAUG-O9sQeEvZYetOdm5RiUZVjPpl9oukfCbRGVaWhwAwIAsnVFVGVkJ-frjEcIsiu1SCX0XjbcLlhadCfJLTtYJh-UyS5EgnTnuV4ut2oMzJts5psgXlPUu76zZXrg&amp;pubid=63798608&amp;apptype=0&amp;psid=152672578203461685053239469&amp;entinfo=37233582985091_0&amp;cookie=|||&amp;fzbref=1&amp;key=&amp;params=rank0830gspanxuan0099^desc</t>
  </si>
  <si>
    <t>房源描述 房源描述：    A.中关村东南小区，正规两居室出租，中间楼层，   B.办公大厦林立，融科资讯，搜狐大厦，卫星大厦，等等。  C.交通便利，知春里地铁10号线，小区门口有公交。  D.房子装修不错，目前还没到期，看房提前约，长期出租。 自我介绍 我是来自中关村东南小区店王晓涛，已经从事房地产经纪行业3年了，对中关村，五道口，双榆树，知春路，苏州街，等租赁房源，以及市场租赁价格都很了解，您如果有这方面的需求可以免费咨询，我会尽我所能帮到您！！！</t>
  </si>
  <si>
    <t>https://bj.58.com/zufang/37300472483599x.shtml</t>
  </si>
  <si>
    <t xml:space="preserve"> 床 衣柜 沙发 冰箱 空调 热水器 暖气 可做饭 独立卫生间 </t>
  </si>
  <si>
    <t xml:space="preserve"> 已传房本 邻地铁 配套齐全 南北通透 首次出租 随时看房 </t>
  </si>
  <si>
    <t xml:space="preserve">出租要求
一家人
禁止养宠物
一年起租
租户稳定
只限女生
</t>
  </si>
  <si>
    <t>https://bj.58.com/zufang/37336132878978x.shtml</t>
  </si>
  <si>
    <t xml:space="preserve"> 冰箱 洗衣机 空调 热水器 </t>
  </si>
  <si>
    <t>房源描述周边介绍：附近有，五酒店等。从小区步行就到商业街.步行可到达地铁站，出行十分便利。周边、银行、、菜市场等便民设施齐全。房源介绍：此房朝向好，价格低于市场价，房况很好家电家具齐全，业主很好说话，如有需求可以商量。小区介绍：小区景观体系中有林荫步道、休闲健身 广场等景观，配合小区绿化布置出了围合的绿化空间，形成一种半私有空间，真正做到了“房在绿中，人在景中”。</t>
  </si>
  <si>
    <t>https://bj.58.com/zufang/37403095953935x.shtml</t>
  </si>
  <si>
    <t>大件厂宿舍</t>
  </si>
  <si>
    <t xml:space="preserve">
                                万寿路                            </t>
  </si>
  <si>
    <t>房源描述 1、房源亮点：精装两居，1号线万寿路站地铁口可押一付一 2、户型介绍：南北向的两居室，房子在二层，房子是两三年前装修的，业主一直自住，家电家具全齐，保持的非常好，干净整洁，随时可以入住。 3、交通出行：1号线万寿路站边上，出小区往南是地铁口，出行方便 4、周边配套：旁边是物美超市，里面购物休闲吃饭一体化，周边还有翠微大厦、玉渊潭公园，生活舒适。 5、小区信息：小区人车分流，环境整洁绿树成荫，小区内还设有各种娱乐场所和健身器材，是居家的优选场所</t>
  </si>
  <si>
    <t>https://bj.58.com/zufang/37282529393698x.shtml</t>
  </si>
  <si>
    <t xml:space="preserve">房源描述房源特色
                          衣柜
                                                        (业主可配)
                          桌椅
                                                        (业主可配)
                          电视
                                                        (业主可配)
                          冰箱
                                                        (业主可配)
                          洗衣机
                                                        (业主可配)
                          空调
                                                        (业主可配)
                          热水器
                                                        (业主可配)
                          微波炉
                                                        (业主可配)
                          暖气
                                                        (业主可配)
                          宽带
                                                        (业主可配)
                          天然气
                                                        (业主可配)
户型介绍：
此房为全南向两居室，主卧朝南带飘窗，次卧朝南，客厅朝南带阳台，中间楼层位置采光好，家具家电齐全都是成套买的
交通出行：
13号线龙泽西二旗之间，京昌路回龙观公交站，近软件园百度联想
周边配套：
小区东边有好适口 悦羊天 华润万家 怡宝水站 联通营业厅 永辉
            </t>
  </si>
  <si>
    <t>https://bj.58.com/zufang/37312433568132x.shtml</t>
  </si>
  <si>
    <t xml:space="preserve">房源描述欢迎光临进入（）王天飞的店铺 本人借助平台在园区为新老客户服务多年，良好的服务和口碑，得到新老客户的一致认可，如果此房源不能使您满意可以点击我的头像进入我的店铺浏览更多房源！因诚信而值得信赖               因专业而创造价值                     因彼此尊重而团结如果您是一个诚心租房，建议您给我打一电话，本人对周边有非常扎实的专业知识，很高的匹配房源能力。负责范围： 志新村小区、志新村北里、石油大院、二里庄北里、石油大院、二里庄第七干休所、二里庄石油大院、防化大院、锦秋知春、等周边小区牡丹园西里、牡丹园东里、牡丹园北里、都景苑小区、中鑫家园、龙翔路小区、有研宿舍  庚坊国际、金尚嘉园、花园公寓、藤花紫苑、吉第嘉园、花园东路16号院、花园路甲1号   牛奶厂宿舍、西单宿舍、花园东路36号院、花园路1号院、花园路2号院、花园路3号院、花园路5号院、花园路8号院、塔院小区、北医大宿舍、戛纳35号院、花园路18号院、北影小区、北太平庄小区、种子公司、月季园、月华轩、元大都7号、冠城园  、马甸电信宿舍、健翔国际公寓，健翔园、华严北里、华严里、华严北里中科院、马甸经典、华亭嘉园。。。。。。进入我的店铺查看，随时电话咨询，相信我的专业，为您置业安家保驾护航。更多相似房源，欢迎查看石油大院 110平米 2室 12500元/月 同区 石油大院 66平米 2室 8000元/月 同区 二里庄小区 50平米 1室 5800元/月  志新村 73平米 2室 6900元/月  北京科技大学家属楼 65平米 2室 7000元/月  </t>
  </si>
  <si>
    <t>https://bj.58.com/zufang/37376877895559x.shtml</t>
  </si>
  <si>
    <t xml:space="preserve"> 床 衣柜 沙发 电视 冰箱 洗衣机 空调 热水器 宽带 可做饭 独立卫生间 </t>
  </si>
  <si>
    <t xml:space="preserve">出租要求
禁止养宠物
作息正常
禁烟
一年起租
</t>
  </si>
  <si>
    <t>https://bj.58.com/zufang/36846774747141x.shtml</t>
  </si>
  <si>
    <t>https://jxjump.58.com/service?target=FCADV8oV3os7xtAj_6pMK7rUlr2F-i3f_Rs33jOcdMzGNIjrZpk1zEffDjpdRkNz3Q5xoKYl4Bi0ja0TBIyRKg1TzA0v3d7OAdV9eyBP1ZKMCGY14WRXwODbrHGfC327NAkwpeEvZYetOdm5tsyc9RWR2I4ukfCbRGVaWhwAwIAsnVFVGVkJ-frjEcIsiu1SCX0XjhmGIWKLXveFxgHkdcK1CDUgnTnuV4ut2oMzJts5psgXyCqTYa0pzSw&amp;pubid=63556686&amp;apptype=0&amp;psid=169049606203461690630142475&amp;entinfo=37326168489107_0&amp;cookie=|||&amp;fzbref=1&amp;key=&amp;params=rank0830gspanxuan0099^desc</t>
  </si>
  <si>
    <t>房源描述当您为了租房而来去奔波或者头疼的时候，您不妨拿起手机，发个信息或者打个电话。也许，经过我们的沟通，您会更加的清晰明了您真正的需求。房屋介绍:1.房屋条件优越、整体干净整洁，全新精美装修，全家具家电。2.格局规整，通风效果好，朝东西，采光好。3.家电家具齐全，室内配豪华双人床，衣柜，电脑桌等。4.包物业取暖费用，全年家电免费维修。交通介绍:紧邻小区就是 等多达三十多个公交线路以及距离600米的 地铁站，时时刻刻方便您的出行。特别提示:此房源信息描述不够详细，如有任何问题，我会详细、耐心的为您一一解答。根据您的住房要求，以及当前市场价位、我会给您一个价位低、性价比高，并且适合您的房子。</t>
  </si>
  <si>
    <t>https://bj.58.com/zufang/37412817098497x.shtml</t>
  </si>
  <si>
    <t>https://bj.58.com/zufang/37203429066518x.shtml</t>
  </si>
  <si>
    <t>https://bj.58.com/zufang/37279613339688x.shtml</t>
  </si>
  <si>
    <t>枫丹丽舍</t>
  </si>
  <si>
    <t xml:space="preserve">
                                建材城中路1号                            </t>
  </si>
  <si>
    <t>https://bj.58.com/zufang/36495344093452x.shtml</t>
  </si>
  <si>
    <t xml:space="preserve">房源描述乐府江南小区婚房出租4居室，212平，全齐家具家电1、新出婚房房子是4居室，随时可以入住。2、小区周边配套齐全，随时可以看房！3、交通便利，小区环境相当好。一、 房源优势：1、房子是房东之前自住的，干净清爽，您可以看下面真实照片二、 户型介绍：户型：4室 格局方正，使用率超赞，而且前后都无遮挡，采光很好！三、 社区介绍：环境优美 适宜居住 人文素质高 物业管理完善1、房屋年代：房屋年代：2005年年社区环境好2、小区非常小，属于社区 ，非常适宜居住3、小区的高，让您感受花园一样的                </t>
  </si>
  <si>
    <t>https://bj.58.com/zufang/37204815726221x.shtml</t>
  </si>
  <si>
    <t xml:space="preserve">房源描述 ：地理位置优越。：公交地铁十分方便。出行方便，上下班方便。：购物方便，节省您的宝贵时间。第四：小区高。环境优美。宁静和谐，好环境总会给人带来好心情。 第五：房干净整洁，温馨舒适，窗明几净，就等着您的        </t>
  </si>
  <si>
    <t>https://bj.58.com/zufang/37412460569238x.shtml</t>
  </si>
  <si>
    <t>碧水云天颐园(西区)</t>
  </si>
  <si>
    <t>https://bj.58.com/zufang/37356399339147x.shtml</t>
  </si>
  <si>
    <t xml:space="preserve"> 已传房本 邻地铁 配套齐全 首次出租 </t>
  </si>
  <si>
    <t xml:space="preserve">出租要求
一家人
禁止养宠物
</t>
  </si>
  <si>
    <t>https://bj.58.com/zufang/37356639556002x.shtml</t>
  </si>
  <si>
    <t xml:space="preserve">房源描述房源亮点1、唐宁ONE公寓是五道口区域比较高档的酒店式公寓，家具家电齐全，开发商统一，木地板，拎包入住；
户型介绍此房为南北向四室二厅三卫，280平米，精装，2、五道口繁华，房屋结构分别为60平米左右的开间和95平左右的两居室145平米的三居室和186平左右的多居室，
交通出行地铁五道口站直线522米，紧邻地铁13号线，另有众多公交线路方便您的出行；
周边配套4、周边各金融，商业、教育、医疗等配套设施齐全，
小区信息5、业主在我公司留有钥匙，只要您一个电话，我随时可以过去开门看房。
</t>
  </si>
  <si>
    <t>https://bj.58.com/zufang/37372469973508x.shtml</t>
  </si>
  <si>
    <t xml:space="preserve">房源描述【实勘】此套房屋照片是实地去房屋内现场拍摄的，好不好您可以看得到的！【来源】此套房源发布的房源都是产权清晰的业主店面登记出租，我司一一核实进行，为您居住提前保驾护航！【配套】此套房屋业主目前出租的情况搁置的部分家具，如需配送需要跟业主商议，因为房屋出租客户需求变化多样，业主表示先看房再商议！【尚宾】 感谢您对我发布的房源的认可，电话来电我会耐心的帮您解答，和安排看房时间，如需看房必须提前约看房，我会在接到电话后为您安排看房时间！【选优】本人相信可以凭借丰厚的租房经验积淀给您提供专业解答！ 服务范围：厂洼小区、厂洼街1号院、厂洼西街10号院、厂洼西街6号院、万寿寺北里、北外西院、魏公村南区、韦伯豪家园、紫金庄园、红五楼、三义庙、友谊社区、厂洼街7号院、小南庄、西三环北路23号院、青政团校、万泉庄、人民大学、北理工、怡秀园、新起点嘉园、万柳豪宅区、农科院、干休所、车道沟10号院、车道沟东里、北无家属院、半壁街南路一号院、美林花园、10号名邸、长昆名居、汇景阁、紫竹花园、半壁街南路1号院、紫竹院小区、昌运宫 庞大的商圈一定有合适您的房子 </t>
  </si>
  <si>
    <t>https://jxjump.58.com/service?target=FCADV8oV3os7xtAj_6pMK7rUlr2F-i3f_Rs33Wtdx63sCyADZpk1zEffDjpdRkNz3Q5xoKYl4Bi0ja0RUnNo_te0ZSyNI4h79gaRKyBP1ZKMCGY2b-a93GFgAHtVuwhdksKpreEvZYetOdm5ZGraGdeTB4IukfCbRGVaWhwAwIAsnVFVGVkJ-frjEcIsiu1SCX0XjthkntAahiARDGIPEQi2yo0gnTnuV4ut2oMzJts5psgUIzMkoZWU4Hw&amp;pubid=63857151&amp;apptype=0&amp;psid=189260719203461686839579688&amp;entinfo=37214646012675_0&amp;cookie=|||&amp;fzbref=1&amp;key=&amp;params=rank0830gspanxuan0099^desc</t>
  </si>
  <si>
    <t>房源描述   推荐理由：      1.小区地理位置优越 出行便利 紧邻六道口地铁站 清华东路西口地铁站 八大学府中央 林大附小 农大附小 东升实验小学 石油附小 钢院附中...拥有几十条公交线路       2.生活便利 有五道口华联商场 卜蜂超市 易初莲花 家乐福 五彩城购物中心 家乐福 圣熙8号超市 幸福超市 超市发...       3.银行：中国银行 工商银行 建设银行 农业银行 招商银行 平安银行 光大银行 北京银行 北京农商银行 民生银行 花旗银行 city银行...      4.医院：北医三院 306医院 京北皮肤病医院 清河999医院... 小区环境优雅 居住人员素质较高 配套设施齐全...                 本人在五道口 六道口 学院路 中关村从事房地产经纪行业7年多 我会努力为您找到满意的家 祝您生活愉快 工作顺利...</t>
  </si>
  <si>
    <t>https://bj.58.com/zufang/37355558097058x.shtml</t>
  </si>
  <si>
    <t xml:space="preserve">房源描述_x000D_
 感谢您百忙之中打开我的帖子，了解更多*房源信息请点击我的头像进入我的店铺_x000D_
_x000D_
 实实在在的房子就在那里放着，满天飞的帖子让您眼花缭乱，同一套房子各种价位、各种照片......，让您苦不堪言。_x000D_
_x000D_
 在这里，您看到的价格是业主真实报价，受人之托，忠人之事，我们一起跟房东聊；_x000D_
_x000D_
 照片是原房实景，陈设一目了然，在此不再赘述。_x000D_
_x000D_
 上班忙，开会多，电话不方便，可以加我 WEI XIN 同电话号码。_x000D_
</t>
  </si>
  <si>
    <t>https://bj.58.com/zufang/37371403654530x.shtml</t>
  </si>
  <si>
    <t xml:space="preserve">房源描述
房子位于红杉国际公寓生活十分便利 户型：2室1厅 整租 16000.00元 
全年温度、湿度适宜！推荐理由：
1、地理位置优越、交通方便！
2、园区人车分流、绿化面积高，浓厚的人为气息！
3、户型稀缺户型：2室1厅！
4、房东人品非常好、随时看房！
5、精装可直接拎包入住。
6、交通购物方便周边公交：_x000D_
公交：_x000D_
小区介绍：
了解更多请联系我！刘安为您提供服务保证！ 
</t>
  </si>
  <si>
    <t>https://bj.58.com/zufang/37377159861013x.shtml</t>
  </si>
  <si>
    <t xml:space="preserve"> 床 衣柜 沙发 电视 冰箱 洗衣机 空调 热水器 宽带 可做饭 阳台 独立卫生间 </t>
  </si>
  <si>
    <t xml:space="preserve">出租要求
一家人
租户稳定
作息正常
禁烟
半年起租
只限女生
</t>
  </si>
  <si>
    <t>https://bj.58.com/zufang/37382806107290x.shtml</t>
  </si>
  <si>
    <t xml:space="preserve">
                                海淀增光路37号                            </t>
  </si>
  <si>
    <t xml:space="preserve"> 床 衣柜 沙发 宽带 </t>
  </si>
  <si>
    <t>https://bj.58.com/zufang/21818062293518x.shtml</t>
  </si>
  <si>
    <t xml:space="preserve">房源描述
_x000D_
 _x000D_
1、红杉国际高档公寓是五道口区域比较高档的酒店式公寓，家具家电齐全，开发商统一豪华装修，木地板，拎包入住；
2、五道口繁华黄金地段，紧邻清华大学和清华同方大厦，房屋结构分别为60平米左右的开间和95平左右的正规一居室150平米的两居室，
3、紧邻地铁13号线，另有众多公交线路方便您的出行；
4、周边各金融，商业、教育、医疗等配套设施齐全，是您的首选；
5、业主在我公司留有钥匙，只要您一个电话，我随时可以过去开门看房。
我是五道口旗舰店陈向如，主做清华、北大、人大等学校附近小区，熟知附近所有在租房源，如此房源您觉得不适合，请点击我的头像，更多房源为您展示！
</t>
  </si>
  <si>
    <t>https://bj.58.com/zufang/37372076098983x.shtml</t>
  </si>
  <si>
    <t>房源描述 小区介绍： 柳浪家园北里位于厢黄旗东路与马连洼北路交叉口东南侧，2013年的新小区，小区环境也是比较不错的，绿化面积大，人文素质高，停车位充足，二十四小时物业保安值守，附近超市，商场，餐饮，银行，医院等设施一应俱全，小区门口就是公交车站，生活购物出行都很方便。 室内介绍： 室内精装修，家具家电也都是全齐的，卧室温馨舒适，客厅宽敞明亮，厨房整体橱柜，卫生间干净整洁，采光视野好，通风效果好，比较适合一家人或者与朋友一起居住，业主人好说话，随时可看房，房子现在已经空置，可以随时入住。</t>
  </si>
  <si>
    <t>https://bj.58.com/zufang/37412155611399x.shtml</t>
  </si>
  <si>
    <t xml:space="preserve"> 床 衣柜 冰箱 洗衣机 空调 热水器 暖气 阳台 独立卫生间 </t>
  </si>
  <si>
    <t>房源描述房子位于地铁八号线永泰庄站800米，房子装修很糙，价格相对于周边来说很合适，低于市场价近1000，业主直租，如果是自己想装修一下再住也可以，可以租四年，比较适合做员工宿舍，看房提前电话联系</t>
  </si>
  <si>
    <t>https://jxjump.58.com/service?target=FCADV8oV3os7xtAj_6pMK7rUlr2F-i3f_Rs33i-NSW5RXSjPZpk1zEffDjpdRkNz3Q5xoKYl4Bi0ja0Qm0EMn6tL76jE0TIFOK8HpyBP1ZKMCGY33oPBkw-BstoxO-VWeI06teEvZYetOdm5RiUZVjPpl9oukfCbRGVaWhwAwIAsnVFVGVkJ-frjEcIsiu1SCX0XjJOyv1cl46hzOtW5mfX_VaEgnTnuV4ut2oMzJts5psgXlPUu76zZXrg&amp;pubid=63993561&amp;apptype=0&amp;psid=145123248203461697322488225&amp;entinfo=37400265213224_0&amp;cookie=|||&amp;fzbref=1&amp;key=&amp;params=rank0830gspanxuan0099^desc</t>
  </si>
  <si>
    <t>https://bj.58.com/zufang/35800683240908x.shtml</t>
  </si>
  <si>
    <t>房源描述 户型介绍：此房为南北向三室二厅二卫，建筑面积为139平米，房子是本小区的经典户型，05年的小区环境好有电梯，房子是正规南北通透大3居室，双卧朝南客厅朝南。 周边配套：小区西南边就是华润五彩城，沃尔玛超市，地下美食城，餐厅，溜冰场，CGV国际影城等吃喝玩乐一站式的商场，小区东北边是小营市场，燕清源体育公园，小区西边是上地华联。 交通出行：距离地铁永泰庄站直线距离1196米，小区西边就是公交站，东边是G6高速，南边就是通往五道口的高架桥，西边是G7入口和上地城铁，出行很方便。 小区信息：小区是05年的商品房社区，小区中间有个人工湖，夏天景色很优美，小区还有健身房里面有游泳馆和健身房，长城物业，物业费1.7元/平，24小时保安，轮流值班，服务尽职尽责！</t>
  </si>
  <si>
    <t>https://bj.58.com/zufang/36381982375572x.shtml</t>
  </si>
  <si>
    <t>房源描述感谢您百忙之中打开我的帖子，了解更多更新房源信息请点击我的头像进入我的店铺	实实在在的房子就在那里放着，满天飞的帖子让您眼花缭乱，同一套房子各种价位、各种照片......，让您苦不堪言。	在这里，您看到的价格是业主真实报价，受人之托，忠人之事，我们一起跟房东聊；	照片是原房实景，陈设一目了然，在此不再赘述。 上班忙，开会多，电话不方便，可以加我 WEI XIN 同电话号码。</t>
  </si>
  <si>
    <t>https://bj.58.com/zufang/37379951563159x.shtml</t>
  </si>
  <si>
    <t>房源描述所有房源均装修精美，配备全套品牌家电家具；每月有专人提供上门保洁，定期有专人上门进行安全排查，避免各种安全隐患。电脑桌，衣柜，冰箱，洗衣机，卫浴，燃气灶，抽油烟机，在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h值班，使您的居住环境更安全。4提供租客（合租,入住此房必须提供*复印件，每间屋内顶多租住2人，超过2人谢绝入住，保证居住环境安心、安静）5居住人都是上班族白领（安全放心）6月度保洁（每个月公司到房间做一次保洁）、7及时维修（让您居住无忧）8水电煤气（使用多少均摊交付多少，本公司不参与收费！水5元/吨，电0.4883元/度，燃气2.28元/方）9付 款方式（月付 ·半年付· 年付！）（提示：若是这套房子看不中，感觉不是很合适，可以点击我头像去我网络店铺看看，或者打电话告诉我您的需求，本人将全心全意为您找到您满意的房子为止。</t>
  </si>
  <si>
    <t>https://bj.58.com/zufang/37410573332361x.shtml</t>
  </si>
  <si>
    <t>车公庄西路35号院</t>
  </si>
  <si>
    <t xml:space="preserve">
                                车公庄西路35号                            </t>
  </si>
  <si>
    <t xml:space="preserve">房源描述  1、房子位于花园桥6号线地铁B2口北侧100米处 此小区属于国图（国家图书馆出版社）外文（外文局印刷厂）家属院。建设于1985年，小区治安管理较好，出入共三个大门，南门出口处是车公庄西路花园桥地铁站B口 西门是西三环主路北行车道，东门是生活区小型 和餐饮一条街 ，周边均是部位单位大院安全没有任何异议。 2、房子是南北通透八零筑一格局南向主卧室有阳台，北侧次卧也有阳台，阳台和厨房向接，卫生间是暗卫 客厅在两个卧室之间较大不影响采光 。 3、周边配套设施较全 水果店   我是王振龙 从事此行业5年有余 此小区比较了解 周边商品房 单位公房都较熟悉 看房随时可以联系我2时开机等待您的来电   </t>
  </si>
  <si>
    <t>https://bj.58.com/zufang/37303654402968x.shtml</t>
  </si>
  <si>
    <t>龙泉驾校公交站附近一室...</t>
  </si>
  <si>
    <t xml:space="preserve">
                                北京市海淀区西北旺二街                            </t>
  </si>
  <si>
    <t>房源描述通知，通知，现推出特价房，2000-2100元现接受预定，家电家具齐全，拎包入住！只限几间特价房，过时恢复原价！水5元一吨，电1.5元一度，卫生费30元/人一个月，网一个月1百。地铁16号线西北旺地铁站，位置在，坐328，963公交到龙泉驾校公交站下车步行5分钟到公寓！</t>
  </si>
  <si>
    <t>https://bj.58.com/zufang/37400023109009x.shtml</t>
  </si>
  <si>
    <t xml:space="preserve">房源描述房源源描述守望麦田，家的方向——保利西山林语，又名冷泉林语山庄！1. 房子简介①房子是正规的南北向二居室，格局设计非常合理，客厅朝南，餐厅朝北，一个卧室朝南带弧形阳台一个卧室朝北，空房出租，装修的还是比较不错。厨房空间大，整体壁柜；干净，淡雅。卫生间非常大，有自采暖热水；卧室宽敞明亮，通风性好。②业主诚意出租，业主人很好，③房子在小区的中心位置，属于低楼层，小区环境优美，达45%,2. 园区配套园区内部有邦德快运、百福莱洗衣、枫尚美容美发、华联（社区型）、林语餐厅、自然堂养生、舍得酒坊、日日生鲜生活、安平门诊等等生活配套！                                </t>
  </si>
  <si>
    <t>https://bj.58.com/zufang/37379414074257x.shtml</t>
  </si>
  <si>
    <t xml:space="preserve">房源描述 房源描述     如需了解详情，请拨打联系电话，微聊不能及时回复  1、此房为阳朝向的。2、业主一直自住，至今出租。3、家电家具齐全。近几年的装潢！4、此房不临街，给你一个安静休息的好空间。5、出小区门口有多路公交站。行走几百米就到地铁！  </t>
  </si>
  <si>
    <t>https://jxjump.58.com/service?target=FCADV8oV3os7xtAj_6pMK7rUlr2F-i3f_Rs336vdwTj0Ht_7Zpk1zEffDjpdRkNz3Q5xoKYl4Bi0ja0QSZUUK6pjk-8yng6QxLo1MyBP1ZKMCGY3bfeoRFhYrdsxrB65csEyueEvZYetOdm5tsyc9RWR2I4ukfCbRGVaWhwAwIAsnVFVGVkJ-frjEcIsiu1SCX0Xjunx9Q1BQvUMKwsbfNJz7oUgnTnuV4ut2oMzJts5psgXyCqTYa0pzSw&amp;pubid=63658147&amp;apptype=0&amp;psid=155201697203461694214362980&amp;entinfo=37378120925983_0&amp;cookie=|||&amp;fzbref=1&amp;key=&amp;params=rank0830gspanxuan0099^desc</t>
  </si>
  <si>
    <t>房源描述1.八家嘉苑温馨舒适一居出租二梯四户家具家电全齐 _x000D_
2.户型：1室1厅1厨1卫1阳台南北通透格局方正使用达55客厅宽敞大气提包入住低于市场价 _x000D_
3.目前房子已空置看房随时整体很干净很温馨如果您有意向尽快打电话或jiaxin联系看房 _x000D_
4.小区环境优美绿化面积高达35适宜人文素质高物业管理完善治安好出门门禁进出需登记一车一位 _x000D_
5.小区双轨地铁15号线13号线多辆公交577运通126333内出行方便周边购物圣熙八号五彩城门口华联</t>
  </si>
  <si>
    <t>https://jxjump.58.com/service?target=FCADV8oV3os7xtAj_6pMK7rUlr2F-i3f_Rs33PZfrS96f9WTZpk1zEffDjpdRkNz3Q5xoKYl4Bi0ja0QaeuEgO_CwTyr6iW6HpTphyBP1ZKMCGY0oKJND5s79IKN_oZrr-aZfeEvZYetOdm5tsyc9RWR2I4ukfCbRGVaWhwAwIAsnVFVGVkJ-frjEcIsiu1SCX0XjveVW96LiKw5vGRPGKC2nXUgnTnuV4ut2oMzJts5psgXyCqTYa0pzSw&amp;pubid=62680930&amp;apptype=0&amp;psid=175327435203461685216346232&amp;entinfo=37277378889477_0&amp;cookie=|||&amp;fzbref=1&amp;key=&amp;params=rank0830gspanxuan0099^desc</t>
  </si>
  <si>
    <t xml:space="preserve"> 床 衣柜 沙发 冰箱 洗衣机 空调 热水器 暖气 </t>
  </si>
  <si>
    <t>https://bj.58.com/zufang/37205184206246x.shtml</t>
  </si>
  <si>
    <t>北京西二旗智学苑</t>
  </si>
  <si>
    <t xml:space="preserve">
                                北京市海淀区智学苑4号楼                            </t>
  </si>
  <si>
    <t xml:space="preserve">出租要求
作息正常
半年起租
</t>
  </si>
  <si>
    <t>https://bj.58.com/zufang/36230375693860x.shtml</t>
  </si>
  <si>
    <t>马连洼兰园</t>
  </si>
  <si>
    <t xml:space="preserve">
                                北京市海淀区马连洼北路                            </t>
  </si>
  <si>
    <t xml:space="preserve"> 床 衣柜 沙发 冰箱 洗衣机 空调 热水器 宽带 阳台 独立卫生间 </t>
  </si>
  <si>
    <t xml:space="preserve">出租要求
一家人
禁烟
租户稳定
作息正常
</t>
  </si>
  <si>
    <t>https://bj.58.com/zufang/37067979961767x.shtml</t>
  </si>
  <si>
    <t xml:space="preserve">房源描述【基本介绍】1.户型：南北通透两居室，空房出租，中间楼层带电梯，看房方便，随时起租。2.楼层：中间楼层采光观景无遮挡！园区美景一览无余！3.装修：清新脱俗，温馨精致，让你有家的感受，家的温馨。【交通】北边两就是中关村环保园，永丰基地，离中关村和上地时公交车程，有直达的公交，小区门口有633.330.651.346.968 快速直达专线39公交线路.温阳路地铁16号线温阳站.交通非常便利。PS:633（颐和山庄——杨坨） 330（后沙涧——颐和园）    651（温泉北站——西直门）、346（颐和园——凤凰岭） 968（苏家坨——海子角)              </t>
  </si>
  <si>
    <t>https://bj.58.com/zufang/37392569302043x.shtml</t>
  </si>
  <si>
    <t>房源描述 地理位置地铁13号线五道口站B口对面，华清嘉园小区，有地下停车库、物业管理良好，专为年轻白领一族建立，处处尽显高档中的不凡与独户型装修房间统一参照*楼盘装修、全套进口*家电家私、高段楼层，采光超棒，视野*、一览清华北大全景交通情况地铁13号线五道口B口马路对面，附近有628、355、711、86、429、562、特19、331、特5、运通110、等20多路公交，徒步仅需*周边配套高尔夫俱乐部、盛捷五*酒店、游泳馆、咖啡厅、*室、酒吧等娱乐设施，韩亚服装市场、华联、超市发、7-11、城乡仓储、保福隆祥等大型超市、商场，妇幼、海淀医院等大型医院，中关村二小，清华、北大、地大、北语、林大、科大、石油、矿大等房源优势租金便宜，业主人很好，只要租户好，所以价格相对比小区同户型要便宜不少；家电齐全，房子精装修，家具家电齐全，可以拎包入住您只需提前半*给我电话，即可带您去看房</t>
  </si>
  <si>
    <t>https://jxjump.58.com/service?target=FCADV8oV3os7xtAj_6pMK7rUlr2F-i3f_Rs33i-NSW5RXSjPZpk1zEffDjpdRkNz3Q5xoKYl4Bi0ja0QJ5E-a_c-ZVkNRmy2PsIGTyBP1ZKMCGY2XBKfqmhfzPTC8sNIZa-gqeEvZYetOdm5tsyc9RWR2I4ukfCbRGVaWhwAwIAsnVFVGVkJ-frjEcIsiu1SCX0Xj7epkc-AtCMmcrAH52HZux0gnTnuV4ut2oMzJts5psgXyCqTYa0pzSw&amp;pubid=63602095&amp;apptype=0&amp;psid=145123248203461697322488225&amp;entinfo=37379867447694_0&amp;cookie=|||&amp;fzbref=1&amp;key=&amp;params=rank0830gspanxuan0099^desc</t>
  </si>
  <si>
    <t xml:space="preserve">房源描述 【*】房子是精装修的，业主一直自己居住，保持的也非常好。  【家电齐全】家电家具齐全，性价比高，看房方便。  【照片】所有图片都是本房图片，您看上哪套房子，可以随时给我来电话，我陪您实地看房。  【交通便利】小区门口多路公交车经过，地铁，出行非常方便。  【配套设施】周边生活配套设施齐全，有，*，幼儿园，医院，大型超市等。  业主随时配合看房，希望我能为您提供满意的。我是五道口区全能房产经纪人主要负责 五道口清华大学 蓝旗营 水清木华园 华清嘉园 东*园 西王庄 中关园 地质大学 语言大学 东王庄 展春园 王庄路 西郊宾馆 清华园 红杉国际公寓，唐宁one ，，等小区，欢迎来电！ </t>
  </si>
  <si>
    <t>https://jxjump.58.com/service?target=FCADV8oV3os7xtAj_6pMK7rUlr2F-i3f_Rs33Jbtax7cROqXZpk1zEffDjpdRkNz3Q5xoKYl4Bi0ja0T1aEHpo8X8f7HtOKycsR3RyBP1ZKMCGY0Wx6uzoEOECnXIAPy28urFogJ32BjbK2UkLi9MgS3c2TPoZNMSf71474cuIz2eb5YEvRQWl-dZz-A_rktZa4099WhB6aPF_H-1-h7-75qJq6ApDR5hWRpH8YZE29olTwQWsR4Nd4Xiog&amp;pubid=63597669&amp;apptype=0&amp;psid=148387810203461689233278199&amp;entinfo=37377746219154_0&amp;cookie=|||&amp;fzbref=1&amp;key=&amp;params=rank0830gspanxuan0099^desc</t>
  </si>
  <si>
    <t>房源描述	颐和山庄在西北旺地铁1公里处，紧邻京密引水渠，百望山森林公园，环境优美清净！多条公交直达中关村，软件园，永丰科技园，用友软件园。小区里面有社区诊所，多家幼儿园，永丰中心小学，银行，菜市场，超市等等，满足您各种生活所需！	房子为6层板楼，无电梯。此房在六层，采光好，南北通透，家具电器基本都有，干净整洁。房子长期出租，希望能找个常住的住户。</t>
  </si>
  <si>
    <t>https://bj.58.com/zufang/37300139888785x.shtml</t>
  </si>
  <si>
    <t xml:space="preserve">房源描述无中介费，一小时之内看房 **与手机号同步 我们相信“真”的租房服务应该更便宜更好、也相信，更便宜更好的服务，能给中润置家带来更多订单。所以，我们对租客免中介费 !有需要咨询的可以随时来电！欢迎您致电，也可关注我们中润置家官网来找房子，更迅捷，更方便！我们的网址是       www.zrzj.cn户型朝向：南北通透 格局方正 使用率高达90%1、 客厅宽敞舒适、落地阳台让充足的阳光不留余地的闯进来；2、 主卧次卧,双向朝南，面积特别合理；3、 厨房宽敞，让您和家人有足够的空间展现私家厨艺；4、 连接客厅和厨房之间是您和家人享受美味的餐厅，让您热情的招待亲朋好友1.卧室配置：全实木新床、书架写字台、储物柜、衣柜、衣架、椅子、空调、装饰画。2.公共区域：品牌的冰箱、微波炉、热水器、全自动洗衣机。3.网络配置：联通100M网络，满足您在线影视、在线玩游戏、在线购物同时进行。 4.周边配套：北京农商银行、工商银行、农业银行、邮政储蓄、美廉美超市、各种烧烤一全。                                 5.物业管理小区非常有责任心，环境优美可以扩充人的视野.以及内秀，精心制造                                               6.如果此房您不满意，请与我联系，我会根据您的需求，当前市场价给您解                                                  7.无中介费，包物业取暖（自供暖小区除外）。水电燃气均摊     8.我承诺，我做到！吾善养吾浩然之气，诚信是力量的一种象征，他显示一个人的高度自重和内心的责任感！诚心对待每一位客户，尽心尽力做到好！   </t>
  </si>
  <si>
    <t>https://bj.58.com/zufang/37387949373473x.shtml</t>
  </si>
  <si>
    <t xml:space="preserve">房源描述
房屋情况介绍：
1：业主诚意出租此房，看房方便。
2：家具家电，户型格局好，采光充足。
3：小区出行方便，有多交公交路线及地铁。
特别提醒：
如果此房您不满意，请与我联系，我会根据您的需求，当前市场价位，给您推荐合适的社区，合适的房子。
顺祝您身体健康、工作顺利！！
</t>
  </si>
  <si>
    <t>https://bj.58.com/zufang/37404508636163x.shtml</t>
  </si>
  <si>
    <t>https://bj.58.com/zufang/37370124347149x.shtml</t>
  </si>
  <si>
    <t xml:space="preserve">房源描述价格优势：
此房现在报价8500元，价格可以再谈，付.款方式无要求；
户型描述：
上地东里南北通透两居室改三居，主卧室朝南，客厅朝南带阳台，次卧和厨房朝北，卫生间干湿分离，现在里面无人住，看房很方便，业主已委托钥匙，随时可以签约；
房子两点：
房子位置好，出门就是公交车站，房子内有简单家具，房子面积大，空间利用面积很大，目前上地以及周边在出租的三居室很少，如果您考虑租三居室那要抓紧了；业主长期在外地，房子长期出租，业主希望租户能够稳定长期住，不要扰民，能够稳定更好；
</t>
  </si>
  <si>
    <t>https://bj.58.com/zufang/36804807809949x.shtml</t>
  </si>
  <si>
    <t xml:space="preserve">房源描述房源亮点随时看房，业主出租，可居家办公，办公类客户优先考虑
户型介绍此房为东北向三室二厅一卫，128平米，精装，正规三居室，无，装修干净，楼层低
交通出行地铁人民大学站直线835米，红民村公交站300，302，727，827，967，运通101,地铁4号线人大站
周边配套市政健身区，中医保健，美容院，1对1辅导
小区信息小区内有儿童娱乐设施（滑梯、秋千等），楼栋之间有小花园；小区内有一个蔬菜水果直通车，新鲜供应；有个小超市，满足您日常所需；小区24热水、市政集中供暖，进出门需要刷卡门禁，24安保。
</t>
  </si>
  <si>
    <t>https://bj.58.com/zufang/37405270806815x.shtml</t>
  </si>
  <si>
    <t xml:space="preserve">房源描述
请点更多惊喜！！！请点击头像 
一、 房源优势：
_x000D_
 1、建设部大院楼层：9层,7200.00元/月出租_x000D_
_x000D_
 2、挑高客厅 宽敞大气_x000D_
_x000D_
 3、精装
二、 户型介绍：
_x000D_
 户型：1室1厅 ，朝向：正南，格局方正，使用率超赞。_x000D_
三、 社区介绍：
_x000D_
 环境优美，适宜居住，人文素质高，物业管理完善。_x000D_
_x000D_
 1、 房屋年代：1990年社区环境好。_x000D_
_x000D_
 2、小区是集中供暖的。_x000D_
_x000D_
 3、小区的容积率非常小，属于低密度社区 ，非常适宜居住。_x000D_
_x000D_
 4、小区的绿化率高，让您感受花园一样的家。_x000D_
四、交通介绍：
五、个人介绍：
_x000D_
 本房源是*的房源，发布及时，欢迎*并实地看房！_x000D_
</t>
  </si>
  <si>
    <t>https://bj.58.com/zufang/37377167711118x.shtml</t>
  </si>
  <si>
    <t xml:space="preserve">房源描述
一：房子我去看过，以下描述、图片都是真实有效的！
二：2室1厅朝西南 ，通风好。
三：只需您一个电话，将在第一时间为您安排现场看房。
四：业主急租，价格可商量。
五：公交：355路、691路、320路 ,693路，478路，490路，751路，392路,398路,609路，运通103，333路_x000D_
地铁：8号线、15号线，13号线。，商场：物美超市，圣熙八号购物广场，欢乐汇KTV，
</t>
  </si>
  <si>
    <t>https://bj.58.com/zufang/37379950180501x.shtml</t>
  </si>
  <si>
    <t>https://bj.58.com/zufang/37392861116572x.shtml</t>
  </si>
  <si>
    <t>https://jxjump.58.com/service?target=FCADV8oV3os7xtAj_6pMK7rUlr2F-i3f_Rs33_MWn1K0-zoTZpk1zEffDjpdRkNz3Q5xoKYl4Bi0ja0QClo6tXNysoW3r28WJ9QgcyBP1ZKMCGY3fTd_xGJHQT8ZG6zmXLYrReEvZYetOdm6qiyfHyi1-U4ukfCbRGVaWhwAwIAsnVFVGVkJ-frjEcIsiu1SCX0XjfnKkxdgvUdzO88rZg2dQtEgnTnuV4ut2oMzJts5psgV4jUSeue2r3w&amp;pubid=63434932&amp;apptype=0&amp;psid=131535000203461680494478634&amp;entinfo=37377095220382_0&amp;cookie=|||&amp;fzbref=1&amp;key=&amp;params=rank0830gspanxuan0099^desc</t>
  </si>
  <si>
    <t>白家疃尚品园</t>
  </si>
  <si>
    <t xml:space="preserve">房源描述   第一:地理位置优越。 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有意者与我联系 </t>
  </si>
  <si>
    <t>https://bj.58.com/zufang/37387916482563x.shtml</t>
  </si>
  <si>
    <t>中国科学院黄庄小区</t>
  </si>
  <si>
    <t xml:space="preserve">
                                中关村大街                            </t>
  </si>
  <si>
    <t xml:space="preserve">房源描述
欢迎您打开我的帖子，我将以真挚的敬业精神，为您提供专业、周到服务。如何做到我的承诺：一 从事房产事业多年丰富实战经验，可为您做到".\' 零租房。二 此房或许不能使您达到的满意，但我会利用经验，使您买到合适、意愿的房子，让您快的时间住进心意的房子。三 秉承人 “我承诺，我做到”的工作精神。竭诚为 置业安家、的朋友服务。选择家，选择专家，选择！！！房屋情况介绍：1：业主诚意出租此房，看房方便。2：现有，在繁华喧嚣的为您的出行多一份保障，节省您宝贵的时间。3：等购物场所是您生活的保障。4：为您辛苦的积蓄作个便捷的。5：等饮食环境是您生活的保障。特别提醒：可能此房信息不够详细， 如有任何问题，我会详细、耐心的为您解答如果此房您不满意， 请与我联系，我会根据您的需求，当前市场价位，给您推荐合适的社区，合适的房子。顺祝您身体健康、工作顺利！！！
</t>
  </si>
  <si>
    <t>https://bj.58.com/zufang/37390436565532x.shtml</t>
  </si>
  <si>
    <t>西山学生公寓</t>
  </si>
  <si>
    <t xml:space="preserve">
                                北京市海淀区冷泉路                            </t>
  </si>
  <si>
    <t xml:space="preserve">出租要求
租户稳定
作息正常
半年起租
禁止养宠物
</t>
  </si>
  <si>
    <t>https://bj.58.com/zufang/37291164147103x.shtml</t>
  </si>
  <si>
    <t>新街口外大街6号院</t>
  </si>
  <si>
    <t xml:space="preserve">
                                新街口外大街6号                            </t>
  </si>
  <si>
    <t>房源描述 1，房子精装修，小区环境好，采光好，温馨舒适，干净整洁。 2 ，家具家电齐全，人性化设计装修，拎包入住！  3，环境优雅，家具家电设施齐全，拎包入住 周边生活配套完善，应有尽有，满足一切生活需求 4， 本小区环境不错，楼间距离宽，生活舒适.环境好，适合早晨运动 大型社区，院里带小公园，门口环境好，菜市场都有，生活方便! 5 ， 本人致力于发布诚心帖子、诚心价格、诚心在租，已经专注6年，从未停止。因为专注，所以专业。 如没有看到您满意的房源，可以拨打我的电话、一定可以帮您匹配到合适的房源！</t>
  </si>
  <si>
    <t>https://bj.58.com/zufang/37372739310221x.shtml</t>
  </si>
  <si>
    <t xml:space="preserve">房源描述    价格优势 　　   户型优势 　　【楼盘位置】小区位于西四环外闵庄路香山国际高尔夫球场北侧！
【小区外观】自在香山采用德式褐石外立面，双首层设计，全部带私家车库，独门独院，私家花园！
【装修情况】房子装修的不错家具家电基本上都有，框架结构，随意设计！
【生态配套】自在香山设计理念在“三山五园”资源条件下，演绎现代上游生活，是您办公会所理想的选择。
【交通配套】
小区位于西四环和西五环之间，所以出行开车很快可以上环线，出门即到360.630.698.61.528路，西郊线也很方便在小区北侧步行一站地！
【生活配套】
出小区西门便到大型商业综合体，开车到欧尚，金源购物也很方便，西边是高尔夫球场，休闲时可以去南侧西山御园酒店，西侧那家山城吃饭娱乐！
1、业主在外地工作，房子空置，考虑出租！
我是西四环、西山高端住宅的客户经理曹军，主做西四环和西山的房源，以及北京的一手新房，对西四环和西山附近的房源很熟悉，从事房地产行业5年，对于房地产税费，交易流程非常专业，欢迎您的致电和在线咨询。   其他亮点 　　   租售原因 　　  </t>
  </si>
  <si>
    <t>https://bj.58.com/zufang/37334738674060x.shtml</t>
  </si>
  <si>
    <t xml:space="preserve">房源描述【小区位置】：解放军总院南100米。今曰家园位于四环内.五棵松也是军政大院及军事政治要地。三横两纵一线（莲石路、复兴路、阜成路、西翠路、西四环和一号线地铁）。【小区外观】：采用现代建筑风格，紧凑型园林，外墙干化石材自然颜色，小区有喷泉，自然石块，在繁华中一份安静。【交通配套】：地铁：1号线五棵松，万寿路2、公交：青塔站、沙窝桥西站、沙窝桥西站,南沙窝桥站、沙窝桥东站、西翠路口西站、西翠路口东站、沙窝桥北等站。【生活配套】：购物：上品，沃尔玛，成龙影院生活居住方便翠微大厦,城乡贸易、小区配套设施设施齐全；银行：建行,工行3、医疗：解放军总院、301；餐饮娱乐：餐饮娱乐等全方位生活设施。足不出户，即可享受“”现代生活。【生态配套】：1、安全管理:2时保安站岗2、卫生服务:2时卫生打扫3、小区入口:南门、北门、东北门4、绿地及所有楼下为8万平米地下三层车库，车位配置率达150％，电梯直达地下车库。，电梯入户，人车分流，出行便捷。                            </t>
  </si>
  <si>
    <t>https://bj.58.com/zufang/37390787832580x.shtml</t>
  </si>
  <si>
    <t xml:space="preserve">房源描述      房屋干净整洁，格局合理，面积大，朝向好，是您理想的地方      周边配套:小区内各种设施齐全，饭店超市等一应俱全。        交通便利:紧邻甘家口大厦   6 9  号线 白石桥南站 白堆子站 ，周边拥有多条公交线路。  个人介绍       我是21世纪不动产客户经理 张杨 。在甘家口、增光路、航天桥、花园桥及周边从业房地产工作多年之久，对周边房产市场了如指掌，用Zui短的时间You质的的服务给客户找到满意的房源是我对职业的终极的理想和追求      我相信拥有专业知识、了解房源以及真诚用心服务的我会给您找到称心如意的房源终得到大家的共赢    在这里小张祝您早日找到温馨 舒适的家园     </t>
  </si>
  <si>
    <t>https://jxjump.58.com/service?target=FCADV8oV3os7xtAj_6pMK7rUlr2F-i3f_Rs33sIv-275ha9vZpk1zEffDjpdRkNz3Q5xoKYl4Bi0ja0Qb9VFUkR5yMYRxr1hJLoxLyBP1ZKMCGY0N0L40RjTKclkCe9ei-mlpeEvZYetOdm4yt57eaDLv2oukfCbRGVaWhwAwIAsnVFVGVkJ-frjEcIsiu1SCX0XjEPbwJAWPFhKxiVxX4AON9UgnTnuV4ut2oMzJts5psgXHC9RDJsq_QA&amp;pubid=63456957&amp;apptype=0&amp;psid=169224884203461685782251139&amp;entinfo=37312568450725_0&amp;cookie=|||&amp;fzbref=1&amp;key=&amp;params=rank0830gspanxuan0099^desc</t>
  </si>
  <si>
    <t>世华龙樾二里</t>
  </si>
  <si>
    <t xml:space="preserve">出租要求
一家人
一年起租
租户稳定
作息正常
禁烟
</t>
  </si>
  <si>
    <t>https://bj.58.com/zufang/37359706760731x.shtml</t>
  </si>
  <si>
    <t xml:space="preserve">房源描述1、业主在万柳工作，房子空置，考虑出租！2、【楼盘位置】小区位于西四环外闵庄路香山国际高尔夫球场北侧！
【小区外观】自在香山采用德式褐石外立面，双首层设计，全部带私家车库，独门独院，私家花园！
【装修情况】房子需要重新装修，框架结构，随意设计！3、【生态配套】自在香山设计理念在“三山五园”资源条件下，演绎现代上游生活，是您办公会所理想的选择。
【交通配套】
小区位于西四环和西五环之间，所以出行开车很快环线，出门即到360.630.698.61.528路，西郊线也很方便在小区北侧步行一站地！
【生活配套】
出小区西门便到大型商业综合体，开车到欧尚，金源购物也很方便，西边是高尔夫球场，休闲时可以去南侧西山御园酒店，西侧那家山城吃饭娱乐！4、我是许涛，从事事业8年，专做西山别墅，珍视每一位贵宾（业主）和嘉宾（客户）的嘱托，心怀感恩，坚持不懈，自强不息。您的满意，我的追求！ 期待您咨询、相约看房！ｐre&gt;                           </t>
  </si>
  <si>
    <t>https://bj.58.com/zufang/37402623007255x.shtml</t>
  </si>
  <si>
    <t xml:space="preserve">房源描述一、房源优势：
1、全明格局，客厅宽敞大气；
2、家私家电齐全，提包入住；
二、户型介绍：
1、格局方正，使用率高达90%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2、小区的小，属于社区，非常适宜居住
3、小区的高达，让您感受花园一样的家。
[置业专家】：主要经营【紫竹桥、车道沟、北洼路、慈寿寺、五路居、花园桥、世纪城、四季青】区域的二手房租赁和买卖业务，很高兴您能浏览我的帖子.我将用我的真诚和专业为您服务.竭诚助您找到安家乐土 
【服务范围】： 慈寿寺 花园桥 西钓鱼台 五路居 车道沟 
慧友国际大厦 中国兵器大厦 德润科技大厦 玲珑天地 华澳 首师大 化工大 
车道沟南里 车道沟东里 车道沟10号院 中海雅园  双紫小区 七贤村 富丽小区 又一村 曙光花园 农林科  金庄小区  望福园望河园  望塔园 观澜国际 玲珑花园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 恩济里小区 永安东里 西八里庄北里西钓鱼台庄园  定慧西里 八宝庄小区  恩济花园 定慧家园 北京印象 *宿舍  财智会馆   西木小区  汤泉逸墅 五路居小区 田村小区 五孔桥六建宿舍 西山国际城  门头新村  德顺园北坞嘉园南里北坞嘉园西里 北坞嘉园北里
</t>
  </si>
  <si>
    <t>https://bj.58.com/zufang/37404834198663x.shtml</t>
  </si>
  <si>
    <t>毛纺西小区</t>
  </si>
  <si>
    <t xml:space="preserve">
                                朱房北一街                            </t>
  </si>
  <si>
    <t xml:space="preserve">房源描述 感谢您在百忙之中浏览我的房源信息！本人保证：不会带您看与您预期较大的房源， 本人郑重承诺：该房源有效，所有图片为房屋的写照！希望我的房源描述为您找房带来帮助。 1、户型特别好好 干净整洁。房子格局非常棒，采光非常好 2、小区地理位置好，环境优雅 ，购物非常方便 3、公交线路众多，四通八达；出行非常便利 4、配套全，平时很爱惜房子，所以房子保持特别好。 5、周边生活配套完善，应有尽有，满足一切生活需求 描述 我主要负责清河附近的小区安宁里南区、安宁里小区、安宁佳园、丝绸厂宿舍、水利局宿舍、上林溪、毛纺厂北小区、毛纺厂南小区、力度家园、阳光北里、强佑清河新城、清上园、燕清源，海清园等这附近的小区！  以上房价根据装修和新旧小区  价格不等  我会提供给您优质的服务！ </t>
  </si>
  <si>
    <t>https://bj.58.com/zufang/37377641180447x.shtml</t>
  </si>
  <si>
    <t>翠微路14号院</t>
  </si>
  <si>
    <t xml:space="preserve">
                                翠微路14号                            </t>
  </si>
  <si>
    <t xml:space="preserve">房源描述一、房源优势：1、全明格局，客厅宽敞大气；2、地段，楼层；2、家私家电齐全，提包入住；二、户型介绍：1、格局方正，使用率高达90。2、客厅宽敞舒适、落地阳台让充足的阳光不留余地的闯进来。3、厨房宽敞，让您和家人有足够的空间展现私家厨艺。4、连接客厅和厨房之间是您和家人享受美味的餐厅，让您热情的招待亲朋好友。          </t>
  </si>
  <si>
    <t>https://bj.58.com/zufang/37216176120193x.shtml</t>
  </si>
  <si>
    <t xml:space="preserve">房源描述  1、房屋干净整洁，格局合理，家具家装精美，全新家电，面积大，楼层适中，朝向好，居住舒适，是您理想的居所
2、小区环境优雅，周边配套设施齐全，有众多健身设施，多个小公园，紧邻多家大型超市，购物便利。
3、交通便利，为您出行提供便利10/6号线，另有多条公交线路路过此地，非常方便。
4、提前预约即可，您方便的时候给我一个电话，尽快带您看房。
5、业主要求租户爱惜房子，保持房子干净整洁，不要随便违约。
6、另有周边多套好房随意选择 ，本人主做周边社区 ，对环境房源特别了解，期待您的来电。 
</t>
  </si>
  <si>
    <t>https://bj.58.com/zufang/37345473704353x.shtml</t>
  </si>
  <si>
    <t xml:space="preserve">房源描述房源介绍：
1、户型：1室1厅1厨1卫1阳台
2、朝向：朝南精装修
3、面积：60
4、价格：4200元
5、环境：房子采光好，小区环境优美，周围交通方便，购物方便
6、有需要的请和我联系，我愿意为您找个温馨的家。也许很多虚假的房子让您困扰，我推荐的房子纯属，能为您找到一个温馨的家，一直作为我的首要任务。 
基础设施：水,电,暖气,有线电视,宽带,电梯,车位房屋配置：电话,热水器,空调,冰箱,洗衣机,床，，抓紧时间吧！                       </t>
  </si>
  <si>
    <t>https://bj.58.com/zufang/37393359936934x.shtml</t>
  </si>
  <si>
    <t>润中苑</t>
  </si>
  <si>
    <t xml:space="preserve">
                                西二旗南路6号                            </t>
  </si>
  <si>
    <t>房源描述 1.位置:房子位置在昌平线沙河高教园站附近,名字是北街家园五区2号楼(又叫gao教da楼)。从地铁站到小区的直线距离是400米,走路需要11min左右。楼下也有公交或者大巴车,一站地即到。小区门口有免费停车位,有车的朋友可以停放。   2.户型及配置:房子是单间独卫,独门独户,不用合租。格局和酒店一样,一人一个屋,每个屋都有一个卫生间。房间内的家具家电都是齐全的,有热水器,洗衣机,空调,电脑桌,电脑椅,床(双人单人都有),衣柜,窗帘。(如有别的要求也可以加)   3.适合人群:来这里租房的大多数是在海淀附近上班的(如:西二旗,上地,五道口),是在13号线或8号线工作的小伙伴的不错选择。小区安全可靠,也很适合上班族,学生,放心的居住。单间适合住一个人或两个人,再多的话会有点拥挤。特别适合刚毕业一起奋斗的好兄弟,好闺蜜,也适合幸福的恋人居住。我们公司房源比较多,基本上什么楼层都有。如果您想和朋友一起租,做邻居,这也是没问题的   4.费用:根据采光和楼层不同,价位区分在1000-1200之间。fu款的话,资金充足可以季付,略微紧张的话也可以一个月付一次,不用做任何分期手续。我们公司:绝不会出现交完房租住不了这类情况。所有费用只有房租,押金,水费,电费,网费(可不用),物业管理费(每月30元),没有卫生费之类的杂费。水电收费是商业标准(1.04元/度电,9元/吨水)根据在这住户用量平均一个月在50-80左右   5.安全:这边是正规小区高层公寓楼,24H都有保安巡逻,门口设有门禁识别系统(和公安系统联网的),无卡进不来的。整个小区及楼道设有24H无死角jian控,小区及楼道有24H保安值班巡查,给您的安全更添一份保障。为了大家消防安全,小区没有天然气,也没有厨房,所以要做饭的话只能在房间用电磁炉等简单的做。   以上简介完全是本人真实编辑,如有想咨询的可以直接拨打电话咨询。如果以上房源您觉得不满意,我们公司也有其他地区位置的房源可以给您介绍。入住期间,我就是您的私人管家,有什么事情都可以随时找我。我定会尽自己的努力去服务好每一位客户。（现在都是讲服务的年代，你服务好了，客户自然而然会给你介绍朋友，你才能服务更多客户，赚更多的钱。）如果您觉得房子还可以,可以随时咨询我,祝您早日找到合适自己的房源!(如:下地铁不知道怎么到小区的,可以联系我 去接您!!)</t>
  </si>
  <si>
    <t>https://bj.58.com/zufang/37226217599269x.shtml</t>
  </si>
  <si>
    <t xml:space="preserve">房源描述
1，小区介绍：
此房是2000年建成的商品房社区，小区环境优美，治安良好，适合生活。2，周边配套：
此房所在位置十分繁华，有世纪金源购物，建设银行，交通银行，华夏银行。
3，交通出行：
500米以内有长春桥、车道沟地铁站，1000米以内板井路东口、远大路东口公交站，交通便利。
4，户型介绍：房子户型方正，虽然塔楼，但是通透的，四居室，双卫，带明卫生间5，业主心态：业主着急出租，就是想把房子尽快租出去，业主没多大要求！！
                       </t>
  </si>
  <si>
    <t>https://bj.58.com/zufang/37405518426888x.shtml</t>
  </si>
  <si>
    <t>花园路14号院</t>
  </si>
  <si>
    <t xml:space="preserve">
                                花园路14号                            </t>
  </si>
  <si>
    <t>房源描述  我是来自花园东路中心店的解天淼    房源描述  1、【房子户型】正规三居室，三室一厅一卫，还有很多、、、两居合租单间，，一居、、两居、、三居各种房源让您挑选包您满意、、通透户型，房屋面积利用率高，采光通风效果好2、【周边交通】周边交通便利，紧邻城市主干道，享受地铁、数十余公交线路等便利的交通设施3、【配套设施】成熟的社区管理，配套完善的周边设施，良好的治安环境，干净整洁舒适的*小区，是您安居乐业的良选4、【*款项】业主承担取暖费和物业费，您只需支付自己生活所用的水电燃气费 5、【随时看房】此房源是我们的钥匙房源，您一个电话我随时找好钥匙带您去看房子，说的再好不如去房子里切身感受看看 主做范围：金尚嘉园，华亭嘉园，华盛园，冠城园，牡丹园西里，牡丹园东里，北影小区，藤话紫苑，北医大宿舍，塔院小区，中鑫嘉园，北极寺小区，防化大院，华严北里，花艳丽，华严北里中科院，马甸经典，牡丹园北里，都景苑小区，龙翔路小区，有研宿舍，庚坊国际，花园公寓，牛奶厂宿舍，西单宿舍，戛纳35号院，花园路18号院，北太平庄小区，种子公司，月季园，月华轩，元大都7号，马甸电信宿舍，健翔国际公寓，健翔园，志新村小区，志新村北里，二里庄小区，二里庄北里，石油大院，二里庄第七干休所，锦秋知春，</t>
  </si>
  <si>
    <t>https://bj.58.com/zufang/37282252979221x.shtml</t>
  </si>
  <si>
    <t>增光路40号院</t>
  </si>
  <si>
    <t xml:space="preserve">
                                西三环增光路40号                            </t>
  </si>
  <si>
    <t>房源描述房源亮点朝南向三居室家电家具齐全，视野好，采光好，
户型介绍此房为南北向三室一厅一卫，85平米，中装，家电家具齐全，看房随时
交通出行地铁白堆子站直线546米，附近有73路公交车，交通便利
周边配套附近有银行超市等永辉超市美廉美超市，</t>
  </si>
  <si>
    <t>https://bj.58.com/zufang/37366005628966x.shtml</t>
  </si>
  <si>
    <t>房源描述 房源优势: 房屋目前出租中，租户3月初搬走，看房提前预约，可长租； 房屋内配有全齐的家具家电，拎包入住； 户型为卧室、客厅朝南，厨房和次卧室朝北，采光和视野都很好； 靠近园区大门和花园广场，出行方便，环境优越；</t>
  </si>
  <si>
    <t>https://bj.58.com/zufang/37205425821716x.shtml</t>
  </si>
  <si>
    <t>房源描述清河公交站 永泰庄地铁正规三居室明厅户型 中间楼层 豪华装修,家具家电都齐全,随时可以看房,可以合租,周边配套齐全, 银行 医院超市都有,关键是出门10分钟步行到地铁站和清河公交站.</t>
  </si>
  <si>
    <t>https://bj.58.com/zufang/37282434567685x.shtml</t>
  </si>
  <si>
    <t>房源描述业主诚心出租，正常市场价格，可谈，房子家具家电齐全户型介绍 此房客厅双卧朝南，双卫，带书房，面宽大进深小，照片为真实拍摄，看房提前预约生活 去远大路坐公交只有300米即到，长春桥地铁也只是800米，交通非常方便。到金源购物、沃尔玛就餐，娱乐都很方便。 范围覆盖小区：远大园一、二、三、四、五区、鲁艺上河村以及观山园、晴雪园、清波园、春荫园、翠叠园、时雨园、垂虹园、晨月园、金夕园、烟树园总共17个园区，房源覆盖广，您的一次信任我们会成为一生的朋友！</t>
  </si>
  <si>
    <t>https://bj.58.com/zufang/37326406069536x.shtml</t>
  </si>
  <si>
    <t>体大颐清园</t>
  </si>
  <si>
    <t xml:space="preserve">
                                北五环路                            </t>
  </si>
  <si>
    <t xml:space="preserve">房源描述房源介绍 清华大学附中等 1、房间干净整洁，家具齐全，朝南北向，采光非常好，小区环境优美，购物方便，交通便利，小区地理位置优越，可随时看房入住。2、租金真实：半年付，年付均可优惠。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公司介绍 三品地产自2009 年成立以来以‘诚信经营,顾客至上’为理念,全心全意为顾客服务！我将用专业的领域帮您找到合适房源我们公司主要经营:委托过户、（房屋托管）、租赁等业务,欢迎您的致电！  个人介绍 我是三品地产王银玉！来自湖北武汉！本人主要经营中关村、五道口，清华北大附近的房源。房源一般在4号线！10号线和13号线上。儿童是国家的未来花朵，培养的环境是的关键，居住的环境就是基本要素之一！论语中“孟母三迁 ，刘禹锡的《陋室铭》：谈笑有鸿儒，往来无白丁等，说的就是环境对儿童的教育很重要及人与人之间相互的影响。本人信服真诚是通往真理的财富！本人发布真实有效房源信息！欢迎您的来电！本人手机号与**号同步。 温馨提示   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</si>
  <si>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https://bj.58.com/zufang/37412354400912x.shtml</t>
  </si>
  <si>
    <t>房源描述【房源】房子是精装修的，业主一直自己，保持的也好。 【家电齐全】家电家具齐全，，看房方便。 【真实照片】图片都是本房真实图片，您看上哪套房子，可以随时给我来电话，我陪您实地看房。 【交通便利】小区门口多路公交车经过，沿线，出行方便。 【配套设施】周边生活配套设施齐全，有，，，医院，大型超市等。 业主随时看房，希望我能为您提供满意的。我是五道口区全能房产经纪人主要负责 五道口清华大学 蓝旗营 水清木华园 华清嘉园 东升园 西王庄 中关园 地质大学 语言大学 东王庄 展春园 王庄路 西郊宾馆 清华园 红杉国际，唐宁one ，文津国际，等小区，欢迎来电！</t>
  </si>
  <si>
    <t>https://bj.58.com/zufang/37410576136072x.shtml</t>
  </si>
  <si>
    <t xml:space="preserve">房源描述      1、小区紫成嘉园、12年新小区、绿化高环境很好、院内干净整洁、安静舒适、理想的居住环境   2、房子精装修、家具家电全齐、整体橱柜、收拾的非常干净、中间楼层、采光很好、电梯入户、居住舒适   3、周边生活设施齐全、世纪华联、幸福超市、上地华联、英派斯健身房、游泳馆、上地医院、西苑医院、309医院   4、交通方便快捷、小区门口公交菊园东站、地铁16号线和城铁13号线、直达上地、五道口、中关村、西直门   5、周边商圈、近崛起小区 上地实验小学 上地办公中心、金隅嘉华大厦、硅谷亮城、万霖大厦、上地软件园一期、二期、      距离近上下班方便   6、合同和业主直签、业主很好沟通、稳定长租、随时看房、随时入住、院内车位充裕、停车非常方便 </t>
  </si>
  <si>
    <t>https://bj.58.com/zufang/37301352624791x.shtml</t>
  </si>
  <si>
    <t>https://bj.58.com/zufang/37344462713627x.shtml</t>
  </si>
  <si>
    <t>房源描述    楼盘位于海淀四季青，紧邻西四环，就在海淀招商大厦西侧，周边配套齐全，交通便利，与世纪城一路之隔。     房子目前空置，可以随时起租。</t>
  </si>
  <si>
    <t>https://bj.58.com/zufang/37373029952032x.shtml</t>
  </si>
  <si>
    <t>5室2厅2卫</t>
  </si>
  <si>
    <t>房源描述            【装修描述】 装修是居家装修，租户保持的也好，业主希望找一家人居住的客户，可以长租，不会自己用，或者卖房子，业主出租房子也是为了在别处租房子。业主人很好，期待和有缘的客户能达成合作【周边配套】 步行500米到达六号线白石桥南地铁，步行50米到达永辉，生活便利，步行600米到达玉渊潭公园北门【房源亮点】 房子是小区少有的五居室，很适合一家三代人居住，房子之前租户住了好几年，保持的很不错，房子户型很不错，视野光线都很好。【装修描述】 装修是居家装修，租户保持的也好，业主希望找一家人居住的客户，可以长租，不会自己用，或者卖房子，业主出租房子也是为了在别处租房子。业主人很好，期待和有缘的客户能达成合作【周边配套】 步行500米到达六号线白石桥南地铁，步行50米到达永辉，生活便利，步行600米到达玉渊潭公园北门</t>
  </si>
  <si>
    <t>https://bj.58.com/zufang/37381735468814x.shtml</t>
  </si>
  <si>
    <t>https://bj.58.com/zufang/37410542516354x.shtml</t>
  </si>
  <si>
    <t>房源描述       在业主报价的基础上给您聊价格，给您争取大的优惠，专注房产4年只为您的电话。 1本房源位于1层，南北向通透，通风采光好，带客厅，厨房装修好，可做饭适合居家。 2 室内家电齐全，空调两部，冰箱，电视机，洗衣机各一台。 3 紧邻10号线出行便利。 4 业主诚意出租希望找到长期稳定的客户。 5 小区周边超市，餐厅一应俱全，适合居家。 本人是来自金尚嘉园店的优秀置业顾问：吴杰，有很强的专业知识和房源匹配能力，主要负责的小区（牡丹园东里，牡丹园西里，塔院小区，黄亭子小区，花园路小区，北医大宿舍等）欢迎致电，本人24小时为您服务。</t>
  </si>
  <si>
    <t>https://jxjump.58.com/service?target=FCADV8oV3os7xtAj_6pMK7rUlr2F-i3f_Rs339yUl_IcrFrbZpk1zEffDjpdRkNz3Q5xoKYl4Bi0ja0RiJdU_1F42Q20yYdcJVSV_yBP1ZKMCGY2x65rASEvGBufMvpXfTDPxeEvZYetOdm63BuhRypVvZ4ukfCbRGVaWhwAwIAsnVFVGVkJ-frjEcIsiu1SCX0Xj-K1IJwQ3WytwlIW4EgI44EgnTnuV4ut2oMzJts5psgWZGAfLB2zanA&amp;pubid=63823995&amp;apptype=0&amp;psid=138261973203461694944154797&amp;entinfo=37400194745382_0&amp;cookie=|||&amp;fzbref=1&amp;key=&amp;params=rank0830gspanxuan0099^desc</t>
  </si>
  <si>
    <t xml:space="preserve">房源描述 房屋亮点  配套齐全 精装修  房源亮点】
电梯直达西南向两居室，拎包即可入住，装修家居高档，交通便利，配套齐全，小区物业管理严格，离白石桥南地铁站50米。
【户型介绍】
此房为南向的两居室，卧室朝南，布局合理，居住安全舒适，家具都是业主的品牌家具，拎包即可入住，客厅采光充足。一进房间让人感觉明亮舒畅。
【装修描述】
此房是业主以前装修的，适于有*的家庭居家生活，线路重新不舍，材料也都使用的是品牌环保产品，居住安全舒适。实木地板，整体衣柜，安全舒适。
【交通出行】
小区门口西行200米就是6,9号线换乘车站白石桥南站，公交站四道口东四道口北，白石桥南，新苑街站，114路;118路;693路;701路;717路;特18路;夜3路27路334路;360快;695路
【周边配套】
此房位置繁华，超市——乐天超市、永辉超市、家乐福超市；医院——三甲海军总医院、总医院、阜外医院等；教育——首师大实验小x、花园村二x、海淀实验小x等；银行——北京银行、建设银行、农业银行、工商银行等；
【小区介绍】
建设部大院地处海淀区东南部。东起三里河路，西至首体南路，北临增光路，南抵阜成路 ，属于 海淀西三环。小区东侧是 三里河路 ，西侧是 首体南路 ，南侧是 增光路 ，北侧是 车公庄西路 ，西南角 甘家口大厦 。建设部大院有 37 栋楼，全是70年产权住宅。
</t>
  </si>
  <si>
    <t>https://jxjump.58.com/service?target=FCADV8oV3os7xtAj_6pMK7rUlr2F-i3f_Rs33VFLA01Dii7vZpk1zEffDjpdRkNz3Q5xoKYl4Bi0ja0SsSFTiz-RQQa5UnMBxjOGOyBP1ZKMCGY0BHjluF_wznbys_0wE7qCZeEvZYetOdm4-l6OO_ZvrpIukfCbRGVaWhwAwIAsnVFVGVkJ-frjEcIsiu1SCX0Xjq4A9vASIUzTEobpHDluoOEgnTnuV4ut2oMzJts5psgV4l7iWimkqSA&amp;pubid=63617958&amp;apptype=0&amp;psid=193496590203461696156244514&amp;entinfo=37372133507729_0&amp;cookie=|||&amp;fzbref=1&amp;key=&amp;params=rank0830gspanxuan0099^desc</t>
  </si>
  <si>
    <t xml:space="preserve">房源描述
房屋亮点
配套齐全
精装修
房源描述客厅宽敞舒适、落地阳台让充足的阳光不留余地的闯进来
2、主卧，次卧朝向，面积个性合理心疼的句子
3、厨房宽敞，让您和家人有足够的空间展现私家厨艺
4、连接客厅和厨房之间是您和家人享受美味的餐厅，让您热情的招待亲朋好友
户型介绍经典设计，布局考究，巧妙实用，精心营造空间阔度功能区分合理，会客、休息互不打扰空间布局紧凑，分寸必用，利用率高灵动空间设计，广阔观景视野舒适尺度设计，优雅天成客厅、卧室朝园林一字排开，足不出户便可私享自然厨房、餐厅、客厅连通布局，便利大气；客卧景观布局合理，空间舒适；客厅餐厅分而不离，即保证空间开敞又凸显布局合理，方正面实用。
1：小区管理严谨，干净整洁　　2：全明户型，方形板正，南北通透　　3：地理位置优越，出行方便，周边配套设施齐全，生活方便　　4.客厅连接阳台，美景直线眺望;　　5.主卧独有外飘窗，让更多阳光融入生活;　　6.客卧观景明窗，让您与自然更接近;　　7.餐厨一线，佳肴美食及时品尝。
            </t>
  </si>
  <si>
    <t>https://bj.58.com/zufang/36741322239138x.shtml</t>
  </si>
  <si>
    <t>房源描述黄庄小区院内 ，带电梯，全家电南向，采光好，空气好。</t>
  </si>
  <si>
    <t>https://bj.58.com/zufang/37344541909910x.shtml</t>
  </si>
  <si>
    <t>https://bj.58.com/zufang/37336052632213x.shtml</t>
  </si>
  <si>
    <t>八宝庄</t>
  </si>
  <si>
    <t xml:space="preserve">
                                定慧寺路                            </t>
  </si>
  <si>
    <t xml:space="preserve">房源描述1.【经典户型】：1室1厅1卫户型 南向。2.【室内设施】：房子装修不错，家具家电全，看房方便。3.【交通出行】：公交：61路 87路 437路 地铁：6号线 10号线。4.【房屋配套】：:物美超市,华普超市;医院:总医院,466医院。5.【业主情况】：业主长期出租，可以长住，居住舒适。 地理位置优越，附近公交，出行上下班方便。 第二：生活购物，市场买菜，各种特色小吃方便。 第三：小区绿化率高，环境优美，好环境总会给人带来好心情。 6.服务区域：紫竹桥、车道沟、北洼路、慈寿寺、五路居、花园桥、世纪城、四季青7.服务范围：曙光花园、车道沟南里、北洼西里、车道沟10号院、北无家属院、农林科学院、五福玲珑居、金雅园、金庄小区、美丽西园、观澜国际、紫竹花园、华澳中心、中海雅园、美丽经典园、美丽园、水云居、西八里庄北里、理工附中家属院、首师附中家属院、颐慧佳园、裕泽园、美林花园、人济山庄、车道沟南里、车道沟东里、曙光花园、农林科学院、五福玲珑居、西荣阁、美丽西园、美丽经典园、美丽园、金雅园、昌运宫小区、北洼西里、北洼东里、颐慧佳园、颐安嘉园、中海雅园、紫竹院小区、车道沟10号院、小南庄、小金庄、常青园北里、常青园一区、郦城三区、绿波漫版、财智公馆、化工大学、恩济里小区、永安东里、定慧西里、定慧寺西里、八里庄61号院、定慧北里、西木小区、和泓四季、琨御府、汇秀轩、美丽星苑、恩济庄、定慧东里、车道沟东里、八宝庄小区。 </t>
  </si>
  <si>
    <t>https://bj.58.com/zufang/37373276655394x.shtml</t>
  </si>
  <si>
    <t>https://bj.58.com/zufang/36428196335623x.shtml</t>
  </si>
  <si>
    <t>https://jxjump.58.com/service?target=FCADV8oV3os7xtAj_6pMK7rUlr2F-i3f_Rs33rgVzU7CzsB_Zpk1zEffDjpdRkNz3Q5xoKYl4Bi0ja0QSZUUK6pjk-8yng6QxLo1MyBP1ZKMCGY3bfeoRFhYrdsxrB65csEyueEvZYetOdm5tsyc9RWR2I4ukfCbRGVaWhwAwIAsnVFVGVkJ-frjEcIsiu1SCX0Xjunx9Q1BQvUMKwsbfNJz7oUgnTnuV4ut2oMzJts5psgXyCqTYa0pzSw&amp;pubid=63658147&amp;apptype=0&amp;psid=150341788203461694434747651&amp;entinfo=37378120925983_0&amp;cookie=|||&amp;fzbref=1&amp;key=&amp;params=rank0830gspanxuan0099^desc</t>
  </si>
  <si>
    <t>房源描述1.上林溪南北向3居室，主卧客厅朝南、次卧朝北，南北双通透 2.家具家电齐全，保养好，已经空出来了，可以随时入住 3.周边配套设施成熟,交通：地铁.13号线.西二旗站，G6.G7双高速，小区门口多.条.公.交经过。迪亚天天超.市，幸福超.市，五彩城购物中心</t>
  </si>
  <si>
    <t>https://bj.58.com/zufang/37255484427161x.shtml</t>
  </si>
  <si>
    <t xml:space="preserve">房源描述 房屋亮点  配套齐全 精装修      房屋亮点  邻 配套齐全 精装修         房屋描述：  						此房报价7500元，业主诚心出租，所以价格还是比较合理的。我亲自去看过此房，与业主关系甚好，您如需想了解其他详情，请与我联系。					  户型描述：  						房子是一个南北的2居室，面积83平，独立的卫生间和厨房。户型方正，精装修，房间里的家具家电齐全，您可以随时拎包入住。					   区域详情 : 本区域有着10年的城市洗礼而产生的成熟的商业配套和生活配套。中关村软件园，百度，联想，小米软件园等高新科技产业块，大概在1000米~3000米之内。
医疗：北京潘中恒中，二炮应急门诊，上地，八珍堂等和高端医疗私人机构。 交通：上地城铁站，西二旗城铁站，马连洼城铁站，公交站牌，出租车，共享单车，汽车等交通工具随处可见。 生活：五彩城购物广场，华联商城，美廉美，超润发等应有尽有。   租售原因：  						业主房子空置，现所以诚意出租。靠谱签约，看房提前联系。					  如果您有相关需求，欢迎来电，我将努力为您提供建议和帮助，解答房产类的相关问题。 
</t>
  </si>
  <si>
    <t>https://bj.58.com/zufang/37382435270794x.shtml</t>
  </si>
  <si>
    <t>房源描述非常荣幸能够为您服务，2018年，你我缘分从一个电话开始……….世界上遥远的距离不是生与死，而是你看了房源信息不给我打电话5理由：地理位置优越，附近公交，站出行上下班方便、第二：生活购物，市场买菜，各种特色小吃方便。第三：小区高，环境优美，好环境总会给人带来好心情。第四：房子干净整洁，温馨舒适，在简单打扫下卫生，可以拎包入住第五：正规，宽敞明亮，布局大方，采光好，无遮挡，不临街不吵没有太多华丽的语言来描述这个房源，希望您可以联系我，网页百浏览不如自己亲自一见！ 如果您手头资金不是特别的充足周转不开，我们公司支持押一付一，支持房租月付。不找急找房的您可以提前看房提前预定，自我介绍：我叫张贝贝，非常荣幸的能够为您服务！希望您可以给我们之间一个合作的机会，本人从事房产工作多年，希望积累的经验可以帮助您。 自我的个人服务宗旨：争取让您省钱！安心！放心！真诚服务！</t>
  </si>
  <si>
    <t>https://bj.58.com/zufang/36392915196319x.shtml</t>
  </si>
  <si>
    <t xml:space="preserve">房源描述
上地东里 户型：1室1厅 整租 5300.00元  
打造真实诚信品牌，房源信息真实有效！ 
图片都是本人亲自现场拍摄。 
上地东里中装 出租，5000.00元/月 
1、 *！*楼层。 
2、 房间精装修，非常干净，状态非常好。 
3、 采光好，景观也非常棒，可看小区花园。 
4、 照片仅供参考！如果有兴趣可以给我打电话，带您看一下真实的房子！ 
户型：1室1厅 
经济使用户型 
个人介绍 
本人从事房产工作多年，主做上地东里附近二手房、租房，请相信专业的力量。 
更多房源请点击我的网上店铺。 </t>
  </si>
  <si>
    <t>https://bj.58.com/zufang/37302551816735x.shtml</t>
  </si>
  <si>
    <t xml:space="preserve">房源描述  房屋亮点  配套齐全 精装修      1、地理位置优越，公交地铁十分方便，出行方便，上下班更方便，房子一直是业主自住，      保持的很好，干净明亮，成熟社区，各项设施齐全，小区配套科学，完整   2、周围商店，购物方便，节省您的宝贵时间，位置，不临街不把边   3、小区绿化率高环境优美宁静和谐，好环境总会给人带来好心情   4、房干净整洁，温馨舒适，窗明几净，等着您的拎包入住   5、家电齐全，宽敞明亮，布局大方，采光非常好  </t>
  </si>
  <si>
    <t>https://bj.58.com/zufang/37399584888597x.shtml</t>
  </si>
  <si>
    <t xml:space="preserve">房源描述成立于2000年，以房屋租赁、二手房买卖、房产委托过户、个人房产金融服务为一体的全国知名的大型品牌经纪企业。拥有1100多个店组覆盖整个北京，为您提供更的房源和更专业的服务！五道口区，五道口旗舰店c组；置业程铭；服务监督电话：房子是红杉国际公寓在出租性价比非常高的房子
精装修1室，格局合理，生活很方便。
业主诚心出租 ，人也很好。
如果您打算找附近舒适小区的1室，此套房子是您的！——咨询热线：.温馨提示：1.选择大型中介和专业的置业专家会使您的安家路程更加顺利！2.“订金”与“定金”区别，订金不存在法律责任可以全额返还，定金具有法律责任买方违约不返还，卖方违约需双倍返还！——幸福生活，只因！                       </t>
  </si>
  <si>
    <t>https://jxjump.58.com/service?target=FCADV8oV3os7xtAj_6pMK7rUlr2F-i3f_Rs33WN6ZMtPwHGzZpk1zEffDjpdRkNz3Q5xoKYl4Bi0ja0QNBJeKXBfk9HIBEI2hse2wyBP1ZKMCGY2wkCAuJUaqHuPEQEkzOMhfeEvZYetOdm5tsyc9RWR2I4ukfCbRGVaWhwAwIAsnVFVGVkJ-frjEcIsiu1SCX0XjGsHlvChrEuVLr4vNpnViDEgnTnuV4ut2oMzJts5psgXyCqTYa0pzSw&amp;pubid=63768523&amp;apptype=0&amp;psid=191242439203461695707516265&amp;entinfo=37393479002020_0&amp;cookie=|||&amp;fzbref=1&amp;key=&amp;params=rank0830gspanxuan0099^desc</t>
  </si>
  <si>
    <t>玉渊潭南路9号院</t>
  </si>
  <si>
    <t xml:space="preserve">
                                玉渊潭南路9号                            </t>
  </si>
  <si>
    <t>https://bj.58.com/zufang/37200222069415x.shtml</t>
  </si>
  <si>
    <t xml:space="preserve">房源描述 你是否还在为房屋维修没渠道而烦恼，你是否还在为停水停电没人管而苦恼， 你是否受够了被房东压榨时的无助以及被中介骗了血汗钱的痛苦？ 在本司租房即可享受24时专业维修，  【华清嘉园】精装大一居室廉价出租  引领五道口超低价，随时看随时住 抓紧24时人工客服以及365天随叫随到的专属管家服务！！！ 从此维修不再是难题。一个电话租务全部搞定。 设施：百兆wifi，家具家电配置：床、衣柜、书桌、台灯、椅子、空调、窗帘、热水器、冰箱、全自动洗衣机、煤气灶、油烟机、微波炉等。配套齐全，真正的！ 品牌家电，放心安全。 期待你的电话咨询，给你一个安心温暖舒心的家！！！ </t>
  </si>
  <si>
    <t>https://bj.58.com/zufang/37322212355732x.shtml</t>
  </si>
  <si>
    <t xml:space="preserve">房源描述1.房屋介绍此房是正规三居室，楼层好，户型方正，精装配套，使用面积充裕，相当优质的好房子 2.长期出租，找到一个合适的住房不容易，免去您总是换房的困扰3.周边配套齐全，应有尽有，为你的生活提供了很大的便利 4.交通便利出行方便，小区门口便是公交车站无论您是要坐公交还是别的交通工具，都会在您能接受的时间范围内，为您出行提供了很好的条件5.业主一直自住，平时很爱惜房子，所以房子保持特别好，希望可以找到一个同样爱护房子的租户   </t>
  </si>
  <si>
    <t>https://bj.58.com/zufang/37388878527638x.shtml</t>
  </si>
  <si>
    <t xml:space="preserve"> 床 衣柜 冰箱 空调 热水器 暖气 可做饭 阳台 </t>
  </si>
  <si>
    <t>房源描述房子位于八号线清河永泰庄地铁站附近， 步行到地铁站500m， 出小区正门口就有公交车站， 到物美和永辉几个大超市以及人民医院清河分院都不到1km，非常成熟的社区，生活和出行都很方便。房子是老式装修， 但是格局方正，主卧朝西带阳台， 次卧朝东，中间有一个小暗厅。厨房空间还可以， 有一个小阳台。家里家电基本齐全，没有什么家具，但是住起来还是比较方便的。希望租户：上班族，生活规 律，社会关系简单，不打扰周围邻里。 人要随和好相处，豁达不斤斤计较，能保持房屋基本整洁，有问题能及时沟通。</t>
  </si>
  <si>
    <t>https://bj.58.com/zufang/37388191113483x.shtml</t>
  </si>
  <si>
    <t>房源描述房源介绍：
1.房子是农业大学校内的三居室，业主首次出租，有电梯，高层，前面无遮挡，业主16年的婚房。
2.全品牌家电家具，拎包入住。
3.室内温馨干净整洁，业主结婚后一直自住。
4.交通便利，出门就是地铁六道口站。
5.看房24小时电话189-1169-6949</t>
  </si>
  <si>
    <t>https://bj.58.com/zufang/37388427278236x.shtml</t>
  </si>
  <si>
    <t>房源描述【房源简介】【1】概况：房子可以直接入住，南北双线通透三居室，中高楼层，采光视野好，室内设施齐全，保养新，海淀西三环半昆玉河西畔花园洋房。【2】户型格局：客厅主卧朝南，厨房双卧朝北，户型方方正正。【3】看房感受：房子位于园区安静位置，进屋感觉很敞亮，很干净。【4】看房时间：随时可看，随时起租。</t>
  </si>
  <si>
    <t>https://bj.58.com/zufang/37392039978914x.shtml</t>
  </si>
  <si>
    <t>房源描述感谢您能在百忙之中点开我的帖子。你是否还在为找不到称心令你满意的房源而烦躁，你是否在为房子价格方面上左右为难？你是否还在为房屋维修没渠道而烦恼，你是否还在为停水停电没人管而苦恼？没关系，你现在正打开的帖子也许正是你所需要的，也许正是我们能满足您需求的，只要您真诚租房，我们会竭尽全力为你服务，帮你找到令你满意的房源！！！（您是打电话或者发短信详细告诉我您房屋的具体的要求）房屋介绍-本房优势：1.房屋条件优越，、整体干净整洁，全新精美装修，全家具家电！！！2.格局规整，通风效果好，采光好，居住舒适安心！！！3.家电家具齐全，床，沙发，空调,洗衣机，电冰箱，暖气，燃气等！！！4.全年家电家具生活设施维修！！！5.地理位置优越，交通便捷，周边生活设施齐全，生活环境好！！！周边小区：学院路20号院，二里庄北里小区，干休所，志新村小区，志新北里小区，石油大院，健翔园，太极小区等！！周边超市及银行：物美超市，世纪华联超市，志新超市，招商银行，广发银行，工商银行，农业银行，建设银行等！！周边交通：公交311.928.86.635.运通109.16.508.425.625.751等 地铁 10号 15号线 八达岭高速站等！！周边：北京科技大学，，石油，等！！周边医院：中国人民解放军306医院，北京大学第三医院，北京大学第六医院，北京军都医院等！！如果您有任何房源需求或者其他任何需求欢迎您打电话或者进入我的店铺前来来咨询我 ！！祝您生活愉快，工作顺利，谢谢！！！</t>
  </si>
  <si>
    <t>https://bj.58.com/zufang/37404732688791x.shtml</t>
  </si>
  <si>
    <t>房源描述1.【小区位置】远大园四区位于远大东路和远大南二街交汇口2.【小区外观】此小区01年建成，整体与主区分离，园区有五栋塔楼，七栋塔楼，园区整体干净整洁。 3.【户型特点】此房是正规两居，卧室带阳台，西南朝向，通风性良好。5.【业主心态】业主因为其他处有房产可住，此房空置，所以出租。6.【生态配套】本小区绿化35%，社区内有多块大面积的集中绿地7.【交通配套】沿四环行驶到远大路西口出辅路，沿远大西路行驶1000米，远大东路右转远大南二街，往西行200米即到地铁线路：10号线长春桥，车道沟，火器营站公交线路:远大东路:365路，118路、114路，664路，360路、630路、982路等 8.【生活配套】购物：金源时代购物广场，沃尔玛医疗：空指，四季青银行：华夏银行、兴业银行、建设银行、中信银行、招商银行、交通银行餐饮：金鼎轩、云海肴，东来顺、服务介绍本人从事地产行业，主要负责远大园三区，四区，上河村，观山园，晴波园，晴雪园，时雨园等世纪城17个园区，对于世纪城房源，户型非常了解，能够为您精准匹配所需房子,为您安置温暖的家园</t>
  </si>
  <si>
    <t>https://short.58.com/zd_p/12f4fcb7-8725-400e-9f46-bdd180323dad/?target=dc-16-xgk_hvimob_80839330164255q-feykn&amp;end=end</t>
  </si>
  <si>
    <t>https://jxjump.58.com/service?target=FCADV8oV3os7xtAj_6pMK7rUlr2F-i3f_Rs334VTsFibqMEnZpk1zEffDjpdRkNz3Q5xoKYl4Bi0ja0TOvvCBpCk85DWm7Z48N7oRyBP1ZKMCGY0G-lROBq9vn9IE84Q2uX9yeEvZYetOdm5ppN90azrydIukfCbRGVaWhwAwIAsnVFVGVkJ-frjEcIsiu1SCX0Xj4KrnoYE62DXQO023c6n1P0gnTnuV4ut2oMzJts5psgX_q-xwxp0NLA&amp;pubid=63161733&amp;apptype=0&amp;psid=169884238203461691729936113&amp;entinfo=37303551613716_0&amp;cookie=|||&amp;fzbref=1&amp;key=&amp;params=rank0830gspanxuan0099^desc</t>
  </si>
  <si>
    <t>房源描述南向精装两居室，落地窗，户型方正，阳光充足，采光好环境优雅，小区周边设施齐全，居住舒适</t>
  </si>
  <si>
    <t>https://bj.58.com/zufang/37377184057760x.shtml</t>
  </si>
  <si>
    <t xml:space="preserve"> 床 电视 冰箱 洗衣机 空调 热水器 宽带 暖气 可做饭 独立卫生间 </t>
  </si>
  <si>
    <t xml:space="preserve">房源描述1.房子坐落于海淀清河芳清园小区，是西北一居室；2.小区住户多为北科大老师，人文素质高；3.小区奥森，东升文体公园，环境优雅；周边配套齐全。    </t>
  </si>
  <si>
    <t>https://bj.58.com/zufang/37373168536732x.shtml</t>
  </si>
  <si>
    <t>https://jxjump.58.com/service?target=FCADV8oV3os7xtAj_6pMK7rUlr2F-i3f_Rs335TTT3Ch_6b3Zpk1zEffDjpdRkNz3Q5xoKYl4Bi0ja0Se_GI7Z0JsysaAMFFLgG3CyBP1ZKMCGY19zUHBsAC4hhYEhWvsiP2BeEvZYetOdm5RiUZVjPpl9oukfCbRGVaWhwAwIAsnVFVGVkJ-frjEcIsiu1SCX0XjuC557JWS9Sex0JqKC00_wkgnTnuV4ut2oMzJts5psgXlPUu76zZXrg&amp;pubid=63793097&amp;apptype=0&amp;psid=121585103203461690079597502&amp;entinfo=37393371299333_0&amp;cookie=|||&amp;fzbref=1&amp;key=&amp;params=rank0830gspanxuan0099^desc</t>
  </si>
  <si>
    <t>花园东路8号院</t>
  </si>
  <si>
    <t xml:space="preserve">
                                花园东路8号                            </t>
  </si>
  <si>
    <t xml:space="preserve">房源描述房子是租的，但生活不是。让你卸下的疲惫。
花园东路8号院
面积：19.38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周边公交：志新桥西(公交站)，志新桥北(公交站)，花园路北口(公交站)，志新桥南(公交站)，健翔桥西(公交站)，塔院(公交站)，志新北里(公交站)，牡丹园北(公交站)，健翔桥北(公交站)，志新路(公交站)，志新路东口(公交站)，安翔桥南(公交站)，北医三院(公交站)，安翔桥北(公交站)，二里庄南口(公交站)
【小区简介】
【购物】
周围商店：花园路百货，同观商业中心
我们正在努力匹配中，只为让您有家的感觉
【美食】
餐饮：尚品鸡排(志新桥店)，韩式炸鸡，顺晟私厨，西北拉面烧烤，司烤堂烧烤(五道口店)，张亮麻辣烫(志新桥店)，麻尚聚(五道口店)，武圣羊汤(志新桥店)，没名儿生煎(志新桥店)，京城雪糕冰棍批发，海泰大厦餐厅，京城阿凡提(花园路店)(暂停营业)，华杰餐饮(海泰店)，十馆，丑仔包子(花园东路)，秦晋面馆(花园东路店)，绿山咖啡，湘容和湘菜(志新桥店)，大红灯笼民俗
我们正在努力匹配中，只为让您有家的感觉
【附近银行】
周边银行：中国工商银行(北京花园东路支行)，中信银行(北京花园路支行)，中国邮政储蓄银行(北极寺支行)，中国银行(北极寺支行)，中国光大银行(花园路支行)，上海浦东发展银行(花园路支行)，北京银行(学院路支行)，中国工商银行(北京二里庄支行)，中国建设银行(齐园路储蓄所)(装修中)，北京农商银行(塔院分理处)，平安银行(北京花园路支行)，中国工商银行(北京花园北路支行
我们正在努力匹配中，只为让您有家的感觉
【周边】
附近：红黄蓝(花园东路)，北京石油学院附属南校，北京医科附属，中国音乐学院附属艺术，北大医疗心理学院，英才(海淀区城市管理监察大队学院路分队东北)，北京市环境与艺术，花园路街道办事处供电局家委会市民文明，北京市残疾人职业，龙翔路社区文明市民，龙翔路社区家长，北京医学部，塔院村市民，民族(北)，
我们正在努力匹配中，只为让您有家的感觉
【周边医院】
周边医院：北京康亚医院TTM应用研究中心，志新社区卫生站，北京科技社区卫生服务中心，金尚嘉园社区卫生服务站，北京医学部社区卫生服务中心，北京医院，北京康圆连锁牙齿矫正医院，北京医院办公楼，塔院社区医疗卫生站
我们正在努力匹配中，只为让您有家的感觉                     </t>
  </si>
  <si>
    <t>https://jxjump.58.com/service?target=FCADV8oV3os7xtAj_6pMK7rUlr2F-i3f_Rs33_uFyJmoaUwnZpk1zEffDjpdRkNz3Q5xoKYl4Bi0ja0SEBxWd-FfqzIomaxWYpi3_yBP1ZKMCGY315cEFUaeoIP26UOvnKTXNeEvZYetOdm63BuhRypVvZ4ukfCbRGVaWhwAwIAsnVFVGVkJ-frjEcIsiu1SCX0XjdGcYMuV_uGDctUNTMQbhFUgnTnuV4ut2oMzJts5psgWZGAfLB2zanA&amp;pubid=63011993&amp;apptype=0&amp;psid=177581404203461693675724842&amp;entinfo=37346444804390_0&amp;cookie=|||&amp;fzbref=1&amp;key=&amp;params=rank0830gspanxuan0099^desc</t>
  </si>
  <si>
    <t>房源描述【小区外观】：玲珑花园总建筑面积6.6万平米380户，其建筑以3-4层花园洋房为主，其建筑外观简洁、类别墅品质，舒适合理的户型设计。【户型描述】：这套房字当时是开发商的样板间，一层大厅主卧朝南，厨房、次卧朝北，南北通透，客厅大面宽，挑空5.2米，敞亮大气，二层双次卧朝北。【装修情况】：精装修，因房子保养很好，客厅大理石地砖，卧室全是实木地板【交通配套】：交通便利，出小区大门到10/6号线慈寿寺站550米，出门转就是蓝靛厂南路，昆玉河边的全京城不堵车的，南侧上玲珑路，旁边有五路公交站。</t>
  </si>
  <si>
    <t>https://bj.58.com/zufang/37399201880975x.shtml</t>
  </si>
  <si>
    <t>房源描述1、房屋干净整洁，格局合理，家具家装精美，全新家电，面积大，楼层适中，朝向好，居住舒适，是您理想的居所2、小区环境优雅，周边配套设施齐全，有众多健身设施，多个小公园，紧邻多家大型超市，购物便利。3、交通便利，为您出行提供便利10/4号线，另有多条公交线路路过此地，非常方便。4、提前预约即可，您方便的时候给我一个电话，尽快带您看房。5、业主要求租户爱惜房子，保持房子干净整洁，不要随便违约。 6.另有周边多套好房随意选择 ，本人主做周边社区 ，对环境房源特别了解，期待您的来电 。</t>
  </si>
  <si>
    <t>https://bj.58.com/zufang/37336878588801x.shtml</t>
  </si>
  <si>
    <t xml:space="preserve">房源描述价格优势西钓鱼台嘉园小区坐落在阜成路、蓝靛厂南路昆玉河之间。北临阜成路，南面俯瞰昆玉河、东靠中塔公园、西三环中路、远望玉渊潭公园。交通便利。
户型优势房稳点出租，可以长租，看房提前联系。
其他亮点1、园区共七栋，塔板结合。法式园林设计，小区环境优美，景色宜人，用曲径通幽的方式连接个个楼间的庭院。
2、纯人车分流，入库们在小区外面，采用全封闭式物业管理模式保安巡视，安全放心！
3、小区南面挨着昆玉河，站在自己客厅就可以看到潺潺流水。
出租原因本人做房产多年，一直本着专业的房产知识，为您服务，我会在短的时间内帮您买好满意的房子，不让您错失任何好房子，更不让您每天为买房的事烦心，欢迎随时拨打我电话。
                 </t>
  </si>
  <si>
    <t>https://bj.58.com/zufang/37410128559370x.shtml</t>
  </si>
  <si>
    <t>房源描述房源描述   房屋亮点 邻地铁 配套齐全</t>
  </si>
  <si>
    <t>https://bj.58.com/zufang/37345069410464x.shtml</t>
  </si>
  <si>
    <t xml:space="preserve">房源描述
            房源编号【ZL0 0 5 9 0 8 5 1】此房，小区生活气息浓厚，绿化好，，楼层视野采光无遮挡，通风效果好，冬暖夏凉，目前房子看房比较方便。小区出门不远处即是公交站，地铁站，餐饮，医疗，配套齐全，房子不错，详情可以随时给我打电话。               </t>
  </si>
  <si>
    <t>https://bj.58.com/zufang/37236901541761x.shtml</t>
  </si>
  <si>
    <t>广通苑</t>
  </si>
  <si>
    <t xml:space="preserve">
                                交大东路41号                            </t>
  </si>
  <si>
    <t>房源描述非常荣幸能够为您服务，2019年，你我缘分从一个电话开始……….世界上遥远的距离不是生与死，而是你看了房源信息不给我打电话推荐5大理由1.地理位置优越，附近公交，站出行上下班方便、2.生活购物，市场买菜，各种特色小吃方便。3.小区高，环境优美，好环境总会给人带来好心情。4.房子干净整洁，纯欧式装修温馨舒适，在简单打扫下卫生，可以拎包入住5.正规，宽敞明亮，布局大方，采光好，无遮挡，不临街不吵没有太多华丽的语言来描述这个房源，希望您可以联系我，网页百浏览不如自己亲自一见！</t>
  </si>
  <si>
    <t>https://bj.58.com/zufang/37401971291139x.shtml</t>
  </si>
  <si>
    <t xml:space="preserve">房源描述安全、舒适、配套完善，让您住的省心，住的放心。
翠微路4号院
面积：19.38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周边公交：609路，617路，849路，981路，335路，414路，983路，740路，751路等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</si>
  <si>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https://bj.58.com/zufang/37406327102750x.shtml</t>
  </si>
  <si>
    <t xml:space="preserve">房源描述     1、房屋介绍：房子是正规的经典户型，方正整洁，干净明亮，朝向好，采光通风都非常棒，非常适宜居住，基本家具 家电齐全，洗衣机，冰箱，空调，床全部都有，24热水。让您居住的舒适，舒心。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3、周边配套：小区是成熟社区，周边各种设施配套齐全，有物美，永辉、华联、等大型购物。各种大小饭店分布在周边，航天医院，武警总医院均在附近，各大银行在周边都设有分行，让您生活无忧。   4、交通便利：小区位于长安街附近，小区门前有3个公交站,30多条公交线路。四通八达的路线让您不管去哪里都方便！   5、自我介绍：我是何蔓，是玉泉路店的一名资深经纪人，出门在外都不容易，本着花少的钱让您住的好的宗旨为您服务。期待您的来电！        </t>
  </si>
  <si>
    <t>https://bj.58.com/zufang/37373430670882x.shtml</t>
  </si>
  <si>
    <t xml:space="preserve">房源描述  1、精装修南北通透三居室，空气对流新鲜，易于身心健康！阳光充足
  2、房子保持还不错，房屋满意租金可以再商量，居家好房源。日用家具家电都有，做到真正的拎包即入
  3、业主诚心出租，只要提前预约，都方便看房。
  4、小区居住人员简单，多为老业主和周边上班的白领，安全问题您可以放心，居民相处融洽，有生活氛围。
  5、紧邻地铁 门口有公交站，交通方便、出行便利。
   *资深置业顾问陈思玉全程为您服务，客户的满意，是我职业追求，我相信，拥有专业的知识及真诚的服务才能获得共赢。
</t>
  </si>
  <si>
    <t>https://bj.58.com/zufang/37343668529942x.shtml</t>
  </si>
  <si>
    <t xml:space="preserve">房源描述房源介绍：1.橡树湾四期南北通透三居室，主卧室、客厅朝南，双次卧、厨房朝北，高楼层，视野好。2.家具家电齐全，现在已经空出来了，可以随时看房，看房方便。3.生活方便，生活：五彩城购物中心、沃尔玛超.市。交通：地铁13.号线，南门有公交，出行便利。G6.G7双高速。房源不能一一展示，可以随时.电话联系                             </t>
  </si>
  <si>
    <t>https://bj.58.com/zufang/37372198579723x.shtml</t>
  </si>
  <si>
    <t xml:space="preserve">房源描述我们将全心全意为您服务。价格：9200元，户型描述：上地东里 ，家具全，装修好，位置好，房子保持的很干净；其他亮点：1.房子位置好，格局好，家具全，拎包即可入住；2.业主希望租给家庭客户，爱惜房子，长期出租；3.小区位置好，门口就是公交车站，交通便利，出门方便；4.小区内出租的房子很少，难得有房子出租，只有这一套；         </t>
  </si>
  <si>
    <t>https://bj.58.com/zufang/37300099633319x.shtml</t>
  </si>
  <si>
    <t>https://jxjump.58.com/service?target=FCADV8oV3os7xtAj_6pMK7rUlr2F-i3f_Rs336gaH8t06x6_Zpk1zEffDjpdRkNz3Q5xoKYl4Bi0ja0QamX0fMMqfy46K6rV61zphyBP1ZKMCGY1s861LbQ1XD4CNJdIhXEaweEvZYetOdm63BuhRypVvZ4ukfCbRGVaWhwAwIAsnVFVGVkJ-frjEcIsiu1SCX0XjBKOAkq0pOmip2ehHlelUUkgnTnuV4ut2oMzJts5psgWZGAfLB2zanA&amp;pubid=63976558&amp;apptype=0&amp;psid=114156129203461694813416312&amp;entinfo=37403951721119_0&amp;cookie=|||&amp;fzbref=1&amp;key=&amp;params=rank0830gspanxuan0099^desc</t>
  </si>
  <si>
    <t xml:space="preserve">房源描述   业主诚心出租此房，欢迎您看房！   楼层：此房位于19层总高27层，视野开阔，采光充足小区人文气息浓厚，居住人群之间都很和谐，邻里之间气氛融洽采光：全天都有阳光，整个屋子都特别明亮。小区内部绿化引昆玉河活水，三期水系荷花遍布小区内部自动取款机，鲁粤湘天饭店、健身房，洗衣房尽享园区生活便利小区内部儿童活动场，网球场，篮球场休闲娱乐应有尽有，满足日常生活的需求.东临玉渊潭公园，步行从小区东门去公园只需要 5 Min，樱花时节可以尽享美景  </t>
  </si>
  <si>
    <t>https://bj.58.com/zufang/37344704204952x.shtml</t>
  </si>
  <si>
    <t>房源描述房子干净整洁，家电家具全齐，采光好，，，，，，，，，</t>
  </si>
  <si>
    <t>https://short.58.com/zd_p/f57db2c8-1d39-417a-ab40-37a838e59b57/?target=dc-16-xgk_hvimob_80873126801726q-feykn&amp;end=end</t>
  </si>
  <si>
    <t xml:space="preserve">房源描述
享受电话给您带来的快乐吧，新出房源，拎包入住！
一．户型：3室2厅1厨2卫1阳台，朝向：南北，家电齐全，拎包入住，让您住的舒适！
二．细心的业主奢华的装修！全为自己精心设计的，确没来得及住！
三．车位：1800个，免费停车充分够用，小区保安很负责人，非常安全。！
四．周边公交：
紫金长安为您带来电话的快乐！Let's go！
</t>
  </si>
  <si>
    <t>https://bj.58.com/zufang/37381180537631x.shtml</t>
  </si>
  <si>
    <t xml:space="preserve">房源描述      1：房子精装修，家具家电齐全，安静整洁，采光好，包物业；2：房子处于中间楼层，不潮湿、视眼好，随时可入住；3:小区环境好，周边设施齐全，生活购物方便；4：此小区交通方便，出门即公交站，步行到站只需几分钟；5：电费0.48元、水费；5元、燃气2.28元；随时看房。        </t>
  </si>
  <si>
    <t>https://bj.58.com/zufang/37355247174292x.shtml</t>
  </si>
  <si>
    <t xml:space="preserve"> 床 衣柜 电视 洗衣机 空调 热水器 宽带 暖气 独立卫生间 </t>
  </si>
  <si>
    <t>房源描述1丶房屋配置：卧室带独立卫浴 配有床 床垫 衣柜 电脑桌 椅子 空调 电暖气等 保证生活质量 卫生间热水器 浴镜 毛巾架 洗手盆等应有尽有 2丶小区配套：安全有保障 设有保安亭 出入门禁卡 24小时巡逻 保证居住安全 小区楼道电梯口等实时监控 楼下底商有超市 满足平时购物需求 饭馆小吃麻辣烫等 让你随时能吃到美食3丶交通状况：紧邻地铁昌平线沙河高教园地铁站 步行只需十来分钟，20分钟到西二旗 25分钟到上地 30分钟知春路 地铁出行安全快捷  附近公交线路繁多 无论去软件园 还是去德胜门公交总站都有车4丶如果你对房子有兴趣请电联或者**咨询 一切好商量</t>
  </si>
  <si>
    <t>https://bj.58.com/zufang/37333200851746x.shtml</t>
  </si>
  <si>
    <t xml:space="preserve">房源描述安全、舒适、配套完善，让您住的省心，住的放心。
面积：11.22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周边公交：公交：302路、307路、320路、355路、209路、681路、697路 、944路
【小区简介】
小区简介：位于北京市海淀区中关村西区第16#地块，北侧为天创科技大厦，南侧为1+1信息大厦，东部邻17#地块，西侧为彩和坊路。 项目为公寓酒店，大厦由两幢L型板楼围合而成。总建筑面积为55442，地下20442，350个地下库停车位。地上35000，其中2层以上为公寓，共计675套，首层为大堂及酒店，银行等商业配套设施。建筑按四标准设计，精装修。  更多&gt;&gt; 位于北京市海淀区中关村西区第16#地块，北侧为天创科技大厦，南侧为1+1信息大厦，东部邻17#地块，西侧为彩和坊路。 项目为公寓酒店，大厦由两幢L型板楼围合而成。总建筑面积为55442，地下20442，350个地下库停车位。地上35000，其中2层以上为公寓，共计675套，首层为大堂及酒店，银行等商业配套设施。建筑按四标准设计，精装修。  &lt;&lt; 收起
【购物】
周围商店：鑫众森、康威特、海淀日杂百货、中复电讯、家乐福、发、中关村购物广场、新中关购物广场、津乐汇、中关村e世界
我们正在努力匹配中，只为让您有家的感觉
【美食】
餐饮：海淀医院街心公园、香山公园、海淀公园
我们正在努力匹配中，只为让您有家的感觉
【附近银行】
周边银行：兴业银行、民生银行、花旗银行、中国银行 、建设银行
我们正在努力匹配中，只为让您有家的感觉
【周边】
附近：北京(高等院校)，中国人民(高等院校)，北京市八一(其他)，中国人民附属()，北京附属()，海淀区中关村第学()，中关村()，万泉()，北京市第十学()，北京市信息管理()，北京市中关村(双榆树)()，中国人民(北)(高等院校)，北京市海淀老龄(高等院校)，万
我们正在努力匹配中，只为让您有家的感觉
【周边医院】
周边医院：海淀医院、北京海淀教学医院、中关村医院、海淀妇幼保健院
我们正在努力匹配中，只为让您有家的感觉                       </t>
  </si>
  <si>
    <t>https://jxjump.58.com/service?target=FCADV8oV3os7xtAj_6pMK7rUlr2F-i3f_Rs33o6OSQXmxrqzZpk1zEffDjpdRkNz3Q5xoKYl4Bi0ja0T1gu5BYm2NN6GZKArbjq1TyBP1ZKMCGY3ketk7tSftXkDHYH3JtjY9eEvZYetOdm7tUgy8gGYBrIukfCbRGVaWhwAwIAsnVFVGVkJ-frjEcIsiu1SCX0XjD7Se21Y6np728PopAlU1i0gnTnuV4ut2oMzJts5psgWsF5zmZtTCDw&amp;pubid=63748499&amp;apptype=0&amp;psid=182562098203461683970137889&amp;entinfo=37391571479335_0&amp;cookie=|||&amp;fzbref=1&amp;key=&amp;params=rank0830gspanxuan0099^desc</t>
  </si>
  <si>
    <t>百旺茉莉园(二期)</t>
  </si>
  <si>
    <t xml:space="preserve">
                                海淀区西北旺四街                            </t>
  </si>
  <si>
    <t>https://bj.58.com/zufang/37288398246552x.shtml</t>
  </si>
  <si>
    <t>志强南园</t>
  </si>
  <si>
    <t xml:space="preserve">房源描述房子我实地看过，照片实地手机拍摄，无任何修饰，房子性价比非常高！租房活动震撼来袭:押一付一自我介绍：我也是北漂一族其中的一员，俗话说：没有梦想何必远方！内心也深深感受到孤身一人在外的不容易，在偌大的首都租房子难，租好房子性价比高的房子更难！希望本人可以用多年积累的经验在专业的角度帮助您解决居住问题！温馨提示：若是这套房子看不中，感觉不是很合适，可以点击我头像去我网络店铺看看，或者打电话告诉我您的需求，本人将全心全意为您找到您满意的房子为止（客户是上帝）个人点评：1 户型：南北通透，视野开阔，精装修。2 周边配套：枫蓝国际、中影影院、新华百货、物美、星街坊。3 家具家电齐全，温馨舒适。4 公交：345路丶626路丶618路丶810路丶919路 丶22路丶88路丶618路丶104路。地铁：2号线丶4号线 丶13号线。纯手打，力求小西天这一片找房只找我。靠谱！靠谱！靠谱！房源优势：长期出租，可省去老搬家的烦恼！业主租房原因：此房业主诚出租，业主人很好，没那么多事，因为工作太忙无心打理此房，故全权委托我司出租，业主此房近几年都不用，所以您可以放心居住！房主委托我，钥匙在我个人手里，看房随时可以！租赁专家：小朱 第1 时间帮到您更多相似房源，欢迎查看红联村 60平米 2室 5500元/月 同区 红联村 48平米 1室 5300元/月 同区 红联村 48平米 1室 5000元/月 同区 红联村 60平米 2室 5000元/月 同区 红联村 50平米 1室 4300元/月 同区 </t>
  </si>
  <si>
    <t>https://bj.58.com/zufang/37360761797895x.shtml</t>
  </si>
  <si>
    <t xml:space="preserve"> 床 衣柜 洗衣机 空调 热水器 暖气 可做饭 阳台 独立卫生间 </t>
  </si>
  <si>
    <t>https://bj.58.com/zufang/37282674292889x.shtml</t>
  </si>
  <si>
    <t xml:space="preserve">房源描述 房屋情况介绍：  1：业主诚意出租此房，看房方便。  2：布局合理，干净整洁。  3：配套完善，良好治安。  4：成熟小区，生活方便。  </t>
  </si>
  <si>
    <t>https://bj.58.com/zufang/37404036102554x.shtml</t>
  </si>
  <si>
    <t xml:space="preserve">房源描述房源亮点楼层低，采光好。
户型介绍此房为东向一室一厅一卫，41.1平米，中装，正规一居室，户型方正
交通出行交通方便，有多路公交，紧挨地铁
</t>
  </si>
  <si>
    <t>https://bj.58.com/zufang/37388196813570x.shtml</t>
  </si>
  <si>
    <t>https://bj.58.com/zufang/37376999649299x.shtml</t>
  </si>
  <si>
    <t>清华园铁路宿舍</t>
  </si>
  <si>
    <t xml:space="preserve">
                                成府路                            </t>
  </si>
  <si>
    <t>房源描述 地理位置：清华园小区位于清华大学南门，交通便捷，购物方便，风景优美。休闲设施的精心安排，提供自然、舒适的居住环境。  小区环境：成熟社区，小区比较安静，绿化率高。楼间距较其他小区略大。小区周围商铺林立。 配套设施：地铁：13号线五道口站。五道口的标志性卜蜂莲花和五道口华联等。  房源优势:价格肯定的便宜！配置也是肯定的齐全！现代式精装修全配，*次出租！采光通风都非常好，直接拎包入住！*！*楼层！</t>
  </si>
  <si>
    <t>https://short.58.com/zd_p/1507bbe4-6301-450c-b65f-ad65b6b344e7/?target=dc-16-xgk_hvimob_80834029226670q-feykn&amp;end=end</t>
  </si>
  <si>
    <t>https://bj.58.com/zufang/37349136126857x.shtml</t>
  </si>
  <si>
    <t xml:space="preserve">房源描述
房屋介绍
☆北坞嘉园
☆户型：1室1厅1厨1卫2阳台
☆面积：58，家具家电可配齐。
☆小区介绍：社区成熟，环境优雅，生态良好，邻里和睦。
◇房屋保养很好，干净整洁，宽敞舒适。
◇从事房产多年，有着丰富的工作经验。
◇欢迎您的来电咨询，24恭候您的来电。
</t>
  </si>
  <si>
    <t>https://bj.58.com/zufang/37373405451157x.shtml</t>
  </si>
  <si>
    <t>房源描述1.出门就是地铁公交站，附近有大型商场写字楼	2 房子包取暖，物业，每月做一次保洁3 附近有多套房源，单间，主卧，次卧，公寓，开间，一居，两居，三居，员工宿舍。4 以上房源均可长租</t>
  </si>
  <si>
    <t>https://bj.58.com/zufang/36715209336355x.shtml</t>
  </si>
  <si>
    <t>上地南路14号院</t>
  </si>
  <si>
    <t xml:space="preserve">
                                上地南路14号                            </t>
  </si>
  <si>
    <t>房源描述房本：82平米，现在2居室，2室2厅，餐客分离。全南户型。精装修，现在看房，可拎 包入住。家具家电齐全，无需再添置任何居住物品。押 一付 三，价7500元，半年付7400元，年付7300元。有客户看好房子，具体可面议。上地东里1居室45平米5500元-6000元，2居室面积60平米6500元-7000元，3居室74平米7500元-8000元，都是简单装修，对比此房精装修！我司有钥匙，有钥匙。  家具家电齐全，另送跑步机使用        有钥匙</t>
  </si>
  <si>
    <t>https://short.58.com/zd_p/a7616fc4-c3d2-43b6-9770-0ed32f75c7df/?target=dc-16-xgk_hvimob_80577732101709q-feykn&amp;end=end</t>
  </si>
  <si>
    <t xml:space="preserve">房源描述房屋亮点  配套齐全 精装修 房源描述1.房子情况：业主自用出租，精品装修，空调，冰箱，洗衣机。家具家电齐全，拎包入住。2.交通情况：小区门口，十几条公交路线,8号线地铁站，方便您的出行。3.周边配套：超市发，华联商厦，五彩城购物，便民菜市场。工商，建设，交通，招商等各大银行，各种小吃应有尽有。我是的置业顾问 曹利勇，从事房地产经纪行业多年，主要服务【燕清园，宝盛里，宝盛北里，观林园，观景园，芳清园，观林园，观澳园，清缘里，清缘园东里，清源里，永泰东里，永泰西里，永泰庄，永泰园，清景园，水木天成，强佑清河新城，毛纺南小区，安宁里南区，安宁里北区，安宁佳园，常秀家园，育新花园，龙乡小区，沁春家园，清上园，阳光北里，阳光南里，清河文苑，海清园，强佑清河新城，毛纺厂南小区，毛纺厂北小区，橡树湾，砂轮厂，上林溪，当代城市家园】等小区。客户满意，是我的职业追求，我相信，拥有专业的知识及真诚的服务才能获得共赢。欢迎您的来电 </t>
  </si>
  <si>
    <t>https://short.58.com/zd_p/10d653de-ec96-48a7-9a9f-5ca7e3788c74/?target=dc-16-xgk_hvimob_80812919912946q-feykn&amp;end=end</t>
  </si>
  <si>
    <t>https://bj.58.com/zufang/37365991976995x.shtml</t>
  </si>
  <si>
    <t xml:space="preserve">房源描述
   房屋描述：  		此房报价6700元，业主诚心出租，所以价格还是比较合理的。我亲自去看过此房，与业主关系甚好，您如需想了解其他详情，请与我联系。	  户型描述：  		房子是一个南向一居室，面积64平，独立的卫生间和厨房。户型方正，精装修，房间里的家具家电齐全，您可以随时拎包入住。	   区域详情 : 本区域有着10年的城市洗礼而产生的成熟的商业配套和生活配套。中关村软件园，百度，联想，小米软件园等高新科技产业块，大概在1000米~3000米之内。
医疗：北京潘中恒中，二炮应急门诊，上地，八珍堂等和高端医疗私人机构。 交通：上地城铁站，西二旗城铁站，马连洼城铁站，公交站牌，出租车，共享单车，汽车等交通工具随处可见。 生活：五彩城购物广场，华联商城，美廉美，超润发等应有尽有。   租售原因：  		业主房子空置，现所以诚意出租。靠谱签约，看房提前联系。	  如果您有相关需求，欢迎来电，我将努力为您提供建议和帮助，解答房产类的相关问题。 
</t>
  </si>
  <si>
    <t>https://bj.58.com/zufang/36818436177187x.shtml</t>
  </si>
  <si>
    <t>房源描述房源优势： 										1.户型：尚峰尚水两居室 精装修，采光好，有家具家电，干净整洁！ 										2.楼层：中间楼层，楼间距大，采光观景无遮挡！园区美景一览无余！ 										3.装修：清新脱俗，温馨精致，让你有家的感受，家的温馨！ 										园区优势： 										4交通便利：330、651、346、968、地铁16号线已经开通，交通便利 										5配套: 楼下有银行，附赠9.8公顷公园，自住养生！ 										6人文：居住人群多数为中关村环保科技园的高薪人才！ 										7园区：园区人车分流，健身娱教设施齐全，周边配套齐全。</t>
  </si>
  <si>
    <t>https://bj.58.com/zufang/37302457420578x.shtml</t>
  </si>
  <si>
    <t>https://bj.58.com/zufang/37355972592777x.shtml</t>
  </si>
  <si>
    <t>房源描述《小区介绍》小区绿化比较好，管理都是自己物业管理，小区内部有车位。《户型介绍》此房是南北向，简单装修 。明厨明卫，楼层好，视野比较广阔！~《周边设施》周边 幼儿园 学校 物美超市 银行 会城门公园 羊坊店社区医院 地铁 多路公交车站  设施齐全非常适合居住。《个人介绍》我是李昭阳，一直服务于 军博 翠微 公主坟 三里河 商圈房源，用我的专业和热情服务为您找到理想温馨的家</t>
  </si>
  <si>
    <t>https://bj.58.com/zufang/37360193879812x.shtml</t>
  </si>
  <si>
    <t xml:space="preserve">房源描述     社区关键词：电梯公寓，度假酒店，凯文国际，海淀外国语，紧邻五环四海桥   社区交通：61终点站，近闵庄路，近五环香泉环岛，香山观光线   本房亮点展示：   【1】户型：电梯公寓，南北通透复式4居室，业主已经做完阁楼实用面积可达300平，双卧朝南次卧朝北，阁楼已做卧室，客厅南向落地窗，采光观景好。   【2】楼层：位于6/6层，一梯两户，前后采光完全无遮挡。   【3】取暖与车位：集中供暖，车位可租。   【4】家具配备：家具齐全，打扫完可入住。   【5】看房方式：提前预约可看。   【顺便了解一下】    我叫董刚印，是一名专业的房产顾问，从事房产事业已经5年了，主要从事海淀区位的各个高端楼盘的房屋租赁与买卖业务，本人确认房源存在，不赚差价，一定会让您省时省力，并以实惠的条件选到自己的可心的好房源。        </t>
  </si>
  <si>
    <t>https://bj.58.com/zufang/37411815841430x.shtml</t>
  </si>
  <si>
    <t>房源描述观山园，晴雪园，晴波园，春荫园，翠叠园，垂虹园，时雨园，晨月园，今夕园，烟树园，怡丽南园，怡丽北园，远大园，金源国际公寓，鲁园上河村，世纪城，中关村，万柳，紫竹院小区，紫竹院路42号院，紫竹院100号院，紫竹花园，双紫园小区，车道沟南里，昌运宫9号院，财智会馆，汇新家园，涧桥泊屋馆，山水倾城，万城华府，万柳书院，阳春光华枫树园，阳春光华橡树园，常青园北里，常青园一区，得顺园，和泓四季，汇秀轩，嘉德乐公馆，嘉豪国际，玲珑花园，玲珑经典，绿波漫板，万泉新新家园，小南庄，小南庄甲26号院，小南庄西一号院，新起点嘉园，怡秀园，海淀区47号院，红三、四、五楼，人民大学静园，人民大学林园，人民大学青年公寓，人民大学宜园，三义庙，苏州街82号院，西海国际中心，西颐北馆，紫金庄园，厂洼街1、2、3、7号院17、23号院，厂洼街甲5号院，厂洼西街10、6、甲1号院，厂洼小区，惠普公寓，西北环北路19、23、25、27号院，金洲、久凌大厦，颐东苑，王公坟，万泉庄一号院，万泉庄，苏州街77号院，纽约客，飞达社区，稻香园西里，大行基业大厦，艾瑟顿国际公寓，丹棱SOHO,倒座庙，倒座庙1、9号院，方正国际大厦，海淀南路，海淀南路30/31号院，新建宫门11/21/35/36号院，新中关大厦，，沁园公寓，海龙、海兴大厦，，新中关大厦，榆树林，北坞嘉园北、南、西里，观澜国际，红旗村6号，京泉馨苑，巨山鑫苑，昆明湖南路11号，曙光花园望福园，望河园、望山园，望塔园，双新园，郦城常青园二区，郦城三区，琨御府，香山南辛村20号，美丽园，门头馨村，门头馨园，芙蓉里小区，左岸工社，海淀路小区，海淀大街25号院，稻香园北区，大河庄苑，百环公寓，北大畅春园，北大尉秀园，承泽苑，宝蓝大厦，碧水云天，锋尚国际公寓，光大花园，光大水墨风景，康桥水郡，中科大厦，10号名邸，半壁街南路1号院，车道沟10号院，车道沟南里，水之郡，水岸名居，美林花园，汇景阁，华澳中心，北洼东里，北洼路25、28/32/83号院，北洼西里，富丽小区，气象西苑，世纪新景，万景公寓，西三环北路89号院，颐安嘉园，又一村，御河湾，中海雅园，长远天地，稻香园南区，港沟，，苏州街27号院，西苑操场一号院，西苑操场甲1号院，小清河邮局宿舍，中湾国际</t>
  </si>
  <si>
    <t>https://bj.58.com/zufang/37289408827411x.shtml</t>
  </si>
  <si>
    <t>房源描述本小区以及附近周边小区有更多房源供君择优 随时恭候您的致电 李佳霖我是置业顾问李佳霖，从事房地产行业3年有余，专业的服务应该能帮您高效的找到合适的房源 期待您的合作主要负责片区：西三旗周边小区住总旗胜家园、动街区、育新花园、北新家园、沁春家园、常秀家园、悦秀园、龙乡小区、南北店新村、金榜园、、新康园、轮胎厂宿舍、黄平路8号院、枫丹丽舍、金隅翡丽、建材城东一里、硅谷先锋、润生园、五机床厂宿舍、华鸿家园、森林大第西二旗附近小区铭科苑、智学苑、领秀硅谷、领秀新硅谷、博雅德园、燕尚园回龙观附近小区东村家园，泰华龙旗广场，龙博苑，龙跃苑，龙腾苑，龙锦苑，国风美唐、和谐家园、龙华园、流星花园、龙城花园、首开智慧社、北京人家、万龙社区、北店嘉园、公园悦府、回龙观新村霍营附近小区华龙苑、蓝天园、紫金新干线、霍营小区、旺龙花园、上坡家园、矩阵小区</t>
  </si>
  <si>
    <t>https://bj.58.com/zufang/37402836928008x.shtml</t>
  </si>
  <si>
    <t xml:space="preserve">房源描述     			价格优势		     			户型优势		 			1.房子精装修，保持的比较好，家具家电全齐，可以直接入住；2.中间楼层，上下方便，全南向户型，采光比较好；3.业主不在北京，想找个居家稳定爱惜房子的客户，价格可以谈；4.成熟社区，周边配套齐全，交通生活都很方便。		   			其他亮点		     			租售原因		   </t>
  </si>
  <si>
    <t>https://bj.58.com/zufang/37388377233946x.shtml</t>
  </si>
  <si>
    <t xml:space="preserve"> 邻地铁 </t>
  </si>
  <si>
    <t>https://bj.58.com/zufang/37310498134682x.shtml</t>
  </si>
  <si>
    <t>阜成路33号院</t>
  </si>
  <si>
    <t xml:space="preserve">
                                阜成路33号                            </t>
  </si>
  <si>
    <t xml:space="preserve">房源描述  屋情况介绍：   1：房子精装修，家电齐全，您看到房子就知道了，真的是可以直接拎包入住的好房子。  2：现有附近地铁：地铁6号线，多路公交车站。在繁华喧嚣的北京为您的出行多一份保障，节省您宝贵的时间。  3：周边银行：中国工商银行、中国建设银行、中国农业银行、农村商业银行、北京银行、交通银行、友利银行、邮政储蓄   4：餐饮：简单生活家常菜等饮食环境是您生活的保障。 如果您对此房源不满意，您可以点击我的头像会我的店铺，里面有更多的供您选择。 </t>
  </si>
  <si>
    <t>https://jxjump.58.com/service?target=FCADV8oV3os7xtAj_6pMK7rUlr2F-i3f_Rs33bX04gUlASwrZpk1zEffDjpdRkNz3Q5xoKYl4Bi0ja0S_ZCA7zzkhBIYnW2BpS34kyBP1ZKMCGY1v7P5V0MGj09KmsUXy6LcReEvZYetOdm4-l6OO_ZvrpIukfCbRGVaWhwAwIAsnVFVGVkJ-frjEcIsiu1SCX0XjPPibnXg3WigO6KHi7YuFgkgnTnuV4ut2oMzJts5psgV4l7iWimkqSA&amp;pubid=63595360&amp;apptype=0&amp;psid=193900437203461685961572825&amp;entinfo=37379473760392_0&amp;cookie=|||&amp;fzbref=1&amp;key=&amp;params=rank0830gspanxuan0099^desc</t>
  </si>
  <si>
    <t xml:space="preserve">房源描述
 房屋亮点  配套齐全 精装修 
      1.性价比高如果租户好的话，租金还可以再商量超大空间温馨舒适； 2.家电齐全房子精装，业主自用的全套家具家电，随时可以拎包入住； 3.随时看房您只需给提前我打电话，即可带您去看原房； 4.配套设施齐全 购物超市发，家乐福，物美，新中关，中关村E世界等各大购物广场和餐饮 *中关村一二三小，北大附中，北京大学，清华大学，人民大学，八一中学，人大附中等等 医院中关村医院，海淀医院，海淀妇幼等等 银行商业银行、北京银行、中国建设银行、工商银行、邮政等等 5.交通设施     
</t>
  </si>
  <si>
    <t>https://bj.58.com/zufang/37412246198950x.shtml</t>
  </si>
  <si>
    <t>月季园小区</t>
  </si>
  <si>
    <t xml:space="preserve">
                                马甸西路                            </t>
  </si>
  <si>
    <t>房源描述80平大两居，大客厅大餐厅，带30平米自建，业主自住，随时入住，此房为东向一居现业主改造后，厕所增大1-2平米，洗澡洗衣不影响，房子是两居，一家人住空间自由，有客厅，沙发家电茶几一应俱全，自建30平阳光房，现当餐厅和厨房使用，冬天温暖，夏天隔热有空调生活惬意！</t>
  </si>
  <si>
    <t>https://bj.58.com/zufang/37322717637508x.shtml</t>
  </si>
  <si>
    <t>房源描述	1、房子是正规的2居室，房子使用面积得当，格局合理，卧室南北通透，采光好。	2、室内的卫生间，热水器，厨房是整体的橱柜，家具家电全都齐全	3、小区集中供暖	4、小区周边交通便利、环境好 	北京五十七中学 羊坊店小学 中盛大厦 中铁二局 人民铁道报社 北京西客站</t>
  </si>
  <si>
    <t>https://jxjump.58.com/service?target=FCADV8oV3os7xtAj_6pMK7rUlr2F-i3f_Rs33IDTAzfux3kLZpk1zEffDjpdRkNz3Q5xoKYl4Bi0ja0TTB61a_I6fG9wD0cSA7i8vyBP1ZKMCGY2OXKF6r14-VF2prgDKJhCbeEvZYetOdm72OSgwApNZsoukfCbRGVaWhwAwIAsnVFVGVkJ-frjEcIsiu1SCX0XjHZoseUNkvkpAeT7HCvAvokgnTnuV4ut2oMzJts5psgVWDhk_SBDW5w&amp;pubid=63233400&amp;apptype=0&amp;psid=115509498203461681422064654&amp;entinfo=37358329654796_0&amp;cookie=|||&amp;fzbref=1&amp;key=&amp;params=rank0830gspanxuan0099^desc</t>
  </si>
  <si>
    <t xml:space="preserve"> 已传房本 邻地铁 配套齐全 精装修 有阳台 </t>
  </si>
  <si>
    <t>https://bj.58.com/zufang/37279053312792x.shtml</t>
  </si>
  <si>
    <t xml:space="preserve">房源描述 房子位于大河庄苑生活十分便利 户型：1室1厅 整租 6000.00元  
 全年温度、湿度适宜！推荐理由： 
 1、地理位置优越、交通方便！ 
 2、园区人车分流、绿化面积高，浓厚的人为气息！ 
 3、户型稀缺户型：1室1厅！ 
 4、房东人品非常好、随时看房！ 
 5、精装可直接拎包入住。 
 6、交通购物方便周边公交：
 公交：
 小区介绍：
  了解更多请联系我！康振南为您提供服务保证！  
</t>
  </si>
  <si>
    <t>https://bj.58.com/zufang/37400299475111x.shtml</t>
  </si>
  <si>
    <t>房源描述 上下两层55平加55平 房源亮点 亮点一：居住环境好，素质入户，多为华为、环保科技园、软件园、中关村的上班人群。亮点二：精装修居室，户型方正、居住舒适，采光视野好。亮点三：业主人很好，从买这边的房就一直联系着，了解业主以及房屋状况。周边配套齐全，市场超市就在楼下，居住很方便。亮点四：与山为邻，与景相依，空气对流极好，负氧离子充足，天然氧吧。园区介绍1自然资源得天独厚，户型多样,低密度、绿化50%，小区自采暖，相当适合居住、养老2.医院、银行、娱乐设施等配套设施完善，为您生活提供极大方便。3.园区停车位充足，且交通方便，651、633、330、346、718、特6路等多条公交线路分布。地铁M16号线稻香湖路站。个人简介 ：您好！本着专注、专业、专心为客户带来便捷的服务，诚心、耐心、暖心让客户满意，专注温泉、西北旺片区，主做保利西山林语、尚峰尚水、北辰香麓以及附近小区，熟悉小区以及待租资源，自信源于专业，服务彰显品质！</t>
  </si>
  <si>
    <t>https://bj.58.com/zufang/37204865429890x.shtml</t>
  </si>
  <si>
    <t>房源描述诚租价钱可谈！诚租价钱可谈！诚租价钱可谈！诚租价钱可谈！诚租价钱可谈！
1、此房诚意出租，中高楼层、无遮挡。落地大飘窗，特别敞亮！
2、此房业主闲置！故出租此房。精装修，希望干干净净一家人居住，或者高素质学生上班族情侣等合租。
3、小区位置好，公交站边，出门即出行！
4、家具家电齐全，全新设备。
5、业主与我故交，只要您诚意租房，我随时陪同您看房，肯定给您一个满意的价钱！
6、环境： 小区附近有两大商场，永辉超市，物美超市，菜市场，酒吧，人民医院，公园，吃、喝、玩、乐全部满足，节假日或早晚尽情享受生活乐趣。
7、配套：小区东面就是公交车站，交通很方便。
8、交通：附近有多路公交车路过，东行200米即是地铁8号线地铁站。
9、如果此房您不满意，可以联系我，本人有大量房源，只有您想不到，没有我找不到！
自我介绍
我是的置业顾问李忠刚，从事房地产经纪行业多年。客户满意，是我的职业追求，我相信，拥有专业的知识及真诚的服务才能获得共赢。</t>
  </si>
  <si>
    <t>https://bj.58.com/zufang/37376991458467x.shtml</t>
  </si>
  <si>
    <t xml:space="preserve">房源描述 1.房子一直都是业主自住，全是环保材料，里面家具家电齐全，一般装修，  2.位于周边公交：公交：362路丶 651路丶 302路丶 996路丶 运通118路丶114路丶108   房屋亮点 邻地铁 配套齐全 精装修   房源描述主做周边高端公寓 诚信向您*   地理位置：艾瑟顿位于海淀中街与彩和坊路附近，东西分别步行200米可至地铁4/10 号地铁站，大楼外立面豪华，ABC三座各三步三菱快速电梯，物业大堂豪华挑高金碧辉煌，专人留守 24解决您的问题。   房源优势：房间内部豪华装修 进门右手边既是厨房 西门子双开门冰箱 餐桌 地毯客厅 液晶电视 旁边落地窗 卫生间干湿分离，进口床 进口床垫，舒适度极高   看房时间：看房基本随时，因有些紧俏房源或在出租中，看房提前来电。但保证您会看到所有在售在租房源。业主多家公司报盘，自信能带您看到楼盘内所有在租在售房源，因此专业赢得众多客户信赖，三年来成交超过千次，得到锦旗嘉奖无数。         周边公寓 大河庄苑  远中悦莱 纽约客 艾瑟顿 中湾国际 新中关 都是本人主做小区 如您是新婚购房置业 *级换房置业 外地工作人员临近购房。 那么您的一个来电我将会解决您所有的置业难题。   </t>
  </si>
  <si>
    <t>https://jxjump.58.com/service?target=FCADV8oV3os7xtAj_6pMK7rUlr2F-i3f_Rs33HOQ6QpwmldHZpk1zEffDjpdRkNz3Q5xoKYl4Bi0ja0RzJ8OtT2xUoaAT_sNF8iCiyBP1ZKMCGY3BJUGxe_JKHru6a1b7ncdKeEvZYetOdm68BNvgC66-ZIukfCbRGVaWhwAwIAsnVFVGVkJ-frjEcIsiu1SCX0Xj8HESLSU6IXIzQ8-GR5rNyUgnTnuV4ut2oMzJts5psgUvXBfE56LVBQ&amp;pubid=63023520&amp;apptype=0&amp;psid=120935560203461684844425557&amp;entinfo=37338251044751_0&amp;cookie=|||&amp;fzbref=1&amp;key=&amp;params=rank0830gspanxuan0099^desc</t>
  </si>
  <si>
    <t>https://bj.58.com/zufang/37404709050002x.shtml</t>
  </si>
  <si>
    <t>房源描述此房的房源编号为：BJHD0000420028，我们将全心全意为您服务。核心卖点：【小区位置】：小区位于万柳的南部，泉宗路和万柳中路的交叉口，紧邻中关村三小/海淀区公安局和区政府，海淀区检察院,海淀区国税局,真正的海淀中间位置,并且人文气息凝重,高素质高潜人才聚集地,是真正的藏龙卧虎之地，八大院校围绕周边，免去为上学搬迁之苦。
【小区外观】：光大花园共设计有十余种户型供您选择且面积大小不</t>
  </si>
  <si>
    <t>https://bj.58.com/zufang/37372001193239x.shtml</t>
  </si>
  <si>
    <t>交大东路34号院</t>
  </si>
  <si>
    <t xml:space="preserve">
                                交大东路34号                            </t>
  </si>
  <si>
    <t>房源描述此房在的编号为:42315467房源亮点南北通透，三层，无遮挡户型介绍此房为南北向二室一厅一卫，60平米，中装，中间楼层，采光好交通出行西直门站直线1106米，出小区就是公交站，交通便利周边配套发，人民医院，动物园，凯德茂，各种小吃街应有尽有，方便您的起居</t>
  </si>
  <si>
    <t>https://bj.58.com/zufang/37372246801319x.shtml</t>
  </si>
  <si>
    <t xml:space="preserve">房源描述安全、舒适、配套完善，让您住的省心，住的放心。
民族社区
面积：11.16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</si>
  <si>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Y7jo58NYvJTZpk1zEffDjpdRkNz3Q5xoKYl4Bi0ja0SoCUokDxJwcnkySFIGb2j3yBP1ZKMCGY0UX1OcijHWkCZZ0VwLP13BeEvZYetOdm6dq7AP-KJnJYukfCbRGVaWhwAwIAsnVFVGVkJ-frjEcIsiu1SCX0Xj-O7e5coGu_ui6FuT-0mv30gnTnuV4ut2oMzJts5psgWat0LejPsNQw&amp;pubid=63751730&amp;apptype=0&amp;psid=139980480203461679741247026&amp;entinfo=37391701465732_0&amp;cookie=|||&amp;fzbref=1&amp;key=&amp;params=rank0830gspanxuan0099^desc</t>
  </si>
  <si>
    <t>房源描述	核心卖点：【小区位置】远大路以南  此房处于楼王位置	【小区外观】橙白色瓷砖，钢筋混泥土	【户型特点】两卧南客厅南，一层餐厅客厅，二层卧室，两个卫生间，采光特别好，	【装修情况】精装修，一手业主，但是当时全部用材都用好的，现况保持的也非常好，	【业主心态】业主有其他住处，所以出租，想要居家客户。</t>
  </si>
  <si>
    <t>https://bj.58.com/zufang/37326689417488x.shtml</t>
  </si>
  <si>
    <t xml:space="preserve">房源描述【房源编号：ZL0 0 5 6 2 5 1 1】【举报电话：】【房源信息】：业主直租，正规合同，手续齐全，后期跟进维护，次年免yong提供续租合同，为打造服务品质我们是认真的。      此房属于装修好的，家电家具啥的基本齐全，也可以跟业主谈添加其他物件！看房提前预约！【自我介绍】：我在麦田从业6年，一直主做咱们周边租赁，老客户积累很多，有到期房源及时获取，更多优房源，欢迎联系我： 【麦田祖葛平】（），希望能够成为您的朋友。                     </t>
  </si>
  <si>
    <t>https://bj.58.com/zufang/37355772044965x.shtml</t>
  </si>
  <si>
    <t xml:space="preserve">
                                北京市海淀区黑龙潭路                            </t>
  </si>
  <si>
    <t xml:space="preserve"> 床 衣柜 沙发 冰箱 洗衣机 空调 热水器 宽带 可做饭 阳台 独立卫生间 </t>
  </si>
  <si>
    <t>https://bj.58.com/zufang/37281195784217x.shtml</t>
  </si>
  <si>
    <t>https://jxjump.58.com/service?target=FCADV8oV3os7xtAj_6pMK7rUlr2F-i3f_Rs33DRMhddRZJ9HZpk1zEffDjpdRkNz3Q5xoKYl4Bi0ja0QNLv_1ZQPeFmgxbFrC7zchyBP1ZKMCGY07tDYpRW2PBNxfKiMzl9eaeEvZYetOdm5RiUZVjPpl9oukfCbRGVaWhwAwIAsnVFVGVkJ-frjEcIsiu1SCX0XjQ3QegIjJdri-nLp-yaDBjkgnTnuV4ut2oMzJts5psgXlPUu76zZXrg&amp;pubid=63650591&amp;apptype=0&amp;psid=152227411203461689686478384&amp;entinfo=37373116668943_0&amp;cookie=|||&amp;fzbref=1&amp;key=&amp;params=rank0830gspanxuan0099^desc</t>
  </si>
  <si>
    <t xml:space="preserve">房源描述房源描述                   1、[经典户型]此房是小区内户型比较优质的房源了· 房子的户型方方正正，无斜角·楼层好，朝向采光超棒！ 家具家电全齐看房子整体来说装修的虽然简单但很温馨2、[房子周边]房子整体的小区环境还是不错的·周边配套超市·医院··公交站·地铁8号线·13号线·一个成熟社区必备的一些东西应有尽有方便您的出行和入住 3、[业主要求]如果您看过房子的图片·觉得房子的基本情况还适合您的要求，您电话联系我，只需提前半小时给我电话，即可带您去看看房子，更多优质房源等待您的来电* 4、[业主情况]如果您看过房子的图片·觉得房子的基本情况还适合您的要求，您电话联系我，只需提前半小时给我电话，即可带您去看看房子5、[未来规划]针对我们公司的房屋出租福利·首先打开您的支付宝，看看您的芝麻信用分.小伙伴们！来我们租房享受押一付一的*优惠！！！超过700分的大神们~你们有福了！！0押金哦！您没有看错0押金月付房租                                                                </t>
  </si>
  <si>
    <t>https://jxjump.58.com/service?target=FCADV8oV3os7xtAj_6pMK7rUlr2F-i3f_Rs33RDxJqpN_KcDZpk1zEffDjpdRkNz3Q5xoKYl4Bi0ja0Rq1Fj4H-pjKqX19s2CIKapyBP1ZKMCGY35yaJkL6c2ePq-a6FtYGA0eEvZYetOdm5RiUZVjPpl9oukfCbRGVaWhwAwIAsnVFVGVkJ-frjEcIsiu1SCX0XjOA2ILLxOV5zhe7CF3k2kdkgnTnuV4ut2oMzJts5psgXlPUu76zZXrg&amp;pubid=63090710&amp;apptype=0&amp;psid=145965156203461682345077594&amp;entinfo=37354539768213_0&amp;cookie=|||&amp;fzbref=1&amp;key=&amp;params=rank0830gspanxuan0099^desc</t>
  </si>
  <si>
    <t xml:space="preserve">
                                知春路西五道口2号                            </t>
  </si>
  <si>
    <t>https://bj.58.com/zufang/29285578238892x.shtml</t>
  </si>
  <si>
    <t xml:space="preserve">房源描述此房的几大优点：1.户型好，户型：1室1厅1厨1卫1阳台，朝向：朝南，9层,共18层，采光好！2.正规，周边配套设施齐全，交通便捷负责范围：《牡丹园片区》牡丹园西里、牡丹园东里、牡丹园北里、花园北路乙28号院、花园北路丙28号院、花园东路14号院、花园东路16号院、龙翔路小区、藤花紫院、中鑫嘉园、都景苑、华盛家园、花园公寓、月季园小区、钟表宿舍南院、钟表宿舍北院、冠城南园、冠城北园、、有研宿舍、北太平庄小区、花园路小区、北影小区、黄亭亭子小区、邮科社区、塔院晴冬园、塔院朗秋园、塔院消夏园、塔院迎春园、北医大宿舍、金尚嘉园、戛纳35号院《二里庄片区》二里庄小区、二里庄北里、志新村小区、志新北里、科技、石油大院、太极小区、健翔园小区《华严北里裕中片区》华严北里、华严里、马甸经典公寓、健翔国际公寓、华严里、裕中西里、裕中东里、裕民路等...如果此房源不符合您的需求，欢迎您点击我网络店铺（头像）或电话联系我，有更多房源给您，期待您的来电咨询不同价位不同地段！！                    </t>
  </si>
  <si>
    <t>https://bj.58.com/zufang/37378071321863x.shtml</t>
  </si>
  <si>
    <t xml:space="preserve">房源描述如果您想在八里庄61号院租一套房子，请给我3*，带您领略一下这个小区的魅力！ 1.【房屋情况】：房子是正规2居室，南向，70平米，精装修，整体厨房，格局方正，采光明亮， 3.【小区周边】：小区周边配套设施齐全，环境绿化覆盖25%，空气清新，小区内设有社区广场，设有篮球场，健身器材，小区内有*设施，保证每个居民的利益安全：亮甲店  ：四季青、妇幼保健院  银行：农业银行、工商银行、招商银行等多家银行  ：京客隆、家乐福等多家,居家*.  4.【业主情况】：业主为人非常好说话，对租户没有要求，只要爱惜房子，不要随意违约，保持屋子卫生就可以，业主诚心出租，看房只要提前给我打电话就可以带您去看房。  照片里 有上家租户没及时拿走的行李，图片，喜欢的联系 5.【服务区域】：车道沟南里 车道沟东里 曙光花园  农林科 五福玲珑居 西荣阁 美丽西园 美丽经典园  美丽园金雅园  昌运宫小区  北洼西里 北洼东里 颐慧佳园 颐安嘉园 中海雅园 紫竹院小区  车道沟10号院小南庄  小金庄   常青园北里 常青园一区   郦城三区 绿波漫版 财智公馆 化工  恩济里小区  永安东里  定慧西里  定慧寺西里 八宝庄小区  2.【交通便利】：紧邻西四环北路，邻近五路居/慈寿寺地铁6号线，附近有97路，355路，425路，689路，984路等多趟公交，交通四通八达，出入方便! </t>
  </si>
  <si>
    <t>https://bj.58.com/zufang/37167112053634x.shtml</t>
  </si>
  <si>
    <t>房源描述 房源亮点 1、【室内情况】小区是国家电子部单位的大院，房子装修不错，南北通透，采光很充足、干净整洁，家具电器全齐，拎包入住！ 2、【看房方便】此房现在空置，看房方便，业主诚租包物业费供暖费 3、【装修干净】业主很爱惜房子，想要稳定爱惜房子的客户，可以长期出租 4、【交通方便】万寿路站1号站，多路公交站点，四通八达 5、【配套齐全】:凯德嘉茂、翠微大厦、公主坟城乡贸 易、卓展购物中 心、物美超 市</t>
  </si>
  <si>
    <t>https://bj.58.com/zufang/37402824299680x.shtml</t>
  </si>
  <si>
    <t>增光路44号院</t>
  </si>
  <si>
    <t xml:space="preserve">
                                增光路44号                            </t>
  </si>
  <si>
    <t>房源描述	房屋户型，正规的一居室，朝南向采光非常好，小区环境优美，房间干净整洁。 	地理位置：此房在增光路美廉美超市附近，距离海淀实验中学和海军医院都很近，附近还有工商大学，劳动关系学院和白堆子地铁9号线，位置非常好，四通八达。 	适宜人群：房子适合家庭居住，看房提前联系。</t>
  </si>
  <si>
    <t>https://bj.58.com/zufang/37223077234726x.shtml</t>
  </si>
  <si>
    <t>车公庄西路20号院</t>
  </si>
  <si>
    <t xml:space="preserve">
                                车公庄西路20号                            </t>
  </si>
  <si>
    <t xml:space="preserve"> 电视 洗衣机 空调 热水器 暖气 阳台 独立卫生间 </t>
  </si>
  <si>
    <t>房源描述两居室看房随时，不错的环境，真图 真地址，临近白石桥地铁，周边超市 银行都有！</t>
  </si>
  <si>
    <t>https://jxjump.58.com/service?target=FCADV8oV3os7xtAj_6pMK7rUlr2F-i3f_Rs33jgPJjh0NV6HZpk1zEffDjpdRkNz3Q5xoKYl4Bi0ja0QHNmav8PE-C2pfXmLlwjwFyBP1ZKMCGY194xVYikqm9zxVuxpKm7DeogJ32BjbK2X4V0igCtQLOzPoZNMSf71474cuIz2eb5YEvRQWl-dZz-A_rktZa409BzZmr_DxPgv9UNqEr7I9mqApDR5hWRpH8YZE29olTwRiPBNzu7ZQ0g&amp;pubid=63834516&amp;apptype=0&amp;psid=135255411203461697135457178&amp;entinfo=37280420784015_0&amp;cookie=|||&amp;fzbref=1&amp;key=&amp;params=rank0830gspanxuan0099^desc</t>
  </si>
  <si>
    <t>房源描述1.租金便宜： 业主很好说话，只要租户稳定，并且爱惜房子租金可以比同小区同户型便宜小区环境非常好，
   24小时保安，物业管理好
2.家具家电齐全： 室内干净整洁，房子豪华装修，整体橱柜，家具家电都是较新的，
  业主都留下不搬走，可以直接拎包入住，
3.随时看房： 业主诚心出租，配合看房，只要您一个电话，我们就能看房
4.配套设施齐全： 小区附近有天秀市场、物美、苏宁电器；餐饮有金百万大饭店，及多个饭馆，
    麦当劳，城乡银行商铺林立，附近就是万泉小学小学，十九中学，人民大学，理工大学
5.近地铁： 向北步行10分钟即是苏州街10号线地铁站，向西步行5分钟万泉庄公交车站，
    紧邻西三环边、苏州桥，多条公交路线供您选择
6.机构： 万泉小学、十九中学、人民大学大学、理工大学</t>
  </si>
  <si>
    <t>https://bj.58.com/zufang/37359711554707x.shtml</t>
  </si>
  <si>
    <t xml:space="preserve">房源描述 房屋亮点  配套齐全 精装修   【房源编号：823229】	  房屋亮点  邻地铁 精装修         房源详情   1、 户型：2室1厅1厨1卫1阳台，格局方正，使用率超赞   2、 豪华装修装修 提包入住   3、      小区配套   1、 交通：公交：651路 601路 16路
轨道交通：人民大学站(4号线) 海淀黄庄站(10号线 4号线) 中关村站(4号线) 魏公村站(4号线)   2、 ：中:   3、 购物：:北京京港博雅   4、      服务介绍   公司有大量好房源，欢迎进入我的店铺查看，随时电话*，相信我的专业，为您置业安家保驾护航。       
</t>
  </si>
  <si>
    <t>https://bj.58.com/zufang/37211721223973x.shtml</t>
  </si>
  <si>
    <t>https://bj.58.com/zufang/37410890117649x.shtml</t>
  </si>
  <si>
    <t>房源描述1、房屋特色：房子原始格局是2居，现在改成了一室一大厅，卧室客厅厨房都是朝南向的。2、交通信息：小区位于增光路与首体南路东北角，邻近建设部西门，交通方便，地铁6/9号线，白石桥南，白堆子3、配套设施：周边有绿地花园，小区不临街，24小时保安。4、居住人群：房子属于钓鱼台国宾管宿舍，周边租客都是单位人员和附近有孩子的家庭，“社会人士”不租。</t>
  </si>
  <si>
    <t>https://jxjump.58.com/service?target=FCADV8oV3os7xtAj_6pMK7rUlr2F-i3f_Rs33i-NSW5RXSjPZpk1zEffDjpdRkNz3Q5xoKYl4Bi0ja0SV_4YS_1LaEU00mUVBOMo-yBP1ZKMCGY2lXc5ZSn_RfgjeSVVVT0I-eEvZYetOdm5AXlhCDZLdI4vkSBk_8HbPZtAUEnEhkw5aqSx4Uvrv66l4H5QrUvdBPL0Da31_ha20KaG3GG0oinK6Q-YyQO7rZ4Va80-ZO1kdFgneDHOGC6oj08mTC5as&amp;pubid=63727543&amp;apptype=0&amp;psid=145123248203461697322488225&amp;entinfo=37305011991174_0&amp;cookie=|||&amp;fzbref=1&amp;key=&amp;params=rank0830gspanxuan0099^desc</t>
  </si>
  <si>
    <t>今典花园</t>
  </si>
  <si>
    <t xml:space="preserve">
                                文慧园北路9号                            </t>
  </si>
  <si>
    <t xml:space="preserve">房源描述房源描述  *：地理位置优越，交通出行方便  	 第二：生活购物，市场买菜，各种特色小吃方便 第三:小区绿化率高，好环境总会给人带来好心情 	 第四：房子干净整洁，温馨舒适，简单打扫就可以拎包入住 第五：正规，宽敞明亮，布局大方，采光好，无遮挡 	 没有太多华丽的语言来描述这个房源，网页百浏览不如自己亲自一见，希望您可以联系我 	 </t>
  </si>
  <si>
    <t>https://bj.58.com/zufang/37372904642581x.shtml</t>
  </si>
  <si>
    <t xml:space="preserve"> 床 衣柜 沙发 空调 热水器 宽带 暖气 可做饭 阳台 独立卫生间 </t>
  </si>
  <si>
    <t>房源描述小区居住人群文化素质不错，为您的舒适生活，增添无限惬意...户型：4室2厅1厨3卫1阳台面积：2214层,共11层自我介绍：本人为有经验经纪人，对于本小区情况了解详实。欢迎来电咨询房产信息，预约看房。我的服务宗旨是：希望能为每一个客户找一个舒服温馨的家!希望我的服务能给您带来满意!</t>
  </si>
  <si>
    <t>https://bj.58.com/zufang/37370505270430x.shtml</t>
  </si>
  <si>
    <t>https://bj.58.com/zufang/37371442202767x.shtml</t>
  </si>
  <si>
    <t>https://jxjump.58.com/service?target=FCADV8oV3os7xtAj_6pMK7rUlr2F-i3f_Rs33-AFYkj9X8mHZpk1zEffDjpdRkNz3Q5xoKYl4Bi0ja0TCgNqiu5XgRp2-qtep22tRyBP1ZKMCGY2lMgk9gCGBm4cqJ7SggYHAeEvZYetOdm5zKlTC3QnAFIukfCbRGVaWhwAwIAsnVFVGVkJ-frjEcIsiu1SCX0XjK79zL_rTOUmkRKBxCybt0EgnTnuV4ut2oMzJts5psgXNS4V26mPj6g&amp;pubid=63784035&amp;apptype=0&amp;psid=182068138203461693366462441&amp;entinfo=37388776979615_0&amp;cookie=|||&amp;fzbref=1&amp;key=&amp;params=rank0830gspanxuan0099^desc</t>
  </si>
  <si>
    <t>骚子营3号院</t>
  </si>
  <si>
    <t xml:space="preserve">
                                大有庄大街                            </t>
  </si>
  <si>
    <t xml:space="preserve">房源描述
                       置业专家亓远志                欢迎您来到我的店铺，很高兴为您！    
  公司简介      是一个值得您信赖的交易平台，公司秉承以客户为导向的理念，以客户成功作为我们的目标，在交易的每个环节中力争使客户体验优值的，我们坚信取得客户成功是我们追求长远可持续发展的基石。    房源优势      户型正气 -  南北向,精装，楼经典明厨明卫，格局周正合理，无浪费面积！   性价比高 - 4800元/月，62 平，业主自住，风格清雅别致!   采光充足 -  楼间距大，无遮挡，采光非常棒！    小区简介      骚子营地理位置优越，生活环境优雅，出行方便，公交：834路、743路、968路、498路  地铁：15号线、4号线，：北京鑫世盛缘、西单、中发百旺商城，幼儿园：大有庄大鹏鸟双语幼儿园、西山庭园幼儿园、北京市海淀区小星星双语艺术幼儿园 中小学：北京市海淀区北宫门小学、中关村小学、育才小学 大学：北京大学、中国农业大学，：海淀区红十字会大有庄卫生站、党校， 完善的配套让您的生活更 舒适、安逸！     个人介绍      欢迎您致电，我是的置业顾问。很高兴能用自己的专业知识为您，为您带来愉悦的购房之旅！ 无论价位、户型或周边信息我都可以为您做专业详细的介绍，为您买房卖房租房提供高品质一条龙，您的满意是我们工作的大动力!  
</t>
  </si>
  <si>
    <t>https://bj.58.com/zufang/37372186589342x.shtml</t>
  </si>
  <si>
    <t xml:space="preserve">房源描述以下图片均为真实拍摄，感谢您在百忙之中！茫茫数条帖子中遇到我，本公司一直秉承 为客户提供安全、温暖、专业的服务。
【房源亮点】此房是万柳光大水墨的南北三居，采光视野好，客厅主卧室正对小区花园，观景效果不错，房子可以空房出租，房子干净整洁。看房有钥匙
</t>
  </si>
  <si>
    <t>https://bj.58.com/zufang/37355555420061x.shtml</t>
  </si>
  <si>
    <t>https://bj.58.com/zufang/37356001656584x.shtml</t>
  </si>
  <si>
    <t>https://bj.58.com/zufang/37301960653351x.shtml</t>
  </si>
  <si>
    <t xml:space="preserve">房源描述
房屋亮点
邻地铁
配套齐全
精装修
房源描述世纪城三期烟树园，小区周边交通非常便利，休闲、购物、医疗等生活设施齐全园区物业管理完善，人车分流，园林小区，金源，火器营园区中心位置，塔楼，位于中间楼层，房屋装修很棒客厅朝西带阳台，正对花园、主卧朝西对花园，次卧朝北，采光充足，观景视野开阔，非常好业主委托急租房源，8800可租，目前以居家客户优先业主留有钥匙，看房请提前联系附：线下还有其他大量房源，因各种原因未能签署建委要求的委托协议不能上传。如您对房屋有特定要求，可随时联系我（7：00-24：00），必定以专业的知识，竭诚为您找到称心如意的房源（房源价格真实，看房也请提前联系，以便本人及时向业主核实房屋是否还在出租。）         
        </t>
  </si>
  <si>
    <t>https://bj.58.com/zufang/36430659662372x.shtml</t>
  </si>
  <si>
    <t>枫蓝国际公寓</t>
  </si>
  <si>
    <t xml:space="preserve">
                                西直门北大街32号                            </t>
  </si>
  <si>
    <t>房源描述房源亮点1、经典户型：房子是正规的一室一厅，西北向，采光好，家电齐全。2、交通便利：积水潭和公交车站，只需要五分钟可以。3、配套齐全：北邮北师大，二炮医院，新华百货，动物园，枫蓝国际。4、温馨之家：小区24保安，治安好，车位充足，适合居家。	5、地理位置：房子位于文慧桥旁边，小区是枫蓝国际公寓，环境不错。	房子图片属实！看房方便！</t>
  </si>
  <si>
    <t>https://bj.58.com/zufang/37371860973973x.shtml</t>
  </si>
  <si>
    <t>房源描述采光好 家具齐全 拎包入住此房为南北向三室一厅一卫，建筑面积为80平米</t>
  </si>
  <si>
    <t>https://bj.58.com/zufang/37371711737361x.shtml</t>
  </si>
  <si>
    <t>https://jxjump.58.com/service?target=FCADV8oV3os7xtAj_6pMK7rUlr2F-i3f_Rs33jOcdMzGNIjrZpk1zEffDjpdRkNz3Q5xoKYl4Bi0ja0SxOyKEfBd0rwhN9RDPcfpNyBP1ZKMCGY1IykA0-BnlNBdlIkxJ6ye2eEvZYetOdm5AXlhCDZLdI4vkSBk_8HbPZtAUEnEhkw5aqSx4Uvrv66l4H5QrUvdBMm2YxhDx5mLH8flgslokP3K6Q-YyQO7rZ4Va80-ZO1kdFgneDHOGC6oj08mTC5as&amp;pubid=62461197&amp;apptype=0&amp;psid=169049606203461690630142475&amp;entinfo=37191089963675_0&amp;cookie=|||&amp;fzbref=1&amp;key=&amp;params=rank0830gspanxuan0099^desc</t>
  </si>
  <si>
    <t xml:space="preserve">房源描述欢迎光临本店，很高兴能为您服务！  
用我的专业换您的诚信；用我的服务热情换您的笑容满意！
服务宗旨：让您的美好生活更美好！
推荐理由：一：此房位置好，交通便利  二：户型：2室1厅1厨1卫1阳台，3层,共6层，基础设施：水,电,煤气/天然气,暖气,有线电视,宽带,
只有您想不到，没有我做不到！  好房有很多，但合适您的只有一套，抓紧时间吧！                          </t>
  </si>
  <si>
    <t>https://short.58.com/zd_p/61af6210-1d1c-4a7a-8881-4df9d2ae2995/?target=dc-16-xgk_hvimob_80822135199025q-feykn&amp;end=end</t>
  </si>
  <si>
    <t>https://bj.58.com/zufang/37372104515983x.shtml</t>
  </si>
  <si>
    <t xml:space="preserve">房源描述 1.交通方便，居住人群多为上班族。 2.电梯板楼，2008年社区 ，居住舒适，方便。 3.随时可以起租 ，目前房子空置，可以随时签约。 4.家具家电齐全，房子之前自主，保持好。 5.周边菜市场、超市、饭店、酒店、银行等齐全，满足基本生活配套。 6.南北朝向，中间楼层，通风效果好。 7.看房方便，预约即可。  </t>
  </si>
  <si>
    <t>https://bj.58.com/zufang/37344927455745x.shtml</t>
  </si>
  <si>
    <t>https://bj.58.com/zufang/37223016089089x.shtml</t>
  </si>
  <si>
    <t xml:space="preserve">房源描述                           业主承担物业费  供暖费  可以长期租 价格可以谈  业主拿房本过来签合同 
房源亮点：
此房是小区中间位置，双卧室朝南的三居室，业主诚心出租。
出租原因：
此房是业主闲置房源，拿来出租，可以长租，业主需出国暂时用不着 
小区介绍：
颐慧佳园小区是2005年的商品房，看房方便，此房在一期，楼层也不错。
周边及交通：周边生活配套全，满足您日常生活需要。小区紧邻慈寿寺地铁站。6号，10号线交汇。公交有五路公交总站。交通出行方便。
            您若想了解周边 别的房源可以来电话咨询  本人对周边小区均熟悉   诚信经纪人  安全真房源    
            </t>
  </si>
  <si>
    <t>https://bj.58.com/zufang/37412169335701x.shtml</t>
  </si>
  <si>
    <t>回龙观泰华龙旗广场</t>
  </si>
  <si>
    <t xml:space="preserve">
                                北京市昌平区黄平路19号                            </t>
  </si>
  <si>
    <t>https://bj.58.com/zufang/37311182336266x.shtml</t>
  </si>
  <si>
    <t>房源描述  房源亮点	【房源亮点】：大两居南北通透采光好 家具齐全随时可以看房	【户型介绍】：此房为南北向二室,65平米,南北通透，大两居，一个卧室朝南，一个卧室超北。	【交通出行】：距离地铁永泰庄408米,出门就是永泰小区站，81路，476路，490路	【周边配套】：周边有三家超市，两家银行还有三家医院	【小区信息】：小区的小花坛很多，小区内多是职工，人文素质极高</t>
  </si>
  <si>
    <t>https://bj.58.com/zufang/36028215820558x.shtml</t>
  </si>
  <si>
    <t>碧桐园</t>
  </si>
  <si>
    <t xml:space="preserve"> 床 衣柜 沙发 电视 冰箱 洗衣机 热水器 暖气 可做饭 阳台 独立卫生间 </t>
  </si>
  <si>
    <t>房源描述黄金装修越三层 一层独立厨房双向朝阳大阳台  二层主卧带洗手间  三层送各楼。</t>
  </si>
  <si>
    <t>https://bj.58.com/zufang/36580997644687x.shtml</t>
  </si>
  <si>
    <t>房源描述房源优势：	1.户型：温泉凯盛家园精装修一居室， 采光好，干净整洁！	2.楼层：1层， 楼间距大，采光观景无遮挡！园区美景一览无余！	3.装修：清新脱俗，温馨精致，让你有家的感受，家的温馨！	园区优势：	1.交通便利：330、651、346、968、地铁16号线已经开通，交通便利	2.配套: 楼下有银行，附赠9.8公顷公园，自住养生！	3.人文：居住人群多数为中关村环保科技园的高薪人才！	4.园区：园区人车分流，健身娱教设施齐全，周边配套齐全。	自我介绍： 我是北京海淀区温泉镇尚峰尚水店的一名租赁专员赵莹，主做的小区有保利西山林语、尚峰尚水、北辰香麓，您有房产方面的需求欢迎随时致电</t>
  </si>
  <si>
    <t>https://bj.58.com/zufang/37389287041539x.shtml</t>
  </si>
  <si>
    <t xml:space="preserve">房源描述想租房的看过来！！
房子是租来的，但是生活是真正属于自己的
永泰园西区面积：47.38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</si>
  <si>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H7RMHOgA-M3Zpk1zEffDjpdRkNz3Q5xoKYl4Bi0ja0RRX-HNCNIdo6lvEeqQx4-wyBP1ZKMCGY0E6l5rh9ZSDJDRgNMsO-UheEvZYetOdm6oBmIGG4z1hovkSBk_8HbPZtAUEnEhkw5aqSx4Uvrv66l4H5QrUvdB0DiMNBKZ_2avH1euFszWNXK6Q-YyQO7rZ4Va80-ZO1kzDK1TQyIPt6oj08mTC5as&amp;pubid=63401615&amp;apptype=0&amp;psid=186659811203461681238248587&amp;entinfo=37370356509826_0&amp;cookie=|||&amp;fzbref=1&amp;key=&amp;params=rank0830gspanxuan0099^desc</t>
  </si>
  <si>
    <t xml:space="preserve">房源描述安全、舒适、配套完善，让您住的省心，住的放心。
友谊社区
面积：17.82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附近地铁：人民(地铁站)，海淀黄庄(地铁站)，苏州桥(地铁站)
周边公交：友谊宾馆(公交站)，四通桥西(公交站)，三义庙(公交站)，四通桥南(公交站)，人民(公交站)，四通桥东(公交站)，海淀黄庄南(公交站)，万泉庄(公交站)，双榆树公园(公交站)，中国农业科学院(公交站)，双榆树小区(公交站)，人民西门(公交站)，苏州桥南(公交站)，海淀黄庄西(公交站)
【小区简介】
小区简介：友谊社区为大型成熟社区，配套设施齐全，小区内的房子分为三种，五十年代的为外专局的宿舍，九十年代和2000盖的都是中国科学院的宿舍。小区紧邻三环主路，交通极为便利。小区没有物业费和停车费，但是有2时保安。
【购物】
周围商店：当代商城，华宇时尚购物中心，北京科技会展中心购物中心，双安，东方天作商城
我们正在努力匹配中，只为让您有家的感觉
【美食】
餐饮：前院小馆，饿狼烧烤(人民店)，巴蜀香锅牛肉饭(人大店)，万隆丰友餐厅，麻辣鸡架(人大店)，长沙湘辣铁板烧(人大店)，成都小吃(四通桥店)，今晚吃鸡，蓝薇咖啡(人大店)，小四川亲爱的面，中国人民留学生餐厅，circle cafe，蜜菓の蜜制鲜饮(友谊路)，中国人民东区食堂风味餐厅，中国人民留学生食堂餐厅，漫咖啡(人大店)，粥饼记，我爱花
我们正在努力匹配中，只为让您有家的感觉
【附近银行】
周边银行：中信银行(北京中关村支行)，中国工商银行(北京双榆树西里支行)，中国银行(人大支行)，中国银行(科技会展中心分理处)，大成金融，汇丰银行(中关村支行)，中国工商银行(北京双榆树支行)，招商银行(中关村支行)，大连银行(北京海淀支行)，中国工商银行(紫竹院支行)，中国工商银行(北京理工支行)，中国银行(万泉河支行)，中国银行(北京西海大厦支行)，中国农业银
我们正在努力匹配中，只为让您有家的感觉
【周边】
附近：中科院心理所研究生二部北馆分部，西颐，北京理工教学示范中心，北京理工社区人口，北京理工宅十二，中国高等人文科学文献中心学科中心，北京理工宅十，健翔，中国人民，北京理工宅八，网上人大，英国国立密德萨斯北京教学中心，北京理工，巨人中关村报名大厅，金池国际语言学院，西里社区文明市民，中关村街道西里社
我们正在努力匹配中，只为让您有家的感觉
【周边医院】
周边医院：中国人民社区卫生服务中心，中国人民医院，双榆树社区卫生服务中心，北京理工社区卫生服务中心，北京市海淀区中医医院，海淀区青云社区卫生服务站，青云职工医院
我们正在努力匹配中，只为让您有家的感觉                   </t>
  </si>
  <si>
    <t>https://bj.58.com/zufang/37406421372812x.shtml</t>
  </si>
  <si>
    <t>https://bj.58.com/zufang/37333297340825x.shtml</t>
  </si>
  <si>
    <t xml:space="preserve">
                                显龙山路19号                            </t>
  </si>
  <si>
    <t xml:space="preserve">房源描述                建议您找专业经纪人一对一为您服务，以免打扰您的正常生活！    房子是业主自住精装修，南北通透正规一居室，中低楼层，出入方便，齐全出租，温馨  舒适，园区安静惬意，集体供暖，业主包物业和取暖，欢迎您随时来看房，前方无遮  挡，视野广阔。多路公交可以到达330,346,908,651等。  自我介绍    我是金泰合地产闫艳艳，主要负责凯盛家园，尚峰尚水，北辰香麓及周边小区的租赁  业务，相信我会很用心地为您服务，帮您找到一个温暖的家！                            感恩  正向  专注  精进  利他    </t>
  </si>
  <si>
    <t>https://bj.58.com/zufang/37410633050130x.shtml</t>
  </si>
  <si>
    <t xml:space="preserve"> 热水器 暖气 独立卫生间 </t>
  </si>
  <si>
    <t xml:space="preserve"> 已传房本 邻地铁 首次出租 随时看房 </t>
  </si>
  <si>
    <t>https://bj.58.com/zufang/37379923323652x.shtml</t>
  </si>
  <si>
    <t>中湾国际</t>
  </si>
  <si>
    <t xml:space="preserve">
                                彩和坊西小街1号                            </t>
  </si>
  <si>
    <t>房源描述【房源亮点】：房子装修的好，干净整洁，温馨舒适；【交通出行】：地铁苏州街，中关村，海淀黄庄，公交十分便利。【周边配套】：，，公交，，菜市场。【小区信息】：楼盘新，楼内设施齐全。【负责范围】：苏州街、中关村、双榆树、苏州桥、万柳、西苑、海淀黄庄 等区域【高端公寓】：艾瑟顿国际公寓、艾丽华纽约客、中湾国际、新中关、远中悦莱酒店公寓、酒店公寓【人民周边】：倒座庙1号院、倒座庙、海淀南路、海淀南路24号院、苏州街77号院、万泉庄1号院，万泉庄，小南庄，王公坟、飞达社区、紫金庄园【八学周边】：紫金长河（倒座庙一号院）、稻香园南区、稻香园北区、稻香园西里、海淀南路、海淀南路30号院、八学家属院【北大101周边】：芙蓉里、蔚秀园、畅春园、承泽园【办公房源】：银丰大厦、沁园公寓、西屋国际、、长远天地、左岸工社、理想大厦本人从事经纪行业多年，今为止已为658个家庭提供置业服务客户满意，是我的职业追求，如果您是一个诚心租房，建议您给我打电话，本人对周边有非常扎实的专业知识，很高的匹配房源能力如果您没看到您满意的房子没关系，欢迎您来电，因为发帖有限，这里有好多房源没有发布，相信我这里一定会有您满意的房子！</t>
  </si>
  <si>
    <t>https://jxjump.58.com/service?target=FCADV8oV3os7xtAj_6pMK7rUlr2F-i3f_Rs33voVbwm8CFlvZpk1zEffDjpdRkNz3Q5xoKYl4Bi0ja0TI-q4dVCB7-g63_rRlNRWQyBP1ZKMCGY1B4MwXvePomAqbyX4K5q18eEvZYetOdm7tUgy8gGYBrIukfCbRGVaWhwAwIAsnVFVGVkJ-frjEcIsiu1SCX0XjYZliTEJshoqo6-najFH2PkgnTnuV4ut2oMzJts5psgWsF5zmZtTCDw&amp;pubid=63799497&amp;apptype=0&amp;psid=195191838203461688803659856&amp;entinfo=37372206915618_0&amp;cookie=|||&amp;fzbref=1&amp;key=&amp;params=rank0830gspanxuan0099^desc</t>
  </si>
  <si>
    <t xml:space="preserve">房源描述【1】房子精装修，可以长租，自行收拾下【2】户型设计：3室+2厅+2卫+1明厨+2阳台； 【3】格局介绍：3居室，通透； 【4】居住舒适：动静分离，客厅朝南，采光好。 【5】园区品质：物业管理完善，人车分流，配套齐全； 小区配套 ①小区人车分流，全地下车位；②周边配套齐全，西三环香格里拉商圈； ③门前昆玉河，景色怡人； ④、交通便利 紧邻地铁10号线车道沟站；⑤小区环境好； ⑥地铁10号线，交通十分便利！                                              </t>
  </si>
  <si>
    <t>https://bj.58.com/zufang/37326656778907x.shtml</t>
  </si>
  <si>
    <t>https://jxjump.58.com/service?target=FCADV8oV3os7xtAj_6pMK7rUlr2F-i3f_Rs33xvrHBVslwCTZpk1zEffDjpdRkNz3Q5xoKYl4Bi0ja0Rcl6_HZjPYuF4RGxi1ZCsqyBP1ZKMCGY2FfLi_bbqTpacExvuzsR1IeEvZYetOdm79IubjBATd84ukfCbRGVaWhwAwIAsnVFVGVkJ-frjEcIsiu1SCX0XjEMBmxeu_IBG6ER2rm9wZbUgnTnuV4ut2oMzJts5psgWNQ37EDbog7g&amp;pubid=62988070&amp;apptype=0&amp;psid=124130288203461680824086950&amp;entinfo=37303956467238_0&amp;cookie=|||&amp;fzbref=1&amp;key=&amp;params=rank0830gspanxuan0099^desc</t>
  </si>
  <si>
    <t xml:space="preserve">房源描述欢迎您浏览我的店铺！
碧水云天
房屋简介：
  户型：3室2厅1厨1卫1阳台
  面积：154.48
  面积：154.48
房屋采光：采光充足，空气流通性好，利于身心健康！
小区位置还不错，居住环境好，社区比较完善，随时看房子！                               </t>
  </si>
  <si>
    <t>https://bj.58.com/zufang/37360313207333x.shtml</t>
  </si>
  <si>
    <t>房源描述房子一直都不用，可以长签，稳定出租，房子在的市繁华地段，朝南采光好、通风好。配置齐全，温馨舒适。租客有要求可以跟房东商量的。双榆树东里在租房源少，三居室，房子户型方正，小区管理好,家具家电齐全,，精装修小区环境美不胜收，安静，气氛融洽，社区风气良好，邻里关系和谐。</t>
  </si>
  <si>
    <t>https://bj.58.com/zufang/37310970697119x.shtml</t>
  </si>
  <si>
    <t xml:space="preserve">房源描述   1、【户型介绍】：78平大二居的房子，户型方正，中高楼层，采光好。温馨如家，爱的港湾，让您下班想回家！     2、【交通配套】：  楼下是公交，线路众多，*线十号线，滴滴，随处可达，交通便利。为您省时节时，让您的生活更加幸福美满!    3、【居住*级】：进行高端装修配置，充满设计感的房屋以及时尚简约的家具配置，打造高端租住体验。    4、【寓见未来】：时尚的浅灰色与柠檬黄的甜蜜碰撞，打造出时下年轻人*的撞色空间，让你的房间告别枯燥的                      </t>
  </si>
  <si>
    <t>https://bj.58.com/zufang/37411116990340x.shtml</t>
  </si>
  <si>
    <t>西北旺地铁站附近无中介...</t>
  </si>
  <si>
    <t>https://bj.58.com/zufang/37292163192196x.shtml</t>
  </si>
  <si>
    <t>前沙涧路7号院</t>
  </si>
  <si>
    <t xml:space="preserve">
                                沙涧路7号                            </t>
  </si>
  <si>
    <t xml:space="preserve">房源描述房源描述1，此房位于温泉苏家坨麓景南里。可随时看房2，房屋产权清晰，没有任何纠纷，可保证此房真实3，紧邻楼下幼儿园，苏家坨公交站，超市，北京农商银行。4，出门就是908路公交，902路5，汇集房产信息，搭建供需交易平台、6，本公司2009年成立至今的时间，真诚服务每一位房主客户，。得到每一位房主的认可。服务多位客户，本公司拥有多家连锁店，海淀温泉区域，上庄区域，苏家坨区域。共计10价门店，另有昌平保利门店。拥有大量房源值得您的来电。7本人从事至今已有3年的时间，达到每一位客户的认可 </t>
  </si>
  <si>
    <t>https://jxjump.58.com/service?target=FCADV8oV3os7xtAj_6pMK7rUlr2F-i3f_Rs33Y7jo58NYvJTZpk1zEffDjpdRkNz3Q5xoKYl4Bi0ja0Q_Gvv2HYASxWHJ6d_4OUCxyBP1ZKMCGY1F6_KB6hg2tMi2Lp7B1FZBeEvZYetOdm4dOya46v_w4sl3oc6s5mPfZtAUEnEhkw5aqSx4Uvrv66l4H5QrUvdBNsXcLbpIcdJzem1zUtvcCXK6Q-YyQO7rZ4Va80-ZO1lZQpg1jsPdu6oj08mTC5as&amp;pubid=63266654&amp;apptype=0&amp;psid=139980480203461679741247026&amp;entinfo=37366299472670_0&amp;cookie=|||&amp;fzbref=1&amp;key=&amp;params=rank0830gspanxuan0099^desc</t>
  </si>
  <si>
    <t xml:space="preserve">房源描述房子我实地看过，照片，性价比非常高！
个人点评： 
1 户型：3室1厅，精装，第4层,共6层。
2 周边配套：枫蓝国际、中影影院、新华百货、物美、星街坊。
3 家具家电齐全，温馨舒适。 
4 公交：345路丶626路丶618路丶810路丶919路 丶22路丶88路丶618路丶104路。
  地铁：2丶4 丶13。 
纯手打，力求文慧园这一片找房只找我。靠谱！靠谱！靠谱！
房源优势：
长期出租，可省去老搬家的烦恼！
业主租房原因：此房业主诚出租，业主人很好，没那么多事，因为工作太忙无心打理此房，故全权委托我司出租，业主此房近几年都不用，所以您可以放心居住！
房主委托我，钥匙在我个人手里，看房随时可以！
	 租赁：小夏 第1 时间帮到您 
更多相似房源，欢迎查看
红联南村 85平米 3室 7800元/月 同区 
红联南村 70平米 2室 6800元/月 同区 
红联村 48平米 1室 5300元/月  
文慧园公寓 65平米 1室 6300元/月  
西土城10号院 57平米 1室 5300元/月  
</t>
  </si>
  <si>
    <t>https://bj.58.com/zufang/37404398613385x.shtml</t>
  </si>
  <si>
    <t>中关园</t>
  </si>
  <si>
    <t xml:space="preserve">房源描述房源描述【可一家人居住，亦可几个附近工作的同事合住！】 1【户型及装修】： 中关园小区 此房是正规的两居室，户型方正南北通透，卧室一南一北客厅居中，中间楼层不临街，安静不吵。 卧室内四白落地，地面为实木地板，高端上档次满足您的生活品质。厨房卫生间朝北，明厨明卫，干净亮堂。厨房是新作的整体橱柜使用不到半年。卫生间采用干湿分离的设计，非常便利 2【地理位置】： 此房处于中关村挨着科源社区 中关园 两居室，紧邻中关村步行5min即可到达。4北大东门站，出行方便陪读便利，是居家的不二之选。 3【家具家电】： 屋内家具家电齐全，两间卧室配有1.8米双人床，空调、衣柜、电视。厅内有冰箱，卫生间有全自动洗衣机，厨房电器齐全。您可直接。如您想自带家具家电，也可根据您的需求挪走不需要的物件。 4【租期灵活】： 此房租期灵活，可根据租户需求*租期时间。可长租，可 短 租，房东另有房子居住，所以不必担心租期的问题。 5【房东要求】： 可一家人居住亦可几个同事合租，希望租户爱护房屋稳定不扰民，随时可看房，随时可入住！ </t>
  </si>
  <si>
    <t>https://bj.58.com/zufang/37404338814496x.shtml</t>
  </si>
  <si>
    <t>罗庄南里</t>
  </si>
  <si>
    <t xml:space="preserve">房源描述	1、成熟小区，环境好，安全、放心；2时保安，让您放心居住	2、家具家电设备齐全，，直接环境优美；	3、出行方便，公交路线四通八达。西直门大钟寺西土城知春路；	4、购物方便，周边有物美等，枫蓝国际购物中心等；	5、采光好，户型正，看房随时，业主诚心出租 现在市场比较好，好房子是不等人的，您多犹豫1，可能已经被别人租了，随时电话*  	锦秋家园店的置业顾问金磊，主要服务知春路56号院，52号院荣上居，，北航，罗庄，首都家属楼，太月园，知春嘉园，宏嘉，锦秋，蓟门里一片，明光小区。真诚的服务才能为客户找到满意房源！	价格还能商量，房东诚意出租，只要你看上房子，给个价格行，我去和房东谈，、支付宝芝麻信用让您资金更灵活，700分以上可以压零付一 700分以下可以押一付毛；有问题您可以随时来电话*，或者****	照片是我实地拍摄，，有些照片拍摄时间较早，当时有人在房子里住，物品多而乱，现再都已收拾干净，整齐利落，您住之前也会做一次保洁。金磊；	给您*的房源都是正规，房东在我公司留房本复印件和出租房委托书，不用担心租房租到二房东和小中介公司的房子，让您收损失，您可以放心，金磊。  我负责大半个海淀区，包括商铺，底商，写字楼，居民楼，我的房源不止我店铺里的几十条信息，有的房东因为工作原因 或房子还不到期，没有在写委托书和留复印件，可以给我打电话，把您的需求告诉我，我给您匹配合适 的房源。                       </t>
  </si>
  <si>
    <t>https://bj.58.com/zufang/37217271808770x.shtml</t>
  </si>
  <si>
    <t>舒至嘉园</t>
  </si>
  <si>
    <t xml:space="preserve">
                                交大东路                            </t>
  </si>
  <si>
    <t>房源描述正规两居，南向采光好南向正规两居，户型方正</t>
  </si>
  <si>
    <t>https://bj.58.com/zufang/37333347206811x.shtml</t>
  </si>
  <si>
    <t>万地名苑</t>
  </si>
  <si>
    <t xml:space="preserve">
                                西四环中路39号                            </t>
  </si>
  <si>
    <t xml:space="preserve">房源描述价格优势目前房子有租户，可以提前看房，居家办公，房价可以根据实际情况作为调整。
户型优势客厅朝西带阳台，两个卧室朝西，两个卧室朝南，一个带阳台，明厨明卫，家具电器全，房子利用合理，居家办公。
其他亮点万地名苑小区，位于五棵松地铁西北角，步行可以到达，建筑风格现代简约，人车分流，周边交通便利，五棵松地铁，公交齐全，生活配套齐全，蓝色港湾购物商城，耀莱影城，篮球馆等，物业管理有序。
出租原因本人做房产多年，一直本着专业的房产知识，为您服务，我会在短的时间内帮您买好满意的房子，不让您错失任何好房子，更不让您每天为买房的事烦心，欢迎随时拨打我电话。
                     </t>
  </si>
  <si>
    <t>https://bj.58.com/zufang/37411868508308x.shtml</t>
  </si>
  <si>
    <t>房源描述房源详情
小区详情
房屋亮点临地铁 朝南 精装修
房源描述1、房屋特点：小区紧邻地铁站，步行至公交车站站仅需三分钟分钟，到地铁仅需五分钟，本小区经典户型，干净舒适，温馨大方，集中供暖居住舒服;
2、交通方便：附近公交地铁四通八达
3、小区环境：绿化率很高，且小区周边配套设施齐全（有菜市场，超市发，美食广场，等，小区附近有幼儿园，小学，周边有各大银行等）
4、随时看房：您只需提前一小时给我电话，即可带您去看房；
5、家电齐全：业主自用的全套家具家电，房间带有空调，厨房可做饭，卫生间可洗澡，随时可以拎包入住；
6、任何东西损坏，我公司承诺免费上门维修。或者更换，如未维修我公司承诺赔偿客户的损失。
7、保洁服务：入住前专业消毒保洁，
8、配备全新家具；精装修拎包入住；
9、生活家电一应俱全：品牌空调、洗衣机、冰箱、电热水器；
10、一屋一锁，安全无忧</t>
  </si>
  <si>
    <t>https://bj.58.com/zufang/37388450542999x.shtml</t>
  </si>
  <si>
    <t xml:space="preserve">出租要求
租户稳定
作息正常
半年起租
</t>
  </si>
  <si>
    <t>https://bj.58.com/zufang/36164923096972x.shtml</t>
  </si>
  <si>
    <t xml:space="preserve">出租要求
租户稳定
一年起租
一家人
作息正常
</t>
  </si>
  <si>
    <t>https://bj.58.com/zufang/24260880902070x.shtml</t>
  </si>
  <si>
    <t>房源描述 此房的房源编号为：FY0034963044，可登录*官网或拨打我要屋热线查询，*全心全意为客户服务！  1.【地理位置】此房位于健德门站附近，出门附近既是公交车站， 多路公交车，为您的出行提供了多种选择也提供了便利 2.【房屋情况】房子精装修，家具家电齐全，干净整洁，中间层，房子可以长期出租，希望有缘的您能喜欢这房子，温馨舒适，随时入住 3.【温馨提醒】因网站房源发布数量有限，如您在本网店内未找到合适房源，也可来电告知需求，本人将尽全力为您寻找理想家园，您的满意是我的服务宗旨，本小区还有多套一居，两居，三居，帖子数量有限不能显示，还请原谅 4.【欢迎莅临】对于您的到来，深感荣幸我从事房地产经纪行业多年，扎实的知识基础，是我赢得客户的基础热情诚信的服务态度，让我和客户成为了要好的朋友 当您为了租房而头疼的时候，您不妨拿起手机，发个信息，或者打个电话，也许，经过我们的沟通，您会更加的清晰明了您的真正需求相信我的经验，能给您提供专业和真诚的服务 我真心的希望能用我的真心换取您的信心，助您找到适合您的房子   我是来自*牡丹园店的置业顾问，从事房地产经纪行业多年，主要服务【牡丹园东里，牡丹园西里，龙翔路，华盛家园，中鑫嘉园，都景苑，花园北路丙乙28号院，花园路，金尚嘉园，北太平庄，马甸，月季园，华严北里，庚坊国际，裕中，健翔桥，二里庄，学院路，北航，蓟门桥，知春里，罗庄，华严，有研宿舍，塔院】等小区。客户满意，是我的职业追求，我相信，拥有专业的知识及真诚的服务才能为客户找到满意房源！</t>
  </si>
  <si>
    <t>https://jxjump.58.com/service?target=FCADV8oV3os7xtAj_6pMK7rUlr2F-i3f_Rs33d4EE0Lh4a-XZpk1zEffDjpdRkNz3Q5xoKYl4Bi0ja0Q2ejia-vOIgoRvRmADliU7yBP1ZKMCGY0LmKSbx8yN7Bx8tgUQ1vk6eEvZYetOdm63BuhRypVvZ4ukfCbRGVaWhwAwIAsnVFVGVkJ-frjEcIsiu1SCX0XjMMcVfpJuI_Utgae7__CfVkgnTnuV4ut2oMzJts5psgWZGAfLB2zanA&amp;pubid=63895929&amp;apptype=0&amp;psid=154621517203461683761978355&amp;entinfo=37388140517522_0&amp;cookie=|||&amp;fzbref=1&amp;key=&amp;params=rank0830gspanxuan0099^desc</t>
  </si>
  <si>
    <t>https://jxjump.58.com/service?target=FCADV8oV3os7xtAj_6pMK7rUlr2F-i3f_Rs33v--f4thzglfZpk1zEffDjpdRkNz3Q5xoKYl4Bi0ja0TI-q4dVCB7-g63_rRlNRWQyBP1ZKMCGY1B4MwXvePomAqbyX4K5q18eEvZYetOdm7tUgy8gGYBrIukfCbRGVaWhwAwIAsnVFVGVkJ-frjEcIsiu1SCX0XjYZliTEJshoqo6-najFH2PkgnTnuV4ut2oMzJts5psgWsF5zmZtTCDw&amp;pubid=63799497&amp;apptype=0&amp;psid=159822539203461688152460654&amp;entinfo=37372206915618_0&amp;cookie=|||&amp;fzbref=1&amp;key=&amp;params=rank0830gspanxuan0099^desc</t>
  </si>
  <si>
    <t xml:space="preserve"> 床 衣柜 沙发 冰箱 洗衣机 热水器 暖气 可做饭 阳台 独立卫生间 </t>
  </si>
  <si>
    <t xml:space="preserve">出租要求
一家人
租户稳定
作息正常
半年起租
</t>
  </si>
  <si>
    <t>https://bj.58.com/zufang/37393633267463x.shtml</t>
  </si>
  <si>
    <t>房源描述交通状况：紧邻地铁16号线永丰南站       公交 ：365路、384路、438路、570路、575路、902路、快速直达专线98路、运通123线。  商业配套：大型超市， 审美造型， 金象药房， 健身房，鲜花，烟酒超市，稻香村，红英小学，幼儿园等。</t>
  </si>
  <si>
    <t>https://bj.58.com/zufang/37377672022803x.shtml</t>
  </si>
  <si>
    <t>房源描述【优质房源】房子是精装修的，保持的也非常好。【家电齐全】家电家具齐全，性价比高，看房方便。【真实照片】所有图片都是本房真实图片，感兴趣的话欢迎随时来电。【交通便利】小区门口多路公交车经过，地铁沿线，出行非常方便。【配套设施】周边生活配套设施齐全，学校，幼儿园，医院，大型超市等应有尽有。</t>
  </si>
  <si>
    <t>https://jxjump.58.com/service?target=FCADV8oV3os7xtAj_6pMK7rUlr2F-i3f_Rs33cWu4EkiqKNXZpk1zEffDjpdRkNz3Q5xoKYl4Bi0ja0QChxm7TVheFrjwj1JtoBTgyBP1ZKMCGY1p4JF21DaR9bIVay7lRCECeEvZYetOdm5tsyc9RWR2I4ukfCbRGVaWhwAwIAsnVFVGVkJ-frjEcIsiu1SCX0Xj31QS2donvHfM5TIO3JNknEgnTnuV4ut2oMzJts5psgXyCqTYa0pzSw&amp;pubid=63807012&amp;apptype=0&amp;psid=186399509203461696397952926&amp;entinfo=37347028213393_0&amp;cookie=|||&amp;fzbref=1&amp;key=&amp;params=rank0830gspanxuan0099^desc</t>
  </si>
  <si>
    <t>花园北路36号院</t>
  </si>
  <si>
    <t xml:space="preserve">
                                花园北路36号                            </t>
  </si>
  <si>
    <t xml:space="preserve">房源描述房子是租的，但生活不是。让你卸下的疲惫。
花园北路36号院
面积：15.26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附近地铁：地铁13号线大钟寺站;地铁8号线安华桥站;地铁13号线五道口站;地铁10号线;地铁13号线知春路站;地铁10号线西土城站;地铁10号线健德门站;地铁10号线牡丹园站;地铁8号线奥体中心站;地铁10号线;地铁8号线北土城站;地铁15号线六道口站;海淀区清华东路北沙滩地铁站C口一嗨租车(北沙滩地铁站送车点)站;地铁15号线北沙滩站
周边公交：6 3 5 6 9 0 9 5 7
【小区简介】
【购物】
周围商店：发，物美
我们正在努力匹配中，只为让您有家的感觉
【美食】
餐饮：峨嵋酒家(牡丹园店)，金百万烤鸭(牡丹园店)，北平楼(牡丹园店)，全香涮肉馆阳坊分号，木屋烧烤(牡丹园店)，穆禾家转转小火锅，徽韵人家，京味斋(花园北路店)，巴依老爷新疆美食(北土城店翠微店)，印巷小馆(牡丹园店)，玫瑰花园自助烤肉(龙翔路店)，聚宝源(牡丹园店)，湘彬萱湘土菜，巴依老爷新疆美食(牡丹园店)，斗川火锅(牡丹园店)，湘容和酒楼(志新桥店)，小牛
我们正在努力匹配中，只为让您有家的感觉
【附近银行】
周边银行：平安银行(花园路支行)，平安银行2时自助银行(北京花园路支行)，中国光大银行2时自助银行(花园路支行)，中国光大银行(花园路支行)，上海浦东发展银行2时自助银行(花园路支行)，兴业银行2时自助银行(北京花园路支行)，中国光大银行(花园路支行电费代收点)，中国银行(北极寺支行)，兴业银行(花园路支行)，上海浦东发展银行(花园路支行电费代收点)，
我们正在努力匹配中，只为让您有家的感觉
【周边】
附近：北京科技(高等院校)，北京(医学部)(高等院校)，北京电影学院(高等院校)，中国音乐学院(高等院校)，北京信息科技(健翔桥)(高等院校)，北京医学院附属()，北京市海淀区民族(北)()，北京科技-附属()，北京市海淀区民族()，九学()，北京服装学院(牡丹园)()，北京石油学院附属(
我们正在努力匹配中，只为让您有家的感觉
【周边医院】
周边医院：北京口腔医院门诊部，北京医院，北京医学部社区卫生服务中心，北京科技社区卫生服务中心，北京市老年病医院，中国人民解放军第306医院，北京师范社区卫生服务中心，北京北广电子职工医院，北京市肛肠医院，北京语言社区卫生服务中心，北京邮电社区卫生服务中心，中国农业东区社区卫生服务中心，解放军火箭军总医院，北京市西城区德胜社区卫生
我们正在努力匹配中，只为让您有家的感觉               </t>
  </si>
  <si>
    <t>https://jxjump.58.com/service?target=FCADV8oV3os7xtAj_6pMK7rUlr2F-i3f_Rs33dN_-UJbd4TTZpk1zEffDjpdRkNz3Q5xoKYl4Bi0ja0Q28QmtDi0jEYMsxLa1EB4NyBP1ZKMCGY315cEFUaeoIP26UOvnKTXNeEvZYetOdm63BuhRypVvZ4ukfCbRGVaWhwAwIAsnVFVGVkJ-frjEcIsiu1SCX0XjNFGy5n-ES5zO3IKQ1jVsNkgnTnuV4ut2oMzJts5psgWZGAfLB2zanA&amp;pubid=62724165&amp;apptype=0&amp;psid=194499243203461684596570060&amp;entinfo=37325440610705_0&amp;cookie=|||&amp;fzbref=1&amp;key=&amp;params=rank0830gspanxuan0099^desc</t>
  </si>
  <si>
    <t>https://jxjump.58.com/service?target=FCADV8oV3os7xtAj_6pMK7rUlr2F-i3f_Rs33SAwRontg81TZpk1zEffDjpdRkNz3Q5xoKYl4Bi0ja0SyS8lzIV9iBenQX5tl5SsoyBP1ZKMCGY3QzS-YfMpNzkETB0EjxyaseEvZYetOdm5vRvlk5rkul4ukfCbRGVaWhwAwIAsnVFVGVkJ-frjEcIsiu1SCX0XjgTSsBcOzSH5k04y5boSiGkgnTnuV4ut2oMzJts5psgUgpnUl8jLyqg&amp;pubid=63745442&amp;apptype=0&amp;psid=127537404203461689462124598&amp;entinfo=37314529696929_0&amp;cookie=|||&amp;fzbref=1&amp;key=&amp;params=rank0830gspanxuan0099^desc</t>
  </si>
  <si>
    <t>https://jxjump.58.com/service?target=FCADV8oV3os7xtAj_6pMK7rUlr2F-i3f_Rs33fAfERjjLU1bZpk1zEffDjpdRkNz3Q5xoKYl4Bi0ja0T0sQCYrGkwHeFeArMqSdCJyBP1ZKMCGY0JwycbLz1PdAPEe-Is7Wj5eEvZYetOdm5vRvlk5rkul4ukfCbRGVaWhwAwIAsnVFVGVkJ-frjEcIsiu1SCX0Xjtdk-5jEJyVHYUCSplwf41UgnTnuV4ut2oMzJts5psgUgpnUl8jLyqg&amp;pubid=63623736&amp;apptype=0&amp;psid=104039411203461695166755871&amp;entinfo=37388450542999_0&amp;cookie=|||&amp;fzbref=1&amp;key=&amp;params=rank0830gspanxuan0099^desc</t>
  </si>
  <si>
    <t xml:space="preserve">房源描述  1.租金： 业主很好说话，只要租户稳定，并且爱惜房子租金可以比同小区同户型小区环境非常好，24保安，  2.家具家电齐全： 室内干净整洁，房子精装修，整体橱柜，家具家电都是较新的，业主都留下不搬走，可以直接拎包入住，  3.随时看房： 业主诚心出租，配合看房，只要您一个电话，我们能看房  4.配套设施齐全： 小区附近有天秀市场、物美、苏宁电器；餐饮有金*大饭店，及多个饭馆，麦当劳，城乡银行林立，附近是，十九，人民大学，理工大学  5.近地铁： 向北步行10*即是苏州街10地铁站，向西步行5*万泉庄公交车站，紧邻西三环边、苏州桥，多条公交路线供您选择  6.机构： 、十九、人民大学大学、理工大学、 </t>
  </si>
  <si>
    <t>https://bj.58.com/zufang/37388378850980x.shtml</t>
  </si>
  <si>
    <t>永泰园东区</t>
  </si>
  <si>
    <t>房源描述1、[经典户型]此房是小区内户型比较优质的房源了· 房子的户型方方正正，无斜角·楼层好，朝向采光超棒！ 家具家电全齐看房子整体来说装修的虽然简单但很温馨
_x000D_
2、[房子周边]房子整体的小区环境还是不错的·周边配套超市·医院·学校·公交站·地铁8号线·13号线·一个成熟社区必备的一些东西应有尽有方便您的出行和入住 
_x000D_
3、[业主要求]如果您看过房子的图片·觉得房子的基本情况还适合您的要求，您电话联系我，只需提前半小时给我电话，即可带您去看看房子，更多优质房源等待您的来电* 
_x000D_
4、[业主情况]如果您看过房子的图片·觉得房子的基本情况还适合您的要求，您电话联系我，只需提前半小时给我电话，即可带您去看看房子
_x000D_
5、[未来规划]针对我们公司的房屋出租福利·首先打开您的支付宝，看看您的芝麻信用分.小伙伴们！来我们租房享受押一付一的*优惠！！！超过700分的大神们~你们有福了！！0押金哦！您没有看错0押金月付房租</t>
  </si>
  <si>
    <t>https://bj.58.com/zufang/37344566357507x.shtml</t>
  </si>
  <si>
    <t>上林苑小区</t>
  </si>
  <si>
    <t>https://bj.58.com/zufang/37382915661591x.shtml</t>
  </si>
  <si>
    <t>紫竹院公园宿舍</t>
  </si>
  <si>
    <t xml:space="preserve">房源描述  1.【户型介绍】：此房户型为东向的两居，一进门左手边是卫生间，客厅和厨房朝北。主卧朝东，次卧朝东，中间楼层，通风好，视野好。 2.【交通配套】：交通便利，有多路公交、地铁经过。有医院、银行、大学、中学等等。  3.【付款方式】：房屋月租金7000/月，押一付三，业主长期出租，看房提前联系即可。  4.【房屋情况】：小区管理严格，物业的服务好，安全、安静，适合白领、人士、情侣居住，房屋目前已经空置，室内家具家电齐全，看房随时联系即可。   自我介绍  我是来自人济山庄店的张雪花，从事房地产经纪行业3年，主要服务海淀区【魏公村小区、白石桥、国家气象局、航天五院、韦伯豪家园、舞蹈学院、万寿寺甲2号院、天作国际、农科院、理工大学家属院、紫竹桥人济山庄、大慧寺】周边小区房源出租和委托服务。客户满意，是我的职业追求，我相信，拥有专业的知识及真诚的服务才能为客户找到满意房源。   </t>
  </si>
  <si>
    <t>https://bj.58.com/zufang/37354912452391x.shtml</t>
  </si>
  <si>
    <t>https://jxjump.58.com/service?target=FCADV8oV3os7xtAj_6pMK7rUlr2F-i3f_Rs33voVbwm8CFlvZpk1zEffDjpdRkNz3Q5xoKYl4Bi0ja0QBobSzaT3TTwx3b-V3y3cbyBP1ZKMCGY2DlUt0yQ31U28mlAJyB0GeeEvZYetOdm72OSgwApNZsoukfCbRGVaWhwAwIAsnVFVGVkJ-frjEcIsiu1SCX0XjdTHYKcSKyvXnV-yJyJLCxUgnTnuV4ut2oMzJts5psgVWDhk_SBDW5w&amp;pubid=63839738&amp;apptype=0&amp;psid=195191838203461688803659856&amp;entinfo=37389705050012_0&amp;cookie=|||&amp;fzbref=1&amp;key=&amp;params=rank0830gspanxuan0099^desc</t>
  </si>
  <si>
    <t>房源描述	海淀区 中关村  一室两卫 一层面积为42.86㎡，上下两层90㎡左右。	周边配套齐全，周边是以办公为主的区域板块。	房子业主之前一直自住状态，没有出租过，可办公，也可居家。	楼内设有瑞幸咖啡、壹健身。	附近有地铁十号线苏州街站。</t>
  </si>
  <si>
    <t>https://bj.58.com/zufang/37338621340565x.shtml</t>
  </si>
  <si>
    <t>西北旺地铁站附近有房出租</t>
  </si>
  <si>
    <t>https://bj.58.com/zufang/37332870355111x.shtml</t>
  </si>
  <si>
    <t>溪山嘉园东府里</t>
  </si>
  <si>
    <t xml:space="preserve">
                                旱河路131号                            </t>
  </si>
  <si>
    <t>https://bj.58.com/zufang/37411321814421x.shtml</t>
  </si>
  <si>
    <t xml:space="preserve">房源描述房子是魏公村私密空间小区的，房子干净整齐 宽敞明亮。南向。随时看房 随时入住
地理位置优越
公交地铁十分方便，出行方便，上下班更方便。
周围商店，购物方便，节省您的宝贵时间。
第四：小区高。环境优美。宁静和谐，好环境总会给人带来好心情
第五：家电齐全，宽敞明亮，布局大方，采光非常好。                       </t>
  </si>
  <si>
    <t>https://jxjump.58.com/service?target=FCADV8oV3os7xtAj_6pMK7rUlr2F-i3f_Rs33Fit4WESGwbrZpk1zEffDjpdRkNz3Q5xoKYl4Bi0ja0TRFk5TWmDUlM0k5knYbjG4yBP1ZKMCGY1DYhyioR373yS8Z3DtMiYQ20fgfE8-z1l0WRD4a05Wwq_kLogGs8t9VBSrVSSHR9-wO9DPXMcAs9CCEnGTGkPS60wUhYk5E-K1oG3uiLdGLe1Tz7Lfd8T1nauwD_iiZyWqI9PJkwuWrA&amp;pubid=63932060&amp;apptype=0&amp;psid=149138668203461686540668358&amp;entinfo=37410600784914_0&amp;cookie=|||&amp;fzbref=1&amp;key=&amp;params=rank0830gspanxuan0099^desc</t>
  </si>
  <si>
    <t xml:space="preserve">房源描述很荣幸您能打开我的帖子所有房源均装修精美，配备全套品牌家电家具；每月有专人提供上门保洁，定期有专人上门进行安全排查，避免各种安全隐患。电脑桌，衣柜，冰箱，洗衣机，卫浴，燃气灶，抽油烟机，作息规律，安静，讲卫生，希望您也是一位爱干净作息规律的朋友，共同维护出门在外的另一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使您的居住环境更安全。4.提供租客（入住此房必须提供*复印件，每间屋内顶多租住2人，超过2人谢绝入住，保证居住环境安心、安静）5.居住人都是上班族白领（安全放心）6.及时维修（让您居住无忧）（提示：若是这套房子看不中，感觉不是很合适，可以点击我头像去我网络店铺看看，或者打电话告诉我您的需求，本人将全心全意为您找到您满意的房子为止。本人刘林卿，，主要负责定慧福里，诺亚新洲（瑞新里小区），北京印象，恩济庄社区                  </t>
  </si>
  <si>
    <t>https://bj.58.com/zufang/37310794695842x.shtml</t>
  </si>
  <si>
    <t>北蜂窝路22号院</t>
  </si>
  <si>
    <t xml:space="preserve">
                                北蜂窝路22号                            </t>
  </si>
  <si>
    <t>房源描述 【房源亮点】西南向，前后无遮挡，采光很好 ，精装修，两局室，室内设施齐全。 【户型介绍】此房为南北两室65平米。精装，地砖白墙。 【交通出行】紧邻莲石路，距离地铁军事博物馆829米，出行方便。 【周边设施】邻世天佑大厦，物美购物中心，周边建行、工行、 农行齐全。 【小区信息】老小区 直属铁路局  院内安静  环境优雅  院内绿化好</t>
  </si>
  <si>
    <t>https://bj.58.com/zufang/37359854882592x.shtml</t>
  </si>
  <si>
    <t xml:space="preserve">房源描述 1、户型格局：房子是观林园4号楼餐客厅分离的两居室，主卧客厅朝南房子91%得房率，之前是房东自己住，装修比较用心，家具家电齐全是之前自己住的，保持好可以拎包住，房子采光全天无遮挡 
  房子出租原因是房东在隔壁观景园小区新租了套161平米的三居室
  也和业主沟通过 长租的一家人
  看房这边沟通是：看房提前说即可 ，房东大姐的父亲过来开门
  2、居住配套：房子家具家电齐全，现状如图片，可以拎包入住 也可以根据是要求 增减家具， 
  入住日期 房子空置中入住随时
  3、诚信保证：产权清晰，业主诚意出租，房源、图片真实可靠。采光无遮挡 房子保持好，每个房间都有空调 
  4、真实诚信：业主签署委托，公司逐一审核，真实展示照片展示房屋情况，婷艳全程实地陪您看房 
  5、产权面积：96平米 报价8000元每月
  房子优势：之前自住装修保持好 拎包住 餐客厅分离 
  目前同类型在租 
  芳清园 96平米 精装齐全两居室 8500元每月 有钥匙
  观林园 110平米 简装两居室 8000每月 提前约 3月5号起租 
</t>
  </si>
  <si>
    <t>https://bj.58.com/zufang/37244501687063x.shtml</t>
  </si>
  <si>
    <t>房源描述1、房屋介绍：房子是正规的经典户型，方正整洁，干净明亮，朝向好，采光通风都非常棒，非常适宜居住， 基本家具 家电齐全，洗衣机，冰箱，空调，床全部都有，24*热水。让您居住的舒适，舒心。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3、周边配套：小区是成熟社区，周边各种设施配套齐全，有物美，永辉、华联、京客隆、等大型购物。各 种 大小饭店分布在周边，*，武警总均在附近，各大在周边都设有分行，让您生活无忧。 
4、交通便利：小区位于长安街附近，小区门前有3个公交站,30多条公交线路。四通八达的路线让您不管去哪里都方便！ 
5、自我介绍：我叫李扬，是玉泉路店的一名资深经纪人，如果您需要租赁 房屋委托 玉泉路 五棵松 青塔 鲁谷 永定路 复兴路以及田村的房子均可联系我 期待您的来电</t>
  </si>
  <si>
    <t>https://bj.58.com/zufang/37366175810820x.shtml</t>
  </si>
  <si>
    <t>香山西营</t>
  </si>
  <si>
    <t xml:space="preserve">
                                北京市海淀区香山假日会所西北(碧云寺路北)                            </t>
  </si>
  <si>
    <t xml:space="preserve"> 床 衣柜 沙发 热水器 宽带 暖气 可做饭 独立卫生间 </t>
  </si>
  <si>
    <t xml:space="preserve"> 配套齐全 南北通透 有阳台 首次出租 随时看房 </t>
  </si>
  <si>
    <t>https://bj.58.com/zufang/36530162222101x.shtml</t>
  </si>
  <si>
    <t>https://bj.58.com/zufang/37403758201609x.shtml</t>
  </si>
  <si>
    <t>骚子营2号院</t>
  </si>
  <si>
    <t>房源描述西苑交通枢纽站北300米，骚子营2号院精装修三居室，在2楼，南北通风，全套家具，有热水，有家电，房间干净整洁，位置很好，适合一家人居住，面积80平米。交通地铁公交车都在附近，可以分组主卧3300，次卧2500小卧2400。真实房源真实图片随时看房</t>
  </si>
  <si>
    <t>https://bj.58.com/zufang/37179695350947x.shtml</t>
  </si>
  <si>
    <t>https://jxjump.58.com/service?target=FCADV8oV3os7xtAj_6pMK7rUlr2F-i3f_Rs3382e6Dnq8TgHZpk1zEffDjpdRkNz3Q5xoKYl4Bi0ja0Qf4eNVH8PPEvvFCGFhMqRbyBP1ZKMCGY3ketk7tSftXkDHYH3JtjY9eEvZYetOdm7tUgy8gGYBrIukfCbRGVaWhwAwIAsnVFVGVkJ-frjEcIsiu1SCX0XjMaG3Z5DXwZ7EXqoib3OHBEgnTnuV4ut2oMzJts5psgWsF5zmZtTCDw&amp;pubid=63748672&amp;apptype=0&amp;psid=113409041203461680319975305&amp;entinfo=37391545690387_0&amp;cookie=|||&amp;fzbref=1&amp;key=&amp;params=rank0830gspanxuan0099^desc</t>
  </si>
  <si>
    <t xml:space="preserve">房源描述【小区位置】小区位于西四环外闵庄路香山国际高尔夫球场北侧！ 
【小区外观】自在香山采用德式褐石外立面，双首层设计，全部带私家车库，独门独院，私家花园！ 
【装修情况】房子精装修，家电齐全，设计不错，框架结构，随意设计！
   【业主心态】业主在国外工作，房子空置，考虑出租！
【生态配套】自在香山设计理念在三山五园资源条件下，演绎现代上游生活，是您办公会所理想的选择。
【关于自己】：我叫付文平，是一名专业的房产顾问，主要从事海淀区位的各个高端楼盘的房屋租赁与买卖业务，本人以专业的能力与态度，一定会让您省时省力，并以实惠的条件选到自己的可心的好房源。
 </t>
  </si>
  <si>
    <t>https://bj.58.com/zufang/37403379033756x.shtml</t>
  </si>
  <si>
    <t>紫竹院昌运宫三号楼。</t>
  </si>
  <si>
    <t xml:space="preserve">
                                昌运宫3号                            </t>
  </si>
  <si>
    <t xml:space="preserve"> 衣柜 沙发 电视 冰箱 洗衣机 空调 热水器 宽带 暖气 可做饭 阳台 独立卫生间 </t>
  </si>
  <si>
    <t>https://bj.58.com/zufang/37199508322436x.shtml</t>
  </si>
  <si>
    <t>长昆名居</t>
  </si>
  <si>
    <t xml:space="preserve">
                                车道沟东路                            </t>
  </si>
  <si>
    <t xml:space="preserve">房源描述想租房的看过来！！
房子是租来的，但是生活是真正属于自己的
长昆名居面积：14.7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附近地铁：车道沟(地铁站)，长春桥(地铁站)
周边公交：麦钟桥(公交站)，厂洼(公交站)，车道沟桥(北行)(公交站)，车道沟桥(公交站)，车道沟桥(南行)(公交站)，车道沟桥东(西行)(公交站)，车道沟桥东(东行)(公交站)，车道沟桥东(公交站)，厂洼街东口(公交站)，长春桥东(公交站)，长春桥(公交站)，厂洼北站(公交站)，车道沟桥西(公交站)，板井路东口(公交站)，远大路东口(公交站)，北洼路(公交站)，北洼
【小区简介】
小区简介：长昆名居（水之郡）位于紫竹桥西，香格里拉大饭店西北侧，紧临昆玉河，周边高，拥有的自然环境和居住氛围。 小区有物业公司和社区服务中心，各类配套设施齐全，小区内有洗衣店、、便利店、家电维修等。小区内环境干净卫生，绿化设施良好，空气清新。小区有宽带网入户使您享受时尚生活；市政集中供热、供暖方便卫生，每户不少于两个电视天线插口和二个电话接口，二十时电梯运行，使繁忙的成功人士兼顾事业和家庭。
【购物】
周围商店：世纪金源购物中心优街区，燕莎友谊商城(金源店)
我们正在努力匹配中，只为让您有家的感觉
【美食】
餐饮：川源羊蝎子，觅姐麻辣烫，大鸭梨烤鸭(北洼路店)，玉食家常菜馆(厂洼中路)，熟食凉菜专柜，山西风味主食小吃，京徽阁酒楼，十号云南茶马司茶社，湘港湾大饭店，元咖啡(北方地产大厦店)，鹏程食品鲜肉熟食，舒香园川湘家常菜，猫眼(北外店)，齐记中式快餐，芝士咖(北外店)，大衡家美食广场，蛋糕，晋香缘面食馆(车道沟东路)，静香园，阿布奶酪
我们正在努力匹配中，只为让您有家的感觉
【附近银行】
周边银行：中国农业银行(紫竹桥支行)，北京银行ATM，中国建设银行(远大支行)，中国银行(北京四季青支行)，中国邮政储蓄银行(车道沟支行)，中国邮政储蓄银行(紫竹院路支行)，上海浦东发展银行(紫竹院支行)，中国工商银行(北京北洼路支行)，北京银行(紫竹支行)，北京农商银行(紫竹院分理处)，中国建设银行(紫竹桥支行)，北京银行ATM，渤海银行(万柳支行)，中国邮政储蓄银
我们正在努力匹配中，只为让您有家的感觉
【周边】
附近：兵器工业机关社区文明市民，兵器工业机关服务中心，北京理工附属，鲁艺远大，海淀区苏州街，国家行政学院，北京市社区文明市民，北京理工部，北京外国语西，中国青年政治学院，北京市海淀(部)，军乐团，中国共青团团校，紫竹院街道市民，万泉曙光，厂洼，北京外国语西培
我们正在努力匹配中，只为让您有家的感觉
【周边医院】
周边医院：北方医院，紫竹院社区卫生服务中心，紫竹院街道青年政治学院社区卫生服务站(中国青年政治学院门诊部)，厂洼社区卫生服务站，北京外国语医院，车道沟干休所卫生所
我们正在努力匹配中，只为让您有家的感觉            </t>
  </si>
  <si>
    <t>https://bj.58.com/zufang/37337013777809x.shtml</t>
  </si>
  <si>
    <t>https://jxjump.58.com/service?target=FCADV8oV3os7xtAj_6pMK7rUlr2F-i3f_Rs33Y7jo58NYvJTZpk1zEffDjpdRkNz3Q5xoKYl4Bi0ja0QClo6tXNysoW3r28WJ9QgcyBP1ZKMCGY3fTd_xGJHQT8ZG6zmXLYrReEvZYetOdm6qiyfHyi1-U4ukfCbRGVaWhwAwIAsnVFVGVkJ-frjEcIsiu1SCX0XjfnKkxdgvUdzO88rZg2dQtEgnTnuV4ut2oMzJts5psgV4jUSeue2r3w&amp;pubid=63434932&amp;apptype=0&amp;psid=139980480203461679741247026&amp;entinfo=37377095220382_0&amp;cookie=|||&amp;fzbref=1&amp;key=&amp;params=rank0830gspanxuan0099^desc</t>
  </si>
  <si>
    <t>房源描述1、业主诚意出租，价位付款可谈，看房方便，欢迎致电咨询。2、1、使用面积1300平。2、紧临西四环，出行方便，交通便利。3、地下一层，地上四层，顶层带露台，适合办公、会所。3、交通状况：位于四季青桥西南（爱家家居南20米板井村路正南，四季青学对面），整个社区仍是沿西四环而建，北起杏石口路，南到五路居桥，社区西面邻新修建的常青路，东接西四环—城市的主干路，地处中关村沿线，交通便利建筑类型：联排、叠拼、独栋别墅物业类别：别墅开发商：北京永泰房地产开发有限责任公司物业公司：北京博安物业管理有限责任公司物业费：4.2元左右/平/月4、从事房地产事业8年，珍视每一位贵宾（业主）和嘉宾（客户）的嘱托，心怀感恩，坚持不懈，自强不息。您的满意，我的追求！期待您咨询、相约看房！</t>
  </si>
  <si>
    <t>https://bj.58.com/zufang/37373208001960x.shtml</t>
  </si>
  <si>
    <t>https://jxjump.58.com/service?target=FCADV8oV3os7xtAj_6pMK7rUlr2F-i3f_Rs33v--f4thzglfZpk1zEffDjpdRkNz3Q5xoKYl4Bi0ja0QR_i1DVxCJ64rqTO76GZ2WyBP1ZKMCGY315cEFUaeoIP26UOvnKTXNeEvZYetOdm63BuhRypVvZ4ukfCbRGVaWhwAwIAsnVFVGVkJ-frjEcIsiu1SCX0XjAsd_fSM3uXXFfS6zIgdDY0gnTnuV4ut2oMzJts5psgWZGAfLB2zanA&amp;pubid=63012680&amp;apptype=0&amp;psid=159822539203461688152460654&amp;entinfo=37346456668571_0&amp;cookie=|||&amp;fzbref=1&amp;key=&amp;params=rank0830gspanxuan0099^desc</t>
  </si>
  <si>
    <t xml:space="preserve">房源描述 【房源介绍】l面积：134㎡l居室：3室2厅2卫1厨2阳l装修：居家装修，白色调装修，给人视觉特别舒服l楼层：5/15层，中楼层  户型：双卧室朝南，客厅朝北，一卧室朝东【园区介绍】    春荫园是世纪城三期开盘样板园区，整个小区采用折板楼设计，是整个世纪城核心命脉的社区，园区水系环绕，小区周边配套设施齐全，日常购物、出行及其便利。小区全方位安保，封闭式管理，人车分流，乐土。l世纪城生活成本：物业费：2.52元/㎡，供暖费：30元/㎡，地下车位管理费：50元/月，路边停车位费用：150元/月，冷水：4元/吨，热水：22元/吨，电费：0.4883元/千瓦时。【园区配套】紧邻亚洲单体购物中心金源燕莎，沃尔玛，卜蜂莲花。地铁十号线车道沟站，长椿桥站，火器营站贯穿这个世纪城，周边上百路公交车，15家银行23家门店，世纪金源大饭店、喜来登宾馆，世纪华天大酒店、江南赋食府。医疗设施四季青，空指，周边配套非常齐全，真正的生活城。【个人简介】    我叫李超，主做世纪城及周边地区房屋租赁，知道了解有很多租赁房源，新出房源时间了解！能及时了解您的需求快速匹配适合您的房子。温馨提示：房屋出租成交较为迅速如有意及时来电！为您提供更多房源！欢迎来电：李超                    </t>
  </si>
  <si>
    <t>https://bj.58.com/zufang/36857343801000x.shtml</t>
  </si>
  <si>
    <t>房源描述房子是城建四公司的家属楼，里面居住的人群大多是教授，高素质人群，人文气息浓厚；房子装修还行，非常的干净，户型方正，采光通风都不是问题，给人温馨居家感觉，足不出户就能上，居家好房；</t>
  </si>
  <si>
    <t>https://bj.58.com/zufang/37310590527620x.shtml</t>
  </si>
  <si>
    <t xml:space="preserve">房源描述    业主一直自住的房子，本次出租是因为离工作地点远，所以出租此房，家具家电都是自己用的，空调也都是去年新配的新款柜式空调，本房可以长租，业主希望找一个爱护房子的租户。         </t>
  </si>
  <si>
    <t>https://short.58.com/zd_p/fcda7d4f-d0c0-4d68-9b14-d9922091524f/?target=dc-16-xgk_hvimob_80888987323722q-feykn&amp;end=end</t>
  </si>
  <si>
    <t>房源描述房子维护好，装修是开发商送精装修，实木家具此房是朝南的一居室，建筑面积是58平米</t>
  </si>
  <si>
    <t>https://bj.58.com/zufang/37393263367949x.shtml</t>
  </si>
  <si>
    <t xml:space="preserve">房源描述	  此房在房源编号为：FY1000317572 可在官网查询1.【房子户型】：新上房源，南北3居室，采光通透，格局明朗，视野好 2.【交通线路】：多路公交站，地铁站，为您的出行带来便捷，出行方便 3.【周边配套】：超市，电影院配套设施齐全，社区成熟，环境良好 4.【房屋配置】：家具家电齐全，实木地板，温馨好房，拎包入住 5.【看房随时】：置业顾问邸龙： 竭诚为您服务，期待您的光临入住！       公司有专业的维修，保洁团队，后期服务快捷方便。   </t>
  </si>
  <si>
    <t>https://bj.58.com/zufang/37392643859746x.shtml</t>
  </si>
  <si>
    <t>锋尚国际公寓</t>
  </si>
  <si>
    <t xml:space="preserve">
                                万柳中路19号                            </t>
  </si>
  <si>
    <t>https://bj.58.com/zufang/37271410626198x.shtml</t>
  </si>
  <si>
    <t>西山壹号院南区</t>
  </si>
  <si>
    <t xml:space="preserve">房源描述  1、350平4室2厅4卫1保姆间，部分家具，可配，看房有钥匙；价格可谈
 2、两卧朝南，客厅主卧朝南，采光效果好；
 3、南北通透，通风效果好；
 4、业主自住装修，一直没住过，现在空置，室内干净整洁，温馨舒适；
 5、园区人车分流，安静不吵杂；
 6、西山壹号院的管理严格，看房需开条，看房时间为早上九点-下午五点可以看房；
 我主做西山壹号院，万科如园等西北旺片区的租赁，有需要可以随时致电，相信我的专业，可以为您找到一个温馨舒适的家。    
 </t>
  </si>
  <si>
    <t>https://bj.58.com/zufang/37410338528530x.shtml</t>
  </si>
  <si>
    <t>紫竹花园</t>
  </si>
  <si>
    <t xml:space="preserve">
                                紫竹院路88号                            </t>
  </si>
  <si>
    <t xml:space="preserve">房源描述 【交通方便】 【配套齐全】 【紫竹桥】  【车道沟】【园区】：紫竹花园【位置】：此小区海淀区紫竹院路88号【户型】：客厅三卧室朝南，主卧室朝东，中高层视野好，落地飘窗设计，独立衣帽间、储物间、保姆间，三个卫生间设计，生活便利，可居家也可办公，内部保养比较好，看房有钥匙。【面积】：221.88平米【朝向】：东南，房子业主保养得很好，欢迎随时过来看房。【周边】：交通方便，配套齐全，生活方便。【配套】：小区周边有游泳馆、健身房和公园。       </t>
  </si>
  <si>
    <t>https://bj.58.com/zufang/37199922245126x.shtml</t>
  </si>
  <si>
    <t xml:space="preserve">房源描述
交通出行：
小区位于蓝靛厂南路西侧，车道沟桥西南角，开车可盘车道沟桥而上，通往西直门，动物园。蓝靛厂南路是一条快速路，不用担心早晚高峰堵车的问题。小区南门50米就是公交彰化村站，西门20米是公交正福寺站，公交线路多，出行方便。
周边配套：
曙光小区配套齐全，、24h便利店、餐饮店、理发店一应俱全，小区东边300米就是车道沟市政公园，旁边还有昆玉河，平时早上或者晚上跑步锻炼也方便，而且老人孩子也有地方玩，。
小区介绍：
曙光花园是首开集团2000年开发的社区，在北侧，小区总共有11栋楼， 建筑性质属塔楼，总高17层，2部电梯，一层8户，主要分为东南和西南朝向。物业是深圳之平物业，小区是封闭式管理，进出需要刷卡，物业管理好，小区环境整洁，收拾的很干净。
房源亮点：
，家电都有，，曙光花园望塔园二居室，配套齐全，小区是封闭式管理，进出需要刷卡，物业管理好
            </t>
  </si>
  <si>
    <t>https://bj.58.com/zufang/37376886518539x.shtml</t>
  </si>
  <si>
    <t xml:space="preserve"> 床 电视 冰箱 洗衣机 空调 热水器 宽带 暖气 可做饭 阳台 </t>
  </si>
  <si>
    <t xml:space="preserve">房源描述 郑重承诺，此房源在租，在的编号为:FY0003885276 此房位于逸成东苑，小区外就有公交车站，交通极其便利，距离步行约10分钟路程。购物也方便，公交：355路丶691路丶320路 ,693路，478路，490路，751路，392路,398路,609路，运通103，333路地铁：8丶15，13。，: 物美,美廉美，发，金五星购物广场，圣熙八号购物广场，欢乐汇KTV，。小区环境优美，人文素质都很高，适合居住。  此房豪华装修，家具家电全齐，屋内干净整洁，客厅宽敞豁亮，整体橱柜。拎包即可入住。    业主人好说话，价格面议。    本人是富美来地产置业顾问，专做租赁，对周边小区非常熟悉，这套房源可能不是你满意的，但我可以尽快帮您找到更适合您的房源，让您早日搬到新家。    选择就是选择优质的服务，我们秉着诚实守信的态度来一对一的服务，让您早日找到自己温馨的家。    预祝大家身体健康，万事如意！ </t>
  </si>
  <si>
    <t>https://bj.58.com/zufang/37373347232386x.shtml</t>
  </si>
  <si>
    <t>田村路41号院</t>
  </si>
  <si>
    <t xml:space="preserve">
                                田村路41号                            </t>
  </si>
  <si>
    <t>https://bj.58.com/zufang/37388319806629x.shtml</t>
  </si>
  <si>
    <t xml:space="preserve">房源描述房屋亮点邻地铁配套齐全精装修房源描述 本小区以及附近周边小区有更多*供君择优 随时恭候您的致电 杜鹏  我是置业顾问杜鹏，从事房地产行业五年有余，专业的服务应该能帮您高效的找到合适的房源 期待您的合作   主要负责片区： 上地周边小区： 上地佳园，上地东里，上地西里，美和园，当代城市家园,怡美佳园，上第moma，宣海家园，，安宁佳园，上林溪，以及周边的房源 西二旗周边： 融泽嘉园二号院(西区)，铭科苑，领秀硅谷，燕尚园，融泽嘉园，回龙观新村，金域华府等等一系列周边房源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</si>
  <si>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https://bj.58.com/zufang/37382445115281x.shtml</t>
  </si>
  <si>
    <t xml:space="preserve">房源描述成立于2000年，以房屋租赁、二手房买卖、房产委托过户、个人房产金融服务为一体的全国知名的大型品牌经纪企业。拥有1100多个店组覆盖整个北京，为您提供更的房源和更专业的服务！五棵松区，家园店；置业索振祥；服务监督电话：
小区居住人群文化素质不错，为您的舒适生活，增添无限惬意...
户型：3室1厅1厨1卫1阳台
面积：106
16层,共24层
自我介绍：本人为有经验经纪人，对于本小区情况了解详实。
欢迎来电咨询房产信息，预约看房。
我的服务宗旨是：希望能为每一个客户找一个舒服温馨的家!
希望我的服务能给您带来满意!——咨询热线：.温馨提示：1.选择大型中介和专业的置业专家会使您的安家路程更加顺利！2.“订金”与“定金”区别，订金不存在法律责任可以全额返还，定金具有法律责任买方违约不返还，卖方违约需双倍返还！——幸福生活，只因！                      </t>
  </si>
  <si>
    <t>https://bj.58.com/zufang/37393288641550x.shtml</t>
  </si>
  <si>
    <t>厂洼西街10号院</t>
  </si>
  <si>
    <t xml:space="preserve">
                                厂洼西街10号                            </t>
  </si>
  <si>
    <t xml:space="preserve">房源描述安全、舒适、配套完善，让您住的省心，住的放心。
厂洼西街10号院
面积：12.1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地铁6号线花园桥站;地铁10号线车道沟站;地铁10号线;地铁6号线慈寿寺站;地铁4号线大兴线;地铁9号线国家图书馆站;地铁10号线长春桥站;地铁10号线火器营站;地铁4号线大兴线人民站;地铁4号线大兴线魏公村站;地铁10号线;西郊线巴沟站;地铁10号线;地铁4号线大兴线海淀黄庄站;地铁10号线苏州街站
周边公交：355路，365路，394路，425路，704路，534路，运通101路
【小区简介】
小区简介：厂洼西街10号院位于北京外国语，北京电视台附近，小区前面还有昆玉河在此流过，并且还有个小公园，环境特别好，非常适合人类在此居住。小区内佩戴游泳池，及娱乐场所。小区是海淀区政府，公安局，检察院的房子，特别安全，而且很安静。全天候有保安值班保卫。交通也很便利，三环路。
【购物】
周围商店：华宇时尚购物中心，燕莎友谊商城(金源店)，当代商城(本店)，贵友大厦(金源店)，绮美服装中心，万柳购物中心，艾斯顿商业广场，腾冲世纪城(金源新燕莎mall)，世纪金源购物中心东区，美丽妈妈(世纪金源购物中心西区)，英氏(世纪金源购物中心西区)，世纪金源购物中心西区，极度体验太极攀岩馆(世纪金源购物中心西区)，风尚生活馆，北京外国语东学生休闲广场，世纪
我们正在努力匹配中，只为让您有家的感觉
【美食】
餐饮：第六季自助餐厅(西三环北路店)，和顺小镇(万柳店)，京徽阁(厂洼街店)，鳗鱼家，黑马铁板烧自助(皇苑店)，凤凰楼美食会(北京皇苑店)，九鼎汇法式铁板烧，颐园春饼(厂洼店)，乌巢比萨主义主题餐厅(世纪金源店)，无茗巷精致淮扬菜，Lakers(北外店)，川源羊蝎子，广东正粤潮汕砂锅粥，福海缘自助火锅，小京味斋(万柳店)，徽娘厨房，玉食酒家(厂洼中路店)，山之川(
我们正在努力匹配中，只为让您有家的感觉
【附近银行】
周边银行：中国建设银行(北京远大支行)，中国建设银行2时自助银行(北京苏州桥支行)，渤海银行(万柳支行)，渤海银行2时自助银行(万柳支行)，中国银行(北京万柳支行)，中国银行2时自助银行(北京万柳支行)，招商银行ATM(北生公寓ATM)，中国农业银行2时自助银行(苏州桥分理处)，华夏银行(万柳中路支行)，北京银行ATM，华夏银行2时自助银行(北
我们正在努力匹配中，只为让您有家的感觉
【周边】
附近：北京理工(高等院校)，北京外国语(高等院校)，北京外国语(西)(高等院校)，中国青年政治学院(高等院校)，北京市海淀区中关村第学()，北京化工(西)(高等院校)，北京理工附属()，社会主义学院(民族南路)(高等院校)，北京市海淀区西颐()，北京外国语-国际学院(高等院校)，北京市海淀
我们正在努力匹配中，只为让您有家的感觉
【周边医院】
周边医院：兵器工业北京北方医院，北京外国语社区卫生服务中心，北京理工社区卫生服务中心，中国人民社区卫生服务中心，北京四季青医院，民族社区卫生服务中心，中国人民解放军航空医学研究所附属医院，北京市海淀区妇幼保健院，北京市海淀区妇幼保健院，北京口腔医院，北京市中西医结合医院(北院区)，北京市海淀区北下关街道青云社区卫生服务站，北京市海淀医院，中
我们正在努力匹配中，只为让您有家的感觉         </t>
  </si>
  <si>
    <t>https://bj.58.com/zufang/37406114331023x.shtml</t>
  </si>
  <si>
    <t>北航家属院小区</t>
  </si>
  <si>
    <t xml:space="preserve">
                                学院路37号                            </t>
  </si>
  <si>
    <t>https://bj.58.com/zufang/37305480631684x.shtml</t>
  </si>
  <si>
    <t>https://bj.58.com/zufang/36387433571492x.shtml</t>
  </si>
  <si>
    <t>纽约客公寓</t>
  </si>
  <si>
    <t xml:space="preserve">
                                海淀南路36号                            </t>
  </si>
  <si>
    <t xml:space="preserve">房源描述
很高兴为您介绍本套房源：
纽约客公寓，精装修装修户型：1
室1厅1厨1卫1阳台。朝向：南，透风性良好，家电齐全，拎包即可入住。
1：小区属于成熟社区，环境优美，物业管理成熟，绿化面积多配套完善
2：周围商店：海淀西单大卖场、美廉美超市、迪亚天天超市
3:餐饮：权金城国际商务酒店、裕龙花园大酒店、长丰大酒店、大鸭梨、小肥羊、新华书店
4:周边银行：中国工商银行、中国建设银行、中国农业银行、农村商业银行、北京银行、交通银行、友利银行、邮政储蓄
 附近地铁：暂无资料，出行非常便利
感谢您在百忙之中莅临我的店铺，我将提供给你优质的服务，帮您找到满意的住处，在忙碌的生活中安置温馨的港湾！
我们因诚信而得依赖
因专业而创造价
</t>
  </si>
  <si>
    <t>https://bj.58.com/zufang/37411058664966x.shtml</t>
  </si>
  <si>
    <t>阳光北里</t>
  </si>
  <si>
    <t xml:space="preserve">出租要求
一家人
租户稳定
只限女生
一年起租
</t>
  </si>
  <si>
    <t>https://bj.58.com/zufang/37292995617427x.shtml</t>
  </si>
  <si>
    <t xml:space="preserve">房源描述	1，此房位于温泉苏家坨麓景南里。可随时看房	2，房屋产权清晰，没有任何纠纷，可保证此房真实	3，紧邻楼下幼儿园，苏家坨公交站，超市，北京农商银行。	4，出门就是908路公交，902路	5，汇集房产信息，搭建供需交易平台、	6，本公司2009年成立至今的时间，真诚服务每一位房主客户，。得到每一位房主的认可。服务多位客户，本公司拥有多家连锁店，海淀温泉区域，上庄区域，苏家坨区域。共计10价门店，另有昌平保利门店。拥有大量房源值得您的来电。	7本人从事至今已有3年的时间，达到每一位客户的认可 </t>
  </si>
  <si>
    <t>https://bj.58.com/zufang/37336728064016x.shtml</t>
  </si>
  <si>
    <t>财智会馆</t>
  </si>
  <si>
    <t xml:space="preserve">
                                长智路5号                            </t>
  </si>
  <si>
    <t>房源描述 【实勘】此套房屋照片是实地去房屋内现场拍摄的，好不好您可以看的到！ 【来源】此套房源发布的房源都是产权清晰的业主店面登记出租，为您居住提前保驾护航！ 【尚宾】感谢您对我发布房源的认可，*我会耐心的帮您解答和安排看房时间！ 【优选】本人相信可以凭借丰厚的租房经验积淀 给您提供专业的解答！ 如您需要：首师大宿舍，首师大家属院，又一村，颐安嘉园，七贤村，西三环北路101号院，北洼西里，北洼路财政部宿舍，北洼路28号院，万景公寓，中海雅园，富丽小区，世纪新景，北洼东里，车道沟南里，紫竹院路小区，昌运宫，财智会馆，车道沟10号院，美林花园，紫竹花园，曙光花园，五福玲珑居，恩济里，三虎桥南路25号院，车公庄西路45号院，西三环北路86号院，核二院，马神庙一号院，科委宿舍，岭南路30号院，水文宿舍，西八里庄北里，西木小区，绿波漫板，颐慧佳园等，都可以联系我。</t>
  </si>
  <si>
    <t>https://bj.58.com/zufang/37336408514977x.shtml</t>
  </si>
  <si>
    <t xml:space="preserve">房源描述无中介费，可住5-6人，高层采光非常好，配备洗衣机冰箱空调，床，衣柜，电脑桌大牛坊二期三居室（整租），86㎡，精装修，家具家电齐全，，看房随时。小区位于海淀区西北旺永丰基地北，永丰路北，紧邻用友软件园，永丰基地，16号线地铁（永丰站）。周边有市场（小区西边便民市场），（门口鲜乐安民果蔬），银行（农商银行ATM，500工商银行），饭店（小区西边200米家常菜饭馆），外卖方应有尽有，生活方便。附近交通方便，公交348,438，运通123,365,570，（可去往上地，马连洼，西二旗）地铁16号线 永丰站 到中关村快可40到达。屋内家具家电齐全，屋内物品损坏有管家维修（非人为维修）。                 </t>
  </si>
  <si>
    <t>https://bj.58.com/zufang/37399023419154x.shtml</t>
  </si>
  <si>
    <t>房源描述此房可当员工宿舍菊园小区正规三居室，南北通透精装修，屋内家用电器齐全，随时可以看房入住。交通便利：小区门口114   362    509    476   328   123   518   449等等多趟公交直达上地  中关村软件园地铁站步行10钟左右到达地铁16号线马连洼站，公交10分钟到达上地城铁  西二旗地铁站学    校 ：小区内有小星星双语幼儿园    崛起实验小学   距离中国农业大学西校区   东北旺小学10分钟路程购物方便：小区内有超市  菜市场，饭店，满足日常所需，距离中发百旺商城   上地华联购物中心 10分钟路程医     院 ；309医院    上地医院     小区内有社区医疗服务站</t>
  </si>
  <si>
    <t>https://bj.58.com/zufang/37377350807446x.shtml</t>
  </si>
  <si>
    <t xml:space="preserve">房源描述 少有好房，位置居家装修，同类房源非常！ 房源简介如下：1：此房是户型：2室1厅,整体朝西北向：所有房间都有窗户,自住装修，拎包即可入住，通风采光的效果很好，2：附近有地铁和公交，公交： 651路、634路、361路、26路、110路 地铁：10、4、15	自驾也很方便，周围配套设施齐全。3：整租* </t>
  </si>
  <si>
    <t>https://jxjump.58.com/service?target=FCADV8oV3os7xtAj_6pMK7rUlr2F-i3f_Rs33PZfrS96f9WTZpk1zEffDjpdRkNz3Q5xoKYl4Bi0ja0TpDGyrwGGbNQVOFK88A5xsyBP1ZKMCGY3FjaytP_kPXlDVBXHXsyQ1eEvZYetOdm68BNvgC66-ZIukfCbRGVaWhwAwIAsnVFVGVkJ-frjEcIsiu1SCX0Xjbr7XEmIAM5oX8H79FJ-PGEgnTnuV4ut2oMzJts5psgUvXBfE56LVBQ&amp;pubid=63494401&amp;apptype=0&amp;psid=175327435203461685216346232&amp;entinfo=37372382749731_0&amp;cookie=|||&amp;fzbref=1&amp;key=&amp;params=rank0830gspanxuan0099^desc</t>
  </si>
  <si>
    <t>世纪金源国际公寓</t>
  </si>
  <si>
    <t xml:space="preserve">
                                远大路69号                            </t>
  </si>
  <si>
    <t>房源描述【委托信息】此房小满实地看过，也跟业也主深聊过、在报价的基础上还有可谈空间、得见面争取、目前已经跟我们签了委托出租协议，产权人也核实过，您只需要承担的费用、房租、水电气 【户型描述】客厅+2卧室朝西南、厨房朝西南、2个卫生间；层高≈2.8m、客厅面宽≈4.5m、进深≈11m、装修好、户型方正、观景房、采光好、视野开阔【周边配套】临世纪金源购物广场和10号线（长春桥、火器营、车道沟）有利于日常购物和出行，品质园区，环境优美，人文素质高，物业管理好，全天安保巡逻，安全有保障，适宜生活！ 【出售原因】房东此房用不上，出租变现</t>
  </si>
  <si>
    <t>https://bj.58.com/zufang/37401821551650x.shtml</t>
  </si>
  <si>
    <t xml:space="preserve">房源描述房屋亮点  配套齐全 精装修 房源描述房源描述：
【极力*】好房源，荷清苑精装大三居 ，清华附小、北大附小、清华附幼、北大附幼陪读家长的*
A.房子位于清华大学荷清苑小区，紧邻清华附小和北大附小，小区环境非常好，里面住的都是清华北大教授和附小陪读家长，人文素质非常高；小区环境没的说，是五道口周边*档的*小区，小区后门出去就到清华附小，北大附小只需*
B.房子在小区中间位置，楼层较好，开阔视野，西南朝向，采光通风都是*的，本小区三居室中*的格局户型；
C.室内为3室2厅1厨2卫，面积共计138㎡，方正格局，空间利用率高，家具家电的摆放恰到好处，两个卫生间都可以洗澡，而且面积都很宽敞，厨房的空间利用也很好，让女主人很轻松自在的做美食，室内精装修，三个房间一样一样的色调，但是不一样的风格。
D.性价比高，此房一定是本小区今年性价比*的一套，抓紧时间致电吧；
我是*我道口资深置业顾问刘婷，熟知附近所有再租房源，如此房源您觉得不适合，请点击我的头像，更多房源为您展示！
</t>
  </si>
  <si>
    <t>https://bj.58.com/zufang/37261326533794x.shtml</t>
  </si>
  <si>
    <t xml:space="preserve">房源描述
很高兴为您介绍本套房源：
中湾国际，精装修装修户型：1
室1厅1厨1卫1阳台。朝向：南，透风性良好，家电齐全，拎包即可入住。
1：小区属于成熟社区，环境优美，物业管理成熟，绿化面积多配套完善
2：周围商店：海淀西单大卖场、美廉美超市、迪亚天天超市
3:餐饮：权金城国际商务酒店、裕龙花园大酒店、长丰大酒店、大鸭梨、小肥羊、新华书店
4:周边银行：中国工商银行、中国建设银行、中国农业银行、农村商业银行、北京银行、交通银行、友利银行、邮政储蓄
 附近地铁：暂无资料，出行非常便利
感谢您在百忙之中莅临我的店铺，我将提供给你的服务，帮您找到满意的住处，在忙碌的生活中安置温馨的港湾！
我们因诚信而*得依赖
因专业而创造价*
</t>
  </si>
  <si>
    <t>https://bj.58.com/zufang/37303313950466x.shtml</t>
  </si>
  <si>
    <t xml:space="preserve">房源描述_x000D_
	【一】_x000D_
_x000D_
	社区环境1.周边交通便利海淀南路紧邻城市主干道享受、数十余公交线路等便利的交通设施。2._x000D_
专业打造一个纯居住的小区，30，社区环境好。【二】*理由1.海淀南路_x000D_
的经典户型，南北北通透朝向，居住非常舒适，利用率超高！2.业主自己装修的，家具家电俱全！_x000D_
3.租价合理，非常超*，业主诚意出租，看房随时！欢迎您点击我的头像进入我的店铺_x000D_
，有更多超*户型等您选择，期待您的*！！另本人郑重*将为您的电话号码提供保密，以免让您接到不必要的打扰电话！！
</t>
  </si>
  <si>
    <t>https://bj.58.com/zufang/37399584097551x.shtml</t>
  </si>
  <si>
    <t>https://jxjump.58.com/service?target=FCADV8oV3os7xtAj_6pMK7rUlr2F-i3f_Rs33Y7jo58NYvJTZpk1zEffDjpdRkNz3Q5xoKYl4Bi0ja0T3sPksApXpjo4joorOVAruyBP1ZKMCGY3xCGPW_HtJgKEycyRWYE5SeEvZYetOdm7Aap9GwaXd64ukfCbRGVaWhwAwIAsnVFVGVkJ-frjEcIsiu1SCX0XjOhSZQYMhZ0nmDx99c2vVKEgnTnuV4ut2oMzJts5psgWDhtNAesvD4A&amp;pubid=63620788&amp;apptype=0&amp;psid=139980480203461679741247026&amp;entinfo=37388413478308_0&amp;cookie=|||&amp;fzbref=1&amp;key=&amp;params=rank0830gspanxuan0099^desc</t>
  </si>
  <si>
    <t xml:space="preserve">房源描述 椿楸嘉园 户型：1室1厅1厨1卫1阳台 面积：57平 6层,共9层 房子是小区里经典的户型，没有浪费空间！ 小区周围可以购物！ 我是一名普通的经纪人，很喜欢这份工作，会尽力让您找到自己满意的房源，如果您有租房或者出租房需求，欢迎来电！ 我将努力为您解答租房相关问题！~         </t>
  </si>
  <si>
    <t>https://bj.58.com/zufang/37410657856163x.shtml</t>
  </si>
  <si>
    <t>https://jxjump.58.com/service?target=FCADV8oV3os7xtAj_6pMK7rUlr2F-i3f_Rs33DRMhddRZJ9HZpk1zEffDjpdRkNz3Q5xoKYl4Bi0ja0TX19K4UUVLhL085gWrJIANyBP1ZKMCGY0IgkDWxsnhu6QyVRsT5B4seEvZYetOdm6dq7AP-KJnJYukfCbRGVaWhwAwIAsnVFVGVkJ-frjEcIsiu1SCX0Xj9loaXMaalwddD_WBIQ0k5UgnTnuV4ut2oMzJts5psgWat0LejPsNQw&amp;pubid=63393610&amp;apptype=0&amp;psid=152227411203461689686478384&amp;entinfo=37369907461138_0&amp;cookie=|||&amp;fzbref=1&amp;key=&amp;params=rank0830gspanxuan0099^desc</t>
  </si>
  <si>
    <t xml:space="preserve">房源描述
 房屋亮点 配套齐全 精装修  1、房子介绍：正规小区，，没有遮挡，南北朝向，通风采光条件好，楼层适中，精致装修，特别干净整洁，房子户型和格局都挺好。  2、小区介绍：阜南小区位于海军医院东边，业主头次出租，小区环境安静而且治安非常好。  3、交通介绍：紧临首体南路和增光路等交通主干道，不用担心堵车，附近有6/9号地铁，出行非常方便。小区出门左拐就是地铁9号线白堆子站，门口有公交站牌，交通极其便利。  4、周边配套：小区周边有美廉美超市，永辉超市，超市发超市，甘家口大厦；周边有北京银行、中信银行、中国银行、邮政储蓄和交通银行，还有海军总医院、京民医院；还有二里沟、花园村二小，海淀实验，立新等，南边玉渊潭公园，周边的配套设施给您的工作和生活带来更多的便利 
</t>
  </si>
  <si>
    <t>https://bj.58.com/zufang/37354914985734x.shtml</t>
  </si>
  <si>
    <t>大慧寺21号院</t>
  </si>
  <si>
    <t xml:space="preserve">
                                大慧寺路21号                            </t>
  </si>
  <si>
    <t xml:space="preserve">房源描述1、小区居住人员简单、文化、道德素养高，小区24*保安，40%绿化率，健身娱乐设施齐全，环境好。  2、交通方便，出行便利，周边生活设置齐全，应有尽有。  3、房间南北通透，里面家具家电齐全，里面都好的家具，沙发，彩电，冰箱等东西都是非常不错的，看房随时！  4、采光很棒，户型设计合理，没有浪费面积。卧室宽大，家具可任意摆设，空气流通性好，对身体健康有益。  5、房间内部见实拍图，照片上可见，实拍室内图，照片是我自己过去实地拍的，遇到为您全力以赴的房地产经纪人，选择我——闵晓鑫（韦伯豪店）恭候您的来电，更多房源为您已准备好。 </t>
  </si>
  <si>
    <t>https://jxjump.58.com/service?target=FCADV8oV3os7xtAj_6pMK7rUlr2F-i3f_Rs33d6lQf7dW-lvZpk1zEffDjpdRkNz3Q5xoKYl4Bi0ja0TiUQewvgaCnZG4CmU-dVM6yBP1ZKMCGY1lQCkaKxLYX0mUJF45CJlieEvZYetOdm6dq7AP-KJnJYukfCbRGVaWhwAwIAsnVFVGVkJ-frjEcIsiu1SCX0XjViVm96970rCgDk2pG4nWWEgnTnuV4ut2oMzJts5psgWat0LejPsNQw&amp;pubid=63857798&amp;apptype=0&amp;psid=152672578203461685053239469&amp;entinfo=35666980984490_0&amp;cookie=|||&amp;fzbref=1&amp;key=&amp;params=rank0830gspanxuan0099^desc</t>
  </si>
  <si>
    <t>房源描述	【1】房子精装修 可以直接入住 ，1卧室1客厅1餐厅1卫生间 南北通透。家具家电齐全。	【2】长均可商量，价格可谈。	【3】业主为人和蔼，好沟通。	【4】周边配套齐全。看房随时！</t>
  </si>
  <si>
    <t>https://bj.58.com/zufang/37167072283656x.shtml</t>
  </si>
  <si>
    <t>农科学院宿舍</t>
  </si>
  <si>
    <t xml:space="preserve">
                                曙光花园中路5号                            </t>
  </si>
  <si>
    <t>房源描述房屋亮点配套齐全 精装修房源描述1.物业管理完善，小区内部环境干净整洁，安全放心！2.交通方便，出小区就能坐车！3.邻里关系和睦，社区安宁舒适！4.采光良好，内部环境典雅幽静，楼宇间比较开阔！5.很高兴您在百忙之中点击我的房源，了解详细请致电！自我介绍您好，小张为您服务，主要服务【魏公村，大慧寺，甘家口，花园桥，紫竹桥，白石桥，皂君庙商圈】等小区。和这边业主都像朋友一样相处，如果这个房子您觉得不合适，我还能帮您介绍其他房源。客户满意，是我的职业追求，我相信，拥有专业的知识及真诚的服务才能获得共赢。</t>
  </si>
  <si>
    <t>https://bj.58.com/zufang/37359755043621x.shtml</t>
  </si>
  <si>
    <t>https://bj.58.com/zufang/37321677147548x.shtml</t>
  </si>
  <si>
    <t>https://jxjump.58.com/service?target=FCADV8oV3os7xtAj_6pMK7rUlr2F-i3f_Rs33LmdZzllaaNLZpk1zEffDjpdRkNz3Q5xoKYl4Bi0ja0Se_GI7Z0JsysaAMFFLgG3CyBP1ZKMCGY19zUHBsAC4hhYEhWvsiP2BeEvZYetOdm5RiUZVjPpl9oukfCbRGVaWhwAwIAsnVFVGVkJ-frjEcIsiu1SCX0XjuC557JWS9Sex0JqKC00_wkgnTnuV4ut2oMzJts5psgXlPUu76zZXrg&amp;pubid=63793097&amp;apptype=0&amp;psid=105502794203461689862991126&amp;entinfo=37393371299333_0&amp;cookie=|||&amp;fzbref=1&amp;key=&amp;params=rank0830gspanxuan0099^desc</t>
  </si>
  <si>
    <t>房源描述房源描述房源描述 房源优势： 1.户型：一室一厅一卫 精装修，采光好，有家具家电，干净整洁！ 2.楼层：中间楼层，楼间距大，采光观景无遮挡！园区美景一览无余！ 3.装修：清新脱俗，温馨精致，让你有家的感受，家的温馨！ 园区优势： 4交通便利：330、651、346、908、地铁16号线已经开通，交通便利 5配套: 楼下有银行，附赠9.8公顷公园，自住养生！ 6人文：居住人群多数为中关村环保科技园的高薪人才！ 7园区：园区人车分流，健身娱教设施齐全，周边配套齐全</t>
  </si>
  <si>
    <t>https://bj.58.com/zufang/37233665130251x.shtml</t>
  </si>
  <si>
    <t>https://jxjump.58.com/service?target=FCADV8oV3os7xtAj_6pMK7rUlr2F-i3f_Rs33APY1MY2hwwvZpk1zEffDjpdRkNz3Q5xoKYl4Bi0ja0TOvvCBpCk85DWm7Z48N7oRyBP1ZKMCGY0G-lROBq9vn9IE84Q2uX9yeEvZYetOdm5ppN90azrydIukfCbRGVaWhwAwIAsnVFVGVkJ-frjEcIsiu1SCX0Xj4KrnoYE62DXQO023c6n1P0gnTnuV4ut2oMzJts5psgX_q-xwxp0NLA&amp;pubid=63161733&amp;apptype=0&amp;psid=175438208203461690800838206&amp;entinfo=37303551613716_0&amp;cookie=|||&amp;fzbref=1&amp;key=&amp;params=rank0830gspanxuan0099^desc</t>
  </si>
  <si>
    <t>翠微路甲9号院</t>
  </si>
  <si>
    <t xml:space="preserve">
                                翠微路甲9号                            </t>
  </si>
  <si>
    <t xml:space="preserve">房源描述
翠微路甲9号院个人点评：
1:户型：一室1厅1厨1卫1阳台，精装修装修，间隔方正。
2:保养完好,配套齐全。
3:家私家电齐全，生活舒适。
4:拎包入住，方便快捷。
 租凭专家：第1时间帮到您
</t>
  </si>
  <si>
    <t>https://bj.58.com/zufang/37358159120540x.shtml</t>
  </si>
  <si>
    <t>中间建筑</t>
  </si>
  <si>
    <t xml:space="preserve">
                                杏石口路50号                            </t>
  </si>
  <si>
    <t xml:space="preserve">房源描述社区关键词：城市山水别墅，免费车位，凯文国际，海淀外国语，紧邻五环，6号乘铁
社区交通：7条公交交汇，五环杏石口路入口，香山观光线
本房亮点展示：
【1】户型：中间建筑，纯静态办公，办公精装修
【2】楼层：地上三层，一梯两户，前后采光完全无遮挡。
【3】取暖与车位：自采暖，2个车位管理费1600元/年。
【4】家具配备：空房出租，可做公/司，打扫完可入住。
【5】看房方式： 随时 可看。
【关于自己】：我叫付文平，是一名专业的房产顾问，主要从事海淀区位的各个高端楼盘的房屋租赁与买卖业务，本人以专业的能力与态度，一定会让您省时省力，并以实惠的条件选到自己的可心的好房源。
</t>
  </si>
  <si>
    <t>https://bj.58.com/zufang/37403590188839x.shtml</t>
  </si>
  <si>
    <t xml:space="preserve">房源描述【一】房源亮点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【二】自我介绍       我从事房地产经纪行业多年。客户满意，是我的职业追求，我相信，拥有专业的知识及真诚的服务才能获得共赢【三】负责范围     紫金庄园、小南庄、万泉庄、稻香园西里、三义庙、友谊社区、厂洼小区、倒座庙、王公坟、海淀南路、苏州街77号院、万泉庄一号院、怡秀园，新起点嘉园、海淀南路34号等。     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 </t>
  </si>
  <si>
    <t>https://bj.58.com/zufang/37393504610196x.shtml</t>
  </si>
  <si>
    <t xml:space="preserve">房源描述    价格优势 　　   户型优势 　　目前房子里面没有家电家具，但是房子里面基本的生活装修设施都有，居家办公都可以！   其他亮点 　　   租售原因 　　  </t>
  </si>
  <si>
    <t>https://bj.58.com/zufang/37393122429224x.shtml</t>
  </si>
  <si>
    <t xml:space="preserve">房源描述 [房源介绍】  1、户型格局：房子是芳清园67平米餐客厅分离的2居室，房子的位置采光视野好，卧室客厅朝东 客厅带5平米的大阳台  2、居住配套：房子家具家电齐全，现状如图片，可以直接住    3、诚信保证：产权清晰，业主诚意出租，房源、图片真实可靠。采光无遮挡 房子保持好，每个房间都有空调  4、真实诚信：业主签署委托，公司逐一审核，真实展示照片展示房屋情况，全程实地陪您看房  5、产权面积：67平米 报价7000元每月    【个人介绍】  我是租赁专员伊文涛 从事房地产租赁3年，熟悉周边在租房源  专注为您提供有温度的顾问式房产服务，让房产服务更加安全、高效、愉悦。 </t>
  </si>
  <si>
    <t>https://bj.58.com/zufang/37390237590280x.shtml</t>
  </si>
  <si>
    <t>房源描述房源描述 1.交通便利:出门到地铁站仅需500米，出门就有公交站，去哪都方便。 2.租房无压力：租房无压力，租房可押一付一，租房轻松无压力 3.配置齐全：（公共区域）洗衣机、冰箱、抽油烟机、热水器、微波炉、燃气灶、厨房、卫生间、暖气 （私人区域）空调、双人床、书桌、衣柜、暖气等一应俱全；朝南方向，采光充足；定期保洁，免费维修。 4.小区安全：每天24*有门卫保安巡逻值班，进出带门禁、小区楼道安保设施完善。 5.周边设施：小区周边有各类饭店、各种大型银行、各大购物中心、美廉美、物美、各类娱乐设施等满足生活所需。 6.如果这间您不满意、我们还有很多间房供您挑选，我们会带给您*的服务，实惠的价位。 A【地理位置】出门附近既是公交车站， 多路公交车，为您的出行提供了多种选择也提供了便利 B【房屋情况】房子精装修，具电齐全，干净整洁，中间层，房子可以长期出租，希望有缘的您能喜欢这房子，温馨舒适，随时入住 C【温馨提醒】因网站房源发布数量有限，如您在本网店内未找到合适房源，也可来电告知需求，本人将尽全力为您寻找理想园，您的满意是我的服务宗旨，本小区还有多套一居，两居，三居，帖子数量有限不能显示，还请原谅  D【欢迎莅临】对于您的到来，深感荣幸我从事房地产经纪行业多年，扎实的知识基础，让我和客户成为了要好的朋友 当您为了租房而头疼的时候，您不妨拿起手机，发个信息，或者打个电话，也许，经过我们的沟通，您会更加的清晰明了您的真正需求相信我的经验，能给您提供专业和真诚的服务 我真心的希望能用我的真心换取您的信心，助您找到适合您的房子，为我们大的北漂生活增添一份温馨。</t>
  </si>
  <si>
    <t>https://bj.58.com/zufang/37373164512410x.shtml</t>
  </si>
  <si>
    <t>房源描述 【清华附小旁 蓝旗营新出精装大两居，免费看房！随时可看随时入住！】 1【地理位置】： 此房处于清华大学蓝旗营小区内，毗邻清华附小附幼，走路5-8min即可到达。紧邻北大附小附幼，走路10min即可到达，出行方便陪读便利，是居家的不二之选。 2【户型及装修】： 此房是正规的两居室，户型方正使用面积大，两间卧室朝南客厅朝西，中间楼层不临街，安静不吵。 房屋四白落地，客厅铺有地砖，卧室配有地板。厨房卫生间朝西，明厨安卫，干净亮堂。厨房是整体橱柜的。卫生间采用干湿分离的设计，非常便利。 3【家具家电】： 屋内家具家电齐全，卧室配有双人床，空调、衣柜、电视。厅内有冰箱，卫生间有全自动洗衣机，厨房电器齐全。您可直接拎包入住。如您想自带家具家电，也可根据您的需求挪走不需要的物件。 4【租期灵活】： 此房租期灵活，可根据租户需求定制租期时间。可长租，可 短 租，房东另有房子居住，所以不必担心租期的问题。 5【公司介绍】： 三品地产主做清华大学及北京大学周边小区的租赁，公司成立至今已十年，口碑一直不错，深受广大租户及房东的信赖，为成千上万的家庭找到了合适的房屋。房源量众多，只需一个电话多套房源供您参考，欲租从速，</t>
  </si>
  <si>
    <t>https://bj.58.com/zufang/37346023317764x.shtml</t>
  </si>
  <si>
    <t>房源描述 出租菊园小区两居室，精装修，南北朝向，家电齐全，交通便捷，小区门口就是公交车站，多条线路直达上地 西二旗地铁站，靠近软件园  嘉华大厦 百度  联想   药用植物园，看房方便  即可 公交518路、328路、476路、509路、449路、运通112路、114路 地铁13号线   昌平线     16号线 中小学农大附中、清华附中、101中学、上地实验、人大附中分校 大学中国农业大学、中央财经大学分校 综合商场华联商厦、美廉美超市、*商城、万霖名品折扣广场 *蔬菜站植物*、和平附近有很多商场，超市，节省您的宝贵时间.周围有很多商场，超市，银行</t>
  </si>
  <si>
    <t>https://bj.58.com/zufang/37399154081693x.shtml</t>
  </si>
  <si>
    <t>https://jxjump.58.com/service?target=FCADV8oV3os7xtAj_6pMK7rUlr2F-i3f_Rs33Y7jo58NYvJTZpk1zEffDjpdRkNz3Q5xoKYl4Bi0ja0Ss9j5dtwBkPajTDjlfErwpyBP1ZKMCGY3DMCZVP-OJhLixyCi2B0E-eEvZYetOdm5tsyc9RWR2I4ukfCbRGVaWhwAwIAsnVFVGVkJ-frjEcIsiu1SCX0XjY2VDcRpSHwUsXih_L_z8ikgnTnuV4ut2oMzJts5psgXyCqTYa0pzSw&amp;pubid=63097978&amp;apptype=0&amp;psid=139980480203461679741247026&amp;entinfo=36824809052193_0&amp;cookie=|||&amp;fzbref=1&amp;key=&amp;params=rank0830gspanxuan0099^desc</t>
  </si>
  <si>
    <t xml:space="preserve">房源描述	房源编号：FY1000013962       房屋亮点邻地铁 配套齐全 精装修   房源描述房源描述  当您为了租房而来去奔波或者头疼的时候，您不妨拿起，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  </t>
  </si>
  <si>
    <t>https://jxjump.58.com/service?target=FCADV8oV3os7xtAj_6pMK7rUlr2F-i3f_Rs33JKZp8ptExXHZpk1zEffDjpdRkNz3Q5xoKYl4Bi0ja0RkymVGQlhiVL2rk0l_13OgyBP1ZKMCGY0mhhC4m7N7p2lYFUcxIA1MeEvZYetOdm63BuhRypVvZ4ukfCbRGVaWhwAwIAsnVFVGVkJ-frjEcIsiu1SCX0XjNhrSab3qD5-qhof2IfBtM0gnTnuV4ut2oMzJts5psgWZGAfLB2zanA&amp;pubid=63737139&amp;apptype=0&amp;psid=132820252203461697505578417&amp;entinfo=37373107439632_0&amp;cookie=|||&amp;fzbref=1&amp;key=&amp;params=rank0830gspanxuan0099^desc</t>
  </si>
  <si>
    <t xml:space="preserve">房源描述
房屋情况介绍：
1：业主诚意出租此房，看房方便。
2：家具家电，户型格局好，采光充足。
3：小区出行方便，有多交公交路线及地铁。
特别提醒：
如果此房您不满意，请与我联系，我会根据您的需求，当前市场价位，给您推荐合适的社区，合适的房子。
顺祝您身体健康、工作顺利！！
</t>
  </si>
  <si>
    <t>https://bj.58.com/zufang/37267566053918x.shtml</t>
  </si>
  <si>
    <t>https://jxjump.58.com/service?target=FCADV8oV3os7xtAj_6pMK7rUlr2F-i3f_Rs33Fit4WESGwbrZpk1zEffDjpdRkNz3Q5xoKYl4Bi0ja0S2SO44wja7X128TZzvSXcTyBP1ZKMCGY1ptzr84j8GrupMzzStYfcleEvZYetOdm4dOya46v_w4sl3oc6s5mPfZtAUEnEhkw5aqSx4Uvrv66l4H5QrUvdBU6ML-h-sb7WSsc9otVtcOXK6Q-YyQO7rZ4Va80-ZO1lZQpg1jsPdu6oj08mTC5as&amp;pubid=63296011&amp;apptype=0&amp;psid=149138668203461686540668358&amp;entinfo=37366735692572_0&amp;cookie=|||&amp;fzbref=1&amp;key=&amp;params=rank0830gspanxuan0099^desc</t>
  </si>
  <si>
    <t>芙蓉里东区</t>
  </si>
  <si>
    <t xml:space="preserve">
                                芙蓉北路                            </t>
  </si>
  <si>
    <t>房源描述房子在万泉河路 北大西门对面 芙蓉里东区，精装修，一居室开间，独立卫浴，酒店式公寓，室内空调等物品齐全，可洗澡上网，免费网络，室内干净整洁，朝西向，小区环境好，附近有北大 中关村等，紧邻大型商场 超市 写字楼，出行方便快捷，可随时看房入住</t>
  </si>
  <si>
    <t>https://bj.58.com/zufang/37358112596621x.shtml</t>
  </si>
  <si>
    <t xml:space="preserve">房源描述 1.交通方便，居住人群多为上班族。 2.电梯板楼，2008年社区 ，居住舒适，方便。 3.随时可以起租 ，目前房子空置，可以随时签约。 4.家具家电齐全，房子之前自主，保持好。 5.周边菜市场、超市、饭店、酒店、银行等齐全，满足基本生活配套。 6.南朝向，中间楼层，通风效果好。 7.看房方便，预约即可。  </t>
  </si>
  <si>
    <t>https://bj.58.com/zufang/37379606262785x.shtml</t>
  </si>
  <si>
    <t>https://bj.58.com/zufang/37410303751818x.shtml</t>
  </si>
  <si>
    <t>房源描述 1. 房屋介绍 真实房源  真实照片正规70平米 正规的朝南一室一厅 格局方正 户型非常好 落地大飘窗 通风采光 没问题装修情况；房子在小区 属于精装修了 客厅卧室 全实木地板 白色墙面 全宜家家具 名牌家电 厨房是整体橱柜 带窗户 宽敞明亮 您可尽情享受 美味佳肴 卫生间 不紧凑 无浪费 设计的非常合理 房子保持的非常好 之前租户 是一个韩国留学生 所以业主希望租给爱干净 能保持好房子的租户 地理位置 及优势 2. .小区位置；小区 位于学院路 与五道口 交叉的地方 金码大厦对面 紧邻八大高校 ；语言大学 中国农业大学 林业大学 北航 地质大学、、、、、3 交通情况；交通更加方便 ；小区门口就是地铁15号线  公交398直达五道口地铁13号线 478直达西土城 地铁 10号线 632直达地铁4号线13号线西直门4小区环境；小区是附近 环境好 比较年轻 配套设施全的小区了 2002年开盘的小区 小区一共 五栋楼 小区中间是大花园 绿化率25% 物业管理非常好 出入必须门禁 24小时保安巡逻 安全问题 不必担心配套齐全；小区里面有 银行 超市 茶楼 养生馆、、、、房子大概情况就是我上述所描写的那样 详细情况 您可以电话咨询 或 实地看房手机24小时开机 等候您的来电 我将真诚为您服务！！！</t>
  </si>
  <si>
    <t>https://jxjump.58.com/service?target=FCADV8oV3os7xtAj_6pMK7rUlr2F-i3f_Rs33BsbepjvXI8vZpk1zEffDjpdRkNz3Q5xoKYl4Bi0ja0Tb-vPUvF2KWUhdiCl060agyBP1ZKMCGY3Qst9Qo1iN4p_CoycpoifxeEvZYetOdm5vRvlk5rkul4ukfCbRGVaWhwAwIAsnVFVGVkJ-frjEcIsiu1SCX0Xj4dPdBBT92Y0lMq7VLp5N-kgnTnuV4ut2oMzJts5psgUgpnUl8jLyqg&amp;pubid=63466425&amp;apptype=0&amp;psid=142568535203461681623570451&amp;entinfo=37377900107942_0&amp;cookie=|||&amp;fzbref=1&amp;key=&amp;params=rank0830gspanxuan0099^desc</t>
  </si>
  <si>
    <t xml:space="preserve">房源描述 房屋亮点  配套齐全      房屋亮点  邻 配套齐全 精装修      【房源解读】
       1、园区好位置，昆玉河大落地窗敞亮；
    2、装修真的是没的说了，干净；
    3、可以长租没有任何问题，稳定；
    4、看房提前约，只需要一个电话；
    5、可以观花园，两居室，你得拥有；
  【社区简介】
    西钓鱼台嘉园小区坐落在阜成路、蓝靛厂南路昆玉河之间。北临阜成路，南面俯瞰昆玉河、东靠中塔公园、西三环中路、远望玉渊潭公园。交通便利。
     1、园区共七栋，塔板结合。法式园林设计，小区环境优美，景色宜人，用曲径通幽的方式连接个个楼间的庭院。
     2、纯人车分流，入库们在小区外面，采用全封闭式物业管理模式保安巡视，安全放心！
    3、小区南面挨着昆玉河，站在自己客厅可以看到潺潺流水。
</t>
  </si>
  <si>
    <t>https://bj.58.com/zufang/37410714063363x.shtml</t>
  </si>
  <si>
    <t xml:space="preserve">房源描述   1、房屋特色：该房子配置齐家电全，拎包入住，高档公寓水准！2、交通信息：小区临近15号线六道口站，13号线五道口站，适合在学清嘉创大厦，清华科技园，768创意园，清华同方科技广场上班的IT精英。3、配套设施：附近华联商厦，圣熙八号等大型购物中心，满足您一切生活需求！4、居住人群：周边租客都是都市青年，都市白领，闲杂人士不租，“社会人士”不租。       </t>
  </si>
  <si>
    <t>https://bj.58.com/zufang/37369924329242x.shtml</t>
  </si>
  <si>
    <t xml:space="preserve">房源描述	房屋优势：房屋内部精装修，家电齐全	小区环境：房子是06年新房，治安良好	地理位置：坐落在海淀中关村核心商圈，周边配套设施齐全家乐福超市，欧美汇商场，美食街，新东方，海淀区妇幼保健  院。	交通：地铁十号线苏州街站，4/10号线海淀黄庄站，4号中关村站 </t>
  </si>
  <si>
    <t>https://bj.58.com/zufang/37378761047319x.shtml</t>
  </si>
  <si>
    <t>房源描述房源描述1、正规精装两居室，，宽敞舒适、阳光非常充*足2、卧室搭配的很新颖，使用率非常之高3、只要房子你满意，价格还可以商量 看房随时方便4 周边配套齐全，北医三院，美廉美，物美，元大都公园，KTV，饭店，银行，等等！二、社区介绍：交通便利适宜居住，小区安静配套成熟1、小区地理位置好，小区环境好~小区居住人员整体素质高，周边娱乐设施齐全。 							2、小区的高，让您感受花园一样的家3 出门步行左右到地铁十号线牡丹园站，周边多路公交。三、个人介绍： 您好，我是置业顾问贾晓虎，从事房地产行业多年，客户满意，是我的职业追求，我相信，拥有专业的知识及真诚的服务才能获得共赢，被信任是一种快乐.</t>
  </si>
  <si>
    <t>https://bj.58.com/zufang/37409623582991x.shtml</t>
  </si>
  <si>
    <t>https://bj.58.com/zufang/37402460118406x.shtml</t>
  </si>
  <si>
    <t>房源描述【价格优势】此房业主诚意出租，价位还有商量的空间，业主属于不看钱只看人的性格，为人善良。【基本情况】房子可以长租可以，家具家电全齐，拎包就能入住，西南向，采光没问题，高层。其实阳光好的时候，可观西山的。【位置交通】房子距离地铁10号线1千米，小区门口有公交车站，出行方便。【小区介绍】小区是2004年开发建造的，物业负责热心，小区是人车分流的。居住安静舒适。</t>
  </si>
  <si>
    <t>https://short.58.com/zd_p/50025518-c8c2-4a2b-be39-ae2135b392fa/?target=dc-16-xgk_hvimob_80573606290876q-feykn&amp;end=end</t>
  </si>
  <si>
    <t xml:space="preserve">房源描述  房屋亮点 朝南 配套齐全 精装修   房源描述  百度  联想 中关村软件园  百度科技园 网易 滴滴       1.[经典户型]：房源有效，精致装修，采光很好.   2.[房屋介绍]：正规两居室，面积97平米，家具家电齐全；   3.[配套齐全]：紧邻西二旗上地城铁站，周边设施齐全；   4.[业主情况]：精装好房源，有钥匙，随时看房，可拎包就住；   5.[交通方便]：13号线西二旗站 多条公交通往各地，公交：963路丶 333路丶 392路丶 362路丶509路丶448路丶运通205路丶 运通114路 地铁：13号线丶昌平线G6/G7高速 ；      房源在附近优质低价，不成交不收任何费用         西二旗周边：   智学苑，铭科苑，领秀硅谷，燕尚园，智学苑，回龙观新村，金域华府等等一系列周边房源   马连洼周边：   紫城嘉园，柳浪家园，博雅西园，亿城西山华府，一带的房源.            </t>
  </si>
  <si>
    <t>https://bj.58.com/zufang/37367339184001x.shtml</t>
  </si>
  <si>
    <t>房源描述 小区介绍 第一：地理位置优越，的黄金地段。 第二：公交地铁十分方便。出行方便，上下班方便。 第三：购物方便，节省您的宝贵时间。 第四：小区绿化率高。环境优美。宁静和谐，好环境总会给人带来好心情。 第五：房干净整洁，温馨舒适，窗明几净，就等着您的拎包入住。 第六：家电家具全新，全封闭式小区管理房子干净，家电家具齐全，能洗澡做饭，交通购物便利，有意者与我联系 （提示） ：若是这套房子看不中，感觉不是很合适，可以点击我头像去我网络店铺看看，或者打电话告诉我您的需求，本人将全心全意为您找到您满意的房子为止。（客户就是上帝）</t>
  </si>
  <si>
    <t>https://bj.58.com/zufang/37234764412035x.shtml</t>
  </si>
  <si>
    <t>沁春家园</t>
  </si>
  <si>
    <t xml:space="preserve">
                                西三旗转盘东路3号                            </t>
  </si>
  <si>
    <t xml:space="preserve">房源描述房源描述  房源描述房源描述 			1、1.【房源优势】：房子是南北通透的 . 屋内干净整洁，寻一个爱护房子的客户，家电齐全 随时可以拎包即住，有热水，可以正常洗澡做饭，业主包物业取暖费。2.【交通出行】：附近有 8号线地铁育新站，紧邻龙旗购物中心，三旗百汇3.【小区配套】：小区非常安静 干净，绿化特别好，有小公园 健身器材 小区居住人群也都是老街坊邻居 比较和善。小区周边还有 物美超市 永辉超市 肯德基 必胜客 7天酒店等生活设施比较周全！ 北京信息科技大学 清河边上 晚饭后跑步 散步*！随时看房		2、 房间非常干净，家具家电齐全，状态非常好。3、 采光好，景观也非常棒，可看小区花园。4、 如果有兴趣可以给我打电话，带您看一下真实的房子！主要负责片区：西三旗周边小区住总旗胜家园、动街区、育新花园、北新家园、沁春家园、常秀家园、悦秀园、龙乡小区、南店新村、上奥世纪、金榜园、、soco公社、新康园、轮胎厂宿舍、黄平路8号院、枫丹丽舍、金隅翡丽、建材城东一里、硅谷先锋、润生园、五机床厂宿舍、北辰机械厂职工宿舍、华鸿家园、森林大第清河周边小区永泰东里、永泰西里、永泰园、莱圳家园、世华龙樾、清缘里、橡树湾、清景园、宝盛里、强佑清河新城、水木天成、毛纺厂小区、花园楼小区、观林园、观澳园、观景园、君安家园、高巢小区、怡美家园、美欣家园西二旗附近小区铭科苑、智学苑、领秀硅谷、领秀新硅谷、博雅德园、燕尚园回龙观附近小区东村家园，泰华龙旗广场，龙博苑，龙跃苑，龙腾苑，龙锦苑，国风美唐、和谐家园、龙华园、流星花园、龙城花园、首开智慧社、北京人家、万龙社区、北店嘉园、公园悦府、回龙观新村、蓝天嘉园霍营附近小区华龙苑、蓝天园、紫金新干线、霍营小区、旺龙花园、上坡家园、矩阵小区 </t>
  </si>
  <si>
    <t>https://bj.58.com/zufang/37343734742298x.shtml</t>
  </si>
  <si>
    <t>房源描述 活有讲究，住房不将就！当您为了租房而来去奔波或者头疼的时候 您不妨拿起手机发个短信或打个电话 也许 经过我们的沟通 您会更加清晰明了您真正的需求 我们会竭诚的为您服务。</t>
  </si>
  <si>
    <t>https://bj.58.com/zufang/37376893447461x.shtml</t>
  </si>
  <si>
    <t>https://jxjump.58.com/service?target=FCADV8oV3os7xtAj_6pMK7rUlr2F-i3f_Rs334VTsFibqMEnZpk1zEffDjpdRkNz3Q5xoKYl4Bi0ja0RYYxtim9Uk0kAVglmzdlq_yBP1ZKMCGY17puI1n-0qasvlkWiR7gmgeEvZYetOdm5RiUZVjPpl9oukfCbRGVaWhwAwIAsnVFVGVkJ-frjEcIsiu1SCX0XjIZ5mw9EhmcuDNhasqcTHH0gnTnuV4ut2oMzJts5psgXlPUu76zZXrg&amp;pubid=63886555&amp;apptype=0&amp;psid=169884238203461691729936113&amp;entinfo=37404873715462_0&amp;cookie=|||&amp;fzbref=1&amp;key=&amp;params=rank0830gspanxuan0099^desc</t>
  </si>
  <si>
    <t>房源描述感谢您光临中国李东的店铺，我将竭诚为您服务，您的满意就是我的快乐！很高兴为您推荐本套房源：1、房源介绍：房子是2室，73平方米，房屋年代：2015的房子，南、光线充裕，房子设计简单而舒适，有意者从速，好房不等人哦2、小区介绍：塔院晴冬园位于，小区是成熟小区，配套齐全，购物生活便捷，交通便捷</t>
  </si>
  <si>
    <t>https://bj.58.com/zufang/37324461341587x.shtml</t>
  </si>
  <si>
    <t>https://bj.58.com/zufang/37233582985091x.shtml</t>
  </si>
  <si>
    <t>房源描述	房子位于双榆树北里独立一室 临西颐小学	        适合附近的朋友租住	               有需要的朋友请速来电	                        好房只租有缘人</t>
  </si>
  <si>
    <t>https://bj.58.com/zufang/37333693964161x.shtml</t>
  </si>
  <si>
    <t>https://bj.58.com/zufang/37314520650630x.shtml</t>
  </si>
  <si>
    <t xml:space="preserve"> 空调 热水器 暖气 可做饭 独立卫生间 </t>
  </si>
  <si>
    <t xml:space="preserve">出租要求
租户稳定
禁烟
一年起租
</t>
  </si>
  <si>
    <t>https://bj.58.com/zufang/37347032108955x.shtml</t>
  </si>
  <si>
    <t>房源描述 
	自我介绍
客户满意，是我的职业追求，我相信，拥有专业的知识及真诚的服务才能为客户找到满意房源。</t>
  </si>
  <si>
    <t>https://bj.58.com/zufang/37372042741926x.shtml</t>
  </si>
  <si>
    <t xml:space="preserve">出租要求
一家人
禁止养宠物
禁烟
租户稳定
作息正常
</t>
  </si>
  <si>
    <t>https://bj.58.com/zufang/37381697903390x.shtml</t>
  </si>
  <si>
    <t>https://bj.58.com/zufang/37367046350593x.shtml</t>
  </si>
  <si>
    <t>花园北路38号院</t>
  </si>
  <si>
    <t xml:space="preserve">
                                花园北路38号                            </t>
  </si>
  <si>
    <t xml:space="preserve"> 床 衣柜 冰箱 空调 热水器 宽带 暖气 可做饭 阳台 独立卫生间 </t>
  </si>
  <si>
    <t xml:space="preserve">出租要求
租户稳定
作息正常
禁烟
</t>
  </si>
  <si>
    <t>https://bj.58.com/zufang/37283137019156x.shtml</t>
  </si>
  <si>
    <t>北京大学蔚秀园</t>
  </si>
  <si>
    <t xml:space="preserve">
                                颐和园路102号                            </t>
  </si>
  <si>
    <t xml:space="preserve">房源描述 北京大学西门    蔚秀园南北向两居室  大学：北京大学 清华大学 人民大学中小学：北京101中学，北达资源中学、 海淀区万泉河小学幼儿园：快乐宝贝双语幼儿园、北京大学幼教中心蔚秀幼儿园商场：华联、物美、美廉美.超市发邮局：西苑邮电所银行：建设银行、工商银行、农业银行.平安银行医院：西苑医院.海淀医院.北大医院、邮电部北京疗养院 其他： 畅春园公园.海淀公园.圆明园.颐和园  公交：332路、333路、394路、732路、718路、808路、运通106路、运通114路、运通118线、801路、特6路  地铁：4号线   10号线   16号线 </t>
  </si>
  <si>
    <t>https://bj.58.com/zufang/37358086047499x.shtml</t>
  </si>
  <si>
    <t xml:space="preserve">房源描述1.房子一直都是业主自住，全是环保材料，里面家具家电齐全，一般装修，
2.位于周边公交：地铁：4号线、10号线、13号线_x000D_
公交：826路、653路、运通205路、特4路、特6路、333路、323路、320路、671路、384路、466路、811路、699路、944路
3.周边设施齐全：幼儿园： 中国科学院第三幼儿园，科学院实验幼儿园_x000D_
中小学：中关村一小、中关村三小、北大附中、人大附中、中关村中学_x000D_
大学：北京大学、清华大学、人民大学，北京理工大学，商场： 超市发、家乐福，沃尔玛，物美，新中关，：交通、工商、北京、建设、中国、浦发、招商 
房源真实有效！
另有周边多套房源信息与您分享！电话24小时开机_x000D_
</t>
  </si>
  <si>
    <t>https://bj.58.com/zufang/37388230098968x.shtml</t>
  </si>
  <si>
    <t xml:space="preserve">房源描述产权类别商品房住宅物业费用2.36元/平米/月产权年限70年建筑年代2015年占地面积暂无数据建筑面积板楼停车位1：1，150元/车位/月物业公司北京盛德恒通物业服务有限公司开发商北京同创嘉业开发有限公司                  </t>
  </si>
  <si>
    <t>https://bj.58.com/zufang/37348705052566x.shtml</t>
  </si>
  <si>
    <t>房源描述 1. 小区环境优美，视野开阔， 2. 房屋优点：新房，新装修， 3. 交通便利。16号地铁沿线，有346、直通地铁北宫门，还有651,908公交等。 4. 目前周边有农商银行、邮政、民生、北京银行等等。 5. 小区对面就是温泉体育中心，是您周六日运动健身的好去处！ 好家地产高级置业顾问：张鸿兴24小时真诚期待您的来电。18310844799</t>
  </si>
  <si>
    <t>https://bj.58.com/zufang/37189746512037x.shtml</t>
  </si>
  <si>
    <t>万泉庄北社区</t>
  </si>
  <si>
    <t>房源描述 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自我介绍   我从事房地产经纪行业多年。客户满意，是我的职业追求，我相信，拥有专业的知识及真诚的服务才能获得共赢</t>
  </si>
  <si>
    <t>https://bj.58.com/zufang/37411302836629x.shtml</t>
  </si>
  <si>
    <t xml:space="preserve">房源描述  1、【经典户型】此房为精典户型，南北通透，户型一级棒，采光，通风极好！卧室不紧挨，*性极强！楼前后均为小区中心花园，不临迁址不把边！  2、【配套齐全】精装修，家具，橱柜，家具家电都配备齐全，真正的拎包入住  3、【房源优势】业主进店登记，房源真实有效，业主人源很好，性格开朗，好沟通租金可谈  4、【配套齐全】周边学校林立楼盘附近餐饮业也是相当发达，有各类知名餐品供您选择，让您身处闹市而双耳清静，遍尝美食而唇齿留香  5、本人负责上地、马连洼、清河、西二旗，西北旺，肖家河等商圈住宅及地铁十三号线上地站西二旗站十六号线马连洼站农大站了解更多详情请电话联系 </t>
  </si>
  <si>
    <t>https://bj.58.com/zufang/37393416538646x.shtml</t>
  </si>
  <si>
    <t xml:space="preserve">出租要求
一家人
一年起租
禁止养宠物
租户稳定
</t>
  </si>
  <si>
    <t>https://bj.58.com/zufang/37313186215332x.shtml</t>
  </si>
  <si>
    <t>依都阁</t>
  </si>
  <si>
    <t xml:space="preserve">
                                西直门北大街                            </t>
  </si>
  <si>
    <t>https://bj.58.com/zufang/37333749052043x.shtml</t>
  </si>
  <si>
    <t xml:space="preserve">房源描述一、房源优势：_x000D_
1、 客厅宽敞大气；非常干净_x000D_
2、 精装 ,房屋年代：2002年
二、户型介绍：户型：1室1厅 朝向：南  格局方正 使用率非常高；_x000D_
1、客厅宽敞舒适、落地阳台让充足的阳光不留余地的照进来；_x000D_
2、卧室非常温馨，面积特别合理；_x000D_
3、厨房宽敞，让您和家人有足够的空间展现私家厨艺；_x000D_
4、 连接客厅和厨房之间是您和家人享受美味的餐厅，让您热情的招待亲朋好友。
三、社区介绍：_x000D_
1、 小区治安好；安静安全_x000D_
2、 小区的容积率：3.50，属于低密度社区，非常适宜居住；_x000D_
3、 小区绿化率高30%，让您感受花园一样的家。 </t>
  </si>
  <si>
    <t>https://bj.58.com/zufang/37373153860776x.shtml</t>
  </si>
  <si>
    <t>中塔园</t>
  </si>
  <si>
    <t xml:space="preserve">
                                西三环中路                            </t>
  </si>
  <si>
    <t xml:space="preserve">房源描述
【房屋介绍】：
        1、户型：2室1厅1厨1卫1阳台，朝南向，采光好。_x000D_
       2、装修：精装修，业主自住房，可，可长租。        3、楼层：房间在2层，楼层共6层。
        4、家具家电齐全可以拎包入住。
  【社区介绍】：环境优美，适宜居住，人文素质高，物业管理完善。
【个人介绍】：本人主要负责花园桥、航天桥、甘家口商圈周边的租赁，主做楼盘为阜成路、增光路、车公庄西路、西三环北路、北洼路、首体南路，周边主要负责的标志性单位有304、总、海军总院、世纪经贸大厦、云建大厦、甘家口大厦、中国船泊、工商大学、首都师范大学等。  无论是房子的价位、户型或者周边信息我都可以为您做专业详细的介绍，为您租房提供高品质一条龙服务，您的满意是我工作的动力。
</t>
  </si>
  <si>
    <t>https://bj.58.com/zufang/37400461932170x.shtml</t>
  </si>
  <si>
    <t>2室1厅12卫</t>
  </si>
  <si>
    <t>房源描述家具电器全齐   非常干净  两个房间都朝南   采光好  小区安全安静  步行到地铁5分钟  交通购物及其方便  看房随时  能长住</t>
  </si>
  <si>
    <t>https://jxjump.58.com/service?target=FCADV8oV3os7xtAj_6pMK7rUlr2F-i3f_Rs33xvrHBVslwCTZpk1zEffDjpdRkNz3Q5xoKYl4Bi0ja0Tm2JPiyPbW1CeyPi-88Eb8yBP1ZKMCGY3cb449fCnQdYS9vuBs4dn0eEvZYetOdm4j4qNQ0t7od4ukfCbRGVaWhwAwIAsnVFVGVkJ-frjEcIsiu1SCX0XjYIbGj12ukSqn94mRGlrqeEgnTnuV4ut2oMzJts5psgUq8OKff-oiGg&amp;pubid=62798629&amp;apptype=0&amp;psid=124130288203461680824086950&amp;entinfo=37333672654120_0&amp;cookie=|||&amp;fzbref=1&amp;key=&amp;params=rank0830gspanxuan0099^desc</t>
  </si>
  <si>
    <t>房源描述	门头新村北二区小区位于闵庄路闽西桥西北角，为四层的二层。交通便利，周围公交线路有360/505/698/318/运通112等，距离城铁西郊线植物园站3.3km，万安站3.7km，距离五环香泉桥4.2km，五环杏石口桥3.3km，距离四环四海桥5.9km。小区周边学校众多，海淀区尚丽外国语学校，海淀区第四实验小学，北京市师达学校，北京市清华育才实验学校，北京市香山小学，北京馨星幼儿园，未来之星双语艺术幼儿园，博识梦飞幼儿园，小蓝天双语幼儿园，博海双语艺术幼儿园等。本小区紧邻公园景区，距离北京西山国家森林公园1.4km，距离北京植物园3km，距离香山公园4.2km。</t>
  </si>
  <si>
    <t>https://jxjump.58.com/service?target=FCADV8oV3os7xtAj_6pMK7rUlr2F-i3f_Rs33VFLA01Dii7vZpk1zEffDjpdRkNz3Q5xoKYl4Bi0ja0SNy_ptkpkLEsE4ncvGJf_9yBP1ZKMCGY24bKQG8X6hTidsbYbBbPiTeEvZYetOdm5xH79Ve9ghAYukfCbRGVaWhwAwIAsnVFVGVkJ-frjEcIsiu1SCX0XjgdUcBSQMb_4glScEcTgNcUgnTnuV4ut2oMzJts5psgV7e6IF3Nti5w&amp;pubid=63925120&amp;apptype=0&amp;psid=193496590203461696156244514&amp;entinfo=37410120202535_0&amp;cookie=|||&amp;fzbref=1&amp;key=&amp;params=rank0830gspanxuan0099^desc</t>
  </si>
  <si>
    <t>房源描述	魏公村地铁4号线 	房子装修很好 	里面家电家具全齐 	看房随时打电话</t>
  </si>
  <si>
    <t>https://jxjump.58.com/service?target=FCADV8oV3os7xtAj_6pMK7rUlr2F-i3f_Rs33BBSAQgfd8ybZpk1zEffDjpdRkNz3Q5xoKYl4Bi0ja0Tlfyob2h7Z_xAtmEBZwV38yBP1ZKMCGY1yPDOLjKToA8Zy-BTiUThe20fgfE8-z1l0WRD4a05Wwq_kLogGs8t9VBSrVSSHR9-wO9DPXMcAsxDR3G0_jMLY7-ewxDx7rTbL91Rorc48oe1Tz7Lfd8T1nauwD_iiZyWqI9PJkwuWrA&amp;pubid=63419315&amp;apptype=0&amp;psid=155783902203461682522677996&amp;entinfo=37313529166108_0&amp;cookie=|||&amp;fzbref=1&amp;key=&amp;params=rank0830gspanxuan0099^desc</t>
  </si>
  <si>
    <t>房源描述 房源描述：  1：交通购物都很方便，出小区就是公交车站，有多条公交车直达，到西直门和大钟寺地铁枢纽只有一站地，嘉茂购物中心家乐福物美大卖场都在附近，生活非常方便。  2：房子是中间楼层，高层带电梯，格局和采光都很好，室内中等装修，家具电器齐全，房子干净，拎包入住。  3：房子在交大附中毕业班对面，步行两分钟就到，非常适合陪读的居住</t>
  </si>
  <si>
    <t>https://bj.58.com/zufang/36824257949186x.shtml</t>
  </si>
  <si>
    <t xml:space="preserve">房源描述  房源详情  1、 户型1室1厅1厨1卫，格局方正，使用率超赞  2、 中等装修装修 提包入住  3、  小区配套  1、 交通公交332路丶320路丶716路丶运通106路丶116路丶808路丶827路丶941路 10丶4丶13  2、 中关村一魏公村  3、 购物:双安,当代商城,大中电器,华宇时尚购物  4、  服务介绍  公司有大量好房源，欢迎进入我的店铺查看，随时电话咨询，相信我的专业，为您置业安家保驾护航。  </t>
  </si>
  <si>
    <t>https://bj.58.com/zufang/37356608159912x.shtml</t>
  </si>
  <si>
    <t xml:space="preserve">房源描述户型优势【楼盘位置】小区位于西四环外闵庄路香山国际高尔夫球场北侧！【小区外观】自在香山采用德式褐石外立面，双首层设计，全部带私家车库，独门独院，私家花园！【户型特点】一层餐厅厨房朝北，二层客厅主卧朝南，三层两卧朝南书房朝南共3间房！【装修情况】豪华中式装修【业主心态】业主房产空置，租户到期，诚意出租！【生态配套】自在香山设计理念在“三山五园”资源条件下，演绎现代上游生活，是您办公会所理想的选择。【交通配套】小区位于西四环和西五环之间，所以出行开车很快环线，出门即到360.630.698.61.528路，西郊线也很方便在小区北侧步行一站地！【生活配套】出小区西门便到大型商业综合体，开车到欧尚，金源购物也很方便，西边是高尔夫球场，休闲时可以去南侧西山御园酒店，西侧那家山城吃饭娱乐！【服务介绍】我是西四环、西山高端住宅的客户经，主做西四环和西山的房源租售业务，以及北京的一手新房，对西四环和西山附近的房源很熟悉，从事行业5年，对于，交易流程非常专业，欢迎您的致电和在线咨询。         </t>
  </si>
  <si>
    <t>https://bj.58.com/zufang/37344530179870x.shtml</t>
  </si>
  <si>
    <t>宏丰西路1号院</t>
  </si>
  <si>
    <t xml:space="preserve">
                                宏丰西路1号                            </t>
  </si>
  <si>
    <t xml:space="preserve"> 已传房本 可短租 配套齐全 南北通透 有阳台 随时看房 </t>
  </si>
  <si>
    <t xml:space="preserve">出租要求
一家人
禁止养宠物
租户稳定
禁烟
作息正常
一年起租
</t>
  </si>
  <si>
    <t>https://bj.58.com/zufang/31937715303374x.shtml</t>
  </si>
  <si>
    <t xml:space="preserve">房源描述  1、房屋介绍：房子是正规的经典户型，方正整洁，干净明亮，朝向好，采光通风都非常棒，非常适宜居住，基本家具 家电齐全，洗衣机，冰箱，空调，床全部都有，24小时热水。让您居住的舒适，舒心。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3、周边配套：小区是成熟社区，周边各种设施配套齐全，有物美，永辉、华联、等大型购物。各种大小饭店分布在周边，航天医院，武警总医院均在附近，各大银行在周边都设有分行，让您生活无忧。 4、交通便利：小区位于阜成路附近，小区门前有3个公交站,30多条公交线路。四通八达的路线让您不管去哪里都方便！ 5、自我介绍：我是5i5j王清凯，是恩济里店的一名资深经纪人，出门在外都不容易，本着花少的钱让您住的好的宗旨为您服务。期待您的来电！   </t>
  </si>
  <si>
    <t>https://bj.58.com/zufang/37410382322573x.shtml</t>
  </si>
  <si>
    <t xml:space="preserve">房源描述	押一付一 	紧邻地铁，精装修。	24h安保，24h冷热水。  地址；北京市昌平区豆各庄新村商务楼（地铁昌平线朱辛庄地铁站A2口出，步行1000米到己美） 昌平线西二旗地铁站到朱辛庄地铁站 2站地。  朱辛庄地铁站出，步行到己美1100米。 ZOME己美 北京朱辛庄地铁站二店 多】更多安全，更多自在。小区门禁，电子密码门锁，24h热水，独立卫生间，开放式厨房，私享居住空间，享有更宽大公共活动空间。  快】便捷交通，快速出行。紧邻地铁昌平线和13号线。 好】品质升级，尊享服务。精品装修，品牌家具、品牌家电免费使用，1.5*2米床垫舒适睡眠，创意美学生活空间设计，尊享品质生活。  省】更优性价比，活出精致。品牌运营管理，舒适的生活空间，品质更优，价值更优。 </t>
  </si>
  <si>
    <t>https://bj.58.com/zufang/37095114265864x.shtml</t>
  </si>
  <si>
    <t xml:space="preserve">房源描述 牡丹园东里1房屋介绍:牡丹园东里小区，房子是一套正规的两室一厅一卫 家电齐全 随时可入住。2户型介绍:南北通透三居室，主卧带阳台朝南 次卧朝南，另一个次卧朝北。3交通介绍:305,315,618,345,425,635,16,55,47,407,地铁10号线八达岭高速站4配套设施:小区周边有成熟的配套 ，仰源大厦 翠微百货 北医三院 高德大厦 城建大厦 元大都公园 铁道部党校。5支付方式:方式式押一付三消6周边相似房源:牡丹园西里 牡丹园东里 塔院小区 花园东路16 话花园东路14号院 北太平庄 月季园 钟表北院 塔院小区 邮科社区。?        </t>
  </si>
  <si>
    <t>https://bj.58.com/zufang/37344258992386x.shtml</t>
  </si>
  <si>
    <t>https://bj.58.com/zufang/37335105137569x.shtml</t>
  </si>
  <si>
    <t>https://jxjump.58.com/service?target=FCADV8oV3os7xtAj_6pMK7rUlr2F-i3f_Rs335TTT3Ch_6b3Zpk1zEffDjpdRkNz3Q5xoKYl4Bi0ja0SxOyKEfBd0rwhN9RDPcfpNyBP1ZKMCGY1IykA0-BnlNBdlIkxJ6ye2eEvZYetOdm5AXlhCDZLdI4vkSBk_8HbPZtAUEnEhkw5aqSx4Uvrv66l4H5QrUvdBMm2YxhDx5mLH8flgslokP3K6Q-YyQO7rZ4Va80-ZO1kdFgneDHOGC6oj08mTC5as&amp;pubid=62461197&amp;apptype=0&amp;psid=121585103203461690079597502&amp;entinfo=37191089963675_0&amp;cookie=|||&amp;fzbref=1&amp;key=&amp;params=rank0830gspanxuan0099^desc</t>
  </si>
  <si>
    <t>https://jxjump.58.com/service?target=FCADV8oV3os7xtAj_6pMK7rUlr2F-i3f_Rs33-AFYkj9X8mHZpk1zEffDjpdRkNz3Q5xoKYl4Bi0ja0QiqTmDwwpVH3jkXGgaLKUayBP1ZKMCGY0E6l5rh9ZSDJDRgNMsO-UheEvZYetOdm6oBmIGG4z1hovkSBk_8HbPZtAUEnEhkw5aqSx4Uvrv66l4H5QrUvdBoZ7jKFAVM69aBdcXiZpyGHK6Q-YyQO7rZ4Va80-ZO1kzDK1TQyIPt6oj08mTC5as&amp;pubid=63398680&amp;apptype=0&amp;psid=182068138203461693366462441&amp;entinfo=37370221435154_0&amp;cookie=|||&amp;fzbref=1&amp;key=&amp;params=rank0830gspanxuan0099^desc</t>
  </si>
  <si>
    <t>https://jxjump.58.com/service?target=FCADV8oV3os7xtAj_6pMK7rUlr2F-i3f_Rs33AyZ3XTQtFHDZpk1zEffDjpdRkNz3Q5xoKYl4Bi0ja0SfKv17fuHdmzqvsBALHQVjyBP1ZKMCGY3ccJrfzyVHOp3xgTOSct62eEvZYetOdm5tsyc9RWR2I4ukfCbRGVaWhwAwIAsnVFVGVkJ-frjEcIsiu1SCX0Xj_wiI_HbBPHxhA0VFFFWEvEgnTnuV4ut2oMzJts5psgXyCqTYa0pzSw&amp;pubid=63872433&amp;apptype=0&amp;psid=158470104203461691489833005&amp;entinfo=37399356349462_0&amp;cookie=|||&amp;fzbref=1&amp;key=&amp;params=rank0830gspanxuan0099^desc</t>
  </si>
  <si>
    <t xml:space="preserve">房源描述 房屋简介: 户型：   全装修2房，南、楼层佳、阳光充足！   室内：   居家装修、配置齐全、宽敞明亮、温馨舒适   地段：   位于田村路，属于成熟商业社区;   出门步行*左右就到6号线廖公庄号站;   另有373、79、914、快4’等多线路;   周边有物美、锦绣大地菜场、京粮广场，万达广场娱乐中心等   推荐理由：      欢迎*，为您租房提供宝贵意见！【更多房源欢迎您点击我的头像进入我的店铺】    </t>
  </si>
  <si>
    <t>https://bj.58.com/zufang/37180629013799x.shtml</t>
  </si>
  <si>
    <t>羊坊店路16号院</t>
  </si>
  <si>
    <t xml:space="preserve">
                                羊坊店路16号                            </t>
  </si>
  <si>
    <t xml:space="preserve">房源描述想租房的看过来！！
房子是租来的，但是生活是真正属于自己的
羊坊店路16号院面积：19.19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</si>
  <si>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https://bj.58.com/zufang/37383880789122x.shtml</t>
  </si>
  <si>
    <t xml:space="preserve">房源描述想租房的看过来！！
房子是租来的，但是生活是真正属于自己的
永泰园西区面积：43.46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</si>
  <si>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LZ1ID_v70r3Zpk1zEffDjpdRkNz3Q5xoKYl4Bi0ja0SgGor5cjhCQBaXmAvkt8muyBP1ZKMCGY0E6l5rh9ZSDJDRgNMsO-UheEvZYetOdm6oBmIGG4z1hovkSBk_8HbPZtAUEnEhkw5aqSx4Uvrv66l4H5QrUvdBoZ7jKFAVM68LlErDct8GjXK6Q-YyQO7rZ4Va80-ZO1kzDK1TQyIPt6oj08mTC5as&amp;pubid=63398981&amp;apptype=0&amp;psid=162592099203461695875999214&amp;entinfo=37370233247632_0&amp;cookie=|||&amp;fzbref=1&amp;key=&amp;params=rank0830gspanxuan0099^desc</t>
  </si>
  <si>
    <t xml:space="preserve">房源描述1、业主在万柳工作，房子空置，考虑出租！2、【楼盘位置】小区位于西四环外闵庄路香山国际高尔夫球场北侧！
【小区外观】自在香山采用德式褐石外立面，双首层设计，全部带私家车库，独门独院，私家花园！
【装修情况】房子需要重新装修，框架结构，随意设计！3、【生态配套】自在香山设计理念在“三山五园”资源条件下，演绎现代上游生活，是您办公会所理想的选择。
【交通配套】
小区位于西四环和西五环之间，所以出行开车很快环线，出门即到360.630.698.61.528路，西郊线也很方便在小区北侧步行一站地！
【生活配套】
出小区西门便到大型商业综合体，开车到欧尚，金源购物也很方便，西边是高尔夫球场，休闲时可以去南侧西山御园酒店，西侧那家山城吃饭娱乐！4、我是曹安军，从事事业8年，专做西山别墅，珍视每一位贵宾（业主）和嘉宾（客户）的嘱托，心怀感恩，坚持不懈，自强不息。您的满意，我的追求！ 期待您咨询、相约看房！ｐre&gt;                          </t>
  </si>
  <si>
    <t>https://bj.58.com/zufang/37365627543448x.shtml</t>
  </si>
  <si>
    <t xml:space="preserve">房源描述安全、舒适、配套完善，让您住的省心，住的放心。
永旺家园五区
面积：22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</si>
  <si>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sIv-275ha9vZpk1zEffDjpdRkNz3Q5xoKYl4Bi0ja0T8CeqlNeMik38bBxR4GuhdyBP1ZKMCGY0UpBjr5mMtSsOFcuT5MapGeEvZYetOdm6qiyfHyi1-U4ukfCbRGVaWhwAwIAsnVFVGVkJ-frjEcIsiu1SCX0XjQiB7jaEvy_D7TGtW1WUhpUgnTnuV4ut2oMzJts5psgV4jUSeue2r3w&amp;pubid=62580441&amp;apptype=0&amp;psid=169224884203461685782251139&amp;entinfo=37314346097689_0&amp;cookie=|||&amp;fzbref=1&amp;key=&amp;params=rank0830gspanxuan0099^desc</t>
  </si>
  <si>
    <t>https://bj.58.com/zufang/37299399515937x.shtml</t>
  </si>
  <si>
    <t>https://bj.58.com/zufang/37379102937252x.shtml</t>
  </si>
  <si>
    <t>房源描述 房子精装修，主卧和次卧还有客厅全部朝南向，客厅带个大阳台。 房子已经装修三年了，没有甲醛，房子一直保持的非常干净，非常好，拎包入住。 房子采光特别好，从小区南门出门就是公交车站，距离永辉超市和商业街仅仅400米左右。 房子不吵，采光也非常好。通风也很好。 可以实地来看房子的整洁情况。 骅野地产</t>
  </si>
  <si>
    <t>https://bj.58.com/zufang/37377427675654x.shtml</t>
  </si>
  <si>
    <t>倒座庙1号院</t>
  </si>
  <si>
    <t xml:space="preserve">
                                人民大学北路                            </t>
  </si>
  <si>
    <t xml:space="preserve">房源描述房源描述 一、房源优势：房子是房东之前自住的一般装修，干净清爽，你可以看下面真是照片，可以拎包入住，看房方便。二、户型介绍：户型：倒座庙1号院，精装修装修户型：3室1厅1厨1卫1阳台。朝向：南北，透风性良好，家电齐全，拎包即可入住。  三、社区介绍：环境优美适宜居住人文素质高物业管理完善1、房屋年代：房屋年代：2004年年社区环境好2、小区的非常小，属于低密度社区，非常适宜居住3、小区的绿化率高，让您感受花园一样的 </t>
  </si>
  <si>
    <t>https://bj.58.com/zufang/37411310326560x.shtml</t>
  </si>
  <si>
    <t>复兴路22号院</t>
  </si>
  <si>
    <t xml:space="preserve">
                                复兴路22号                            </t>
  </si>
  <si>
    <t xml:space="preserve">房源描述
复兴路26号院：
现在让我回想一下看到她的感觉，那就是干净、清爽、温馨、舒适……
复兴路26号院，户型：4室2厅1厨2卫2阳台，朝向：南北通透，精装修，出行方便，周边有银行、购物商城、餐饮店……生活便捷有保障O(∩_∩)O哈哈~
她真的是这样的一套房子，就像照片上看到的一样。布局周到、格式精致，给人一种浓烈的归宿感……对！就是像回到自己家的感觉一样，呆在里面就不想走了。
房子因为租客保养得好，所以看不出有任何不和谐的污迹或者是损坏的痕迹，为您的舒适生活保驾护航！
有时间过来看看吧！（没时间也得抽时间过来瞅瞅O(∩_∩)O哈哈~）看了您就不会后悔！
 要租房，还找！
                            </t>
  </si>
  <si>
    <t>https://bj.58.com/zufang/37388842673031x.shtml</t>
  </si>
  <si>
    <t xml:space="preserve"> 空调 热水器 独立卫生间 </t>
  </si>
  <si>
    <t>房源描述看房随时有钥匙   季付或者半年付   可以办公</t>
  </si>
  <si>
    <t>https://short.58.com/zd_p/753bd082-462f-46c1-a193-64f8654e1205/?target=dc-16-xgk_hvimob_80828272418079q-feykn&amp;end=end</t>
  </si>
  <si>
    <t>汤泉逸墅</t>
  </si>
  <si>
    <t xml:space="preserve">
                                通汇路9号                            </t>
  </si>
  <si>
    <t xml:space="preserve">房源描述尊敬的客户您好！
    此房属于高端商品房，位于园区中心位置，小区有休闲娱乐场所，有曙光公园，南面无遮挡，特别适合居家客户，小区都是各企业高管，成功人士，小区保安管理特别严格，24小时巡逻登记。
此户型也是小区*的，没有多余浪费面积，是周边居住*的商品房小区，看房方便，期待您的来电。
    希望租户长期稳定，有个车位，家具齐全，装修都是进口绿色环保材料。初次出租。
小区位于海淀紫竹桥西北角，小区人车分流，还有一个地下车位，周边生活配套齐全，海底捞，香格里拉酒店，物美超市，生活繁华，出行便利，小区北面是南长河公园，闹中取静，公园环绕。
  看房方便，期待您的来电，我主要负责周边高端商品房小区，对户型和位置掌握非常透彻，周边新我房源我这应有尽有。（紫竹花园，美林花园，华澳中心，汇景阁，十号名邸，世纪新景，人济山庄，中海雅园，万泽御河湾，颐安嘉园，观澜国际，曙光花园，绿波漫板，颐慧佳园，玫瑰御园，美丽园，水云居，美丽经典园，琨御府，汤泉逸墅等等，都是我的做业楼盘，总有一套适合您，期待您的咨询！）
</t>
  </si>
  <si>
    <t>https://bj.58.com/zufang/37345468603285x.shtml</t>
  </si>
  <si>
    <t>房源描述 我司在软件园周边 西二旗 上地 马连洼 西北旺 农大南路都充足房源供您选择。1.靠近地铁16号线马连洼站，直达软件园，中关村等地的公交，出行方便。   2.正规大2居，南北装修，房间明亮，全明格局。  3，房子是精装修   家具家电齐全 ，家具家电全部是新的，业主有好几套房子，可以长住 5.娱乐休闲有中关村软件园公园，公交枢纽站，有到各地的直达公交。  6，小区环境优美  有健身设施 住着舒服。 李杰期待您的来电，期待与您真诚合作 我司在马连洼 梅兰竹菊 百草园，柳浪家园，东馨园，东旭园，唐家岭，航天城。 西二旗 智学苑，铭科苑，燕尚园，融泽嘉园，领秀新硅谷，博雅德园。 西北旺 春夏秋冬园，中海枫涟，百旺茉莉园，永旺家园，大牛坊，小牛坊。 上地     上地东里，上地西里，上地佳园，美和园，怡美家园，宣海家园均有大量优质房源供广大客户选择。</t>
  </si>
  <si>
    <t>https://bj.58.com/zufang/37226750524568x.shtml</t>
  </si>
  <si>
    <t xml:space="preserve">房源描述业主用不到此处房产，诚意出租，欢迎您来实地看房！
2、【小区位置】：位于海淀区蓝靛厂南路，北京昆玉河西岸200米-玲珑塔北侧200米交汇处。
【小区外观】：颐慧佳园总建筑面积22万平米，其建筑以5-6层小板楼(带电梯)为主，配以部分9层板楼(带电梯)。其建筑外观简洁、明快，现代感极强，舒适合理的户型设计。
【户型描述】：本房是南北通透两居室，主卧客厅朝南，厨房次卧朝北，采光面广，整体布局合理，利用率高，双阳台双卫生间设计，可以合理利用，居住舒适度高
【装修情况】：居家装修
3、生态配套：
1、小区位于昆玉河西畔，玲珑塔公园北侧
2、小区内有独立的地下停车场，公共娱乐休闲设施，环境优美
交通配套：
[交通配套]：
1、地铁：	6号线慈寿寺；海淀五路居；10号线车道沟；
2、公交：慈寿寺桥站、善家坟站、彰化村站、正福寺站、多条交通线路直达，交通便利，四通八达。
[生活配套]：
1、购物：世纪金源shopmall、翠微大厦、城乡仓储、华熙乐茂、欧尚、家乐福、爱家家居
邮局：金雅园邮政局、玲珑路邮政局
2、银行：中、农、工、建四大银行、北京银行、邮政储蓄
3、医疗：总院、解放军304、北京肿瘤、解放军301院、航天总院466
4、餐饮：香格里拉大饭店、紫玉饭店、、金泰海博大酒店、美泉宫饭店、世纪金源大饭店、湘鄂情饭店4、为客户提供安全、温暖、专业的服务是我的终目的！！！欢迎您随时拨打我的电话！！！ｐre&gt;                      </t>
  </si>
  <si>
    <t>https://bj.58.com/zufang/37304977432585x.shtml</t>
  </si>
  <si>
    <t xml:space="preserve"> 床 衣柜 沙发 冰箱 空调 热水器 宽带 独立卫生间 </t>
  </si>
  <si>
    <t xml:space="preserve">房源描述步行距离地铁站育新站仅需要8分钟，地址位于昌平区龙旗广场c座7层-12层 周边配套齐全，饭馆，麦当劳，肯德基，购物商场，超市，邦舍公寓是远洋地产旗下的长租公寓品牌 ，房屋直租没有中介费，精装i公寓配置有24h的中央空调，公共洗衣房，晾晒区，24h安保 品牌保证，值得信赖。 </t>
  </si>
  <si>
    <t>https://bj.58.com/zufang/37410636660227x.shtml</t>
  </si>
  <si>
    <t>橡树湾五期</t>
  </si>
  <si>
    <t xml:space="preserve">
                                清河中街,近毛纺路                            </t>
  </si>
  <si>
    <t>房源描述 房屋亮点： 新社区，高端楼盘，出入门禁楼宇对讲系统，24小时安保。  房屋介绍： 家电齐全，精装修房，隐私性好，居住舒适温馨，阳光充足。   小区介绍：  1、小区环境：新社区环境舒适，24小时安保，进出门禁楼宇对讲。   2、公交路线：楼下有多路公交路线，476路、490路等。   3、周边配套：物美、永辉、五彩城，等诸多配套设施。   4、周边银行：交通银行、北京银行、建设银行、农业银行、工商银行、光大银行 。   温馨提示：除了这些如果还有您想了解的房屋详情，我会认真专业的去帮您解答您的任何问题，如果您觉得这个房屋没有满足您的需求，您也可以随时与我联系，我会根据您的需求在当前市场中为您寻找合适您的房源。</t>
  </si>
  <si>
    <t>https://bj.58.com/zufang/37404051549716x.shtml</t>
  </si>
  <si>
    <t>垂虹园(蓝靛厂)</t>
  </si>
  <si>
    <t xml:space="preserve">房源描述  户型优势   			小区位置】世纪城位于北京市西北四环内、地处海淀核心区域、与海淀区政府、海淀公安局一桥之隔、自古以来北京就是东富西贵、这里适合居住、名胜景点云集周边（颐和园、香山公园、植物园）、先天的自然优势无可替代【小区外观】垂虹园共有8栋塔楼组成、总楼层17层（实际楼层），总户1104户，东西南北4个进出门（24小时保安执勤），人车分流，园区内花园水系环境优美。【交通配套】地铁：10号线（长春桥、火器营、车道沟）站、在建12号线远大路站；开车：三横三纵，东西向三横为:“北面是北四环，中间是远大路，南面是紫竹院路”！南北向三纵为“西四环、蓝靛厂北路南路、西三环”！【生活配套】购物：沃尔玛、卜蜂莲花、憨邻福、果蔬好；金源时代购物广场、世纪金源大酒店、喜来登国际大酒店世纪华天大酒店：四季青院、慈铭体检、空指院、周边是解放军总院（301）、总院、海军总院、北大口腔院、积水潭院、儿童院等多家知名医疗。【服务介绍】本人从事房地产行业很多年，专门负责世纪城和周边二手房，以及热点区域新房，欢迎来电，我将为您提供购房建议，解答交易相关问题，竭诚为您服务。		     </t>
  </si>
  <si>
    <t>https://bj.58.com/zufang/37359175090691x.shtml</t>
  </si>
  <si>
    <t xml:space="preserve"> 床 衣柜 冰箱 洗衣机 空调 热水器 宽带 可做饭 阳台 </t>
  </si>
  <si>
    <t>https://bj.58.com/zufang/37399672009501x.shtml</t>
  </si>
  <si>
    <t xml:space="preserve">房源描述温馨提示本人诚心经营，专心发布诚信帖子。如果没有看到满意的房源，可以拨打我的电话，真诚为您服务。您的房屋管家，一定为您匹配合适的房子，欢迎来电1.  交通出行、公交便利。2.  物业和供暖市政供暖，业主全包，您只需承担水电费。3.  居民中上层居住群体，多数是周边单位白领，层次属于高素质群体。4.  房子干净整洁、温馨舒适、业主要求爱干净、能爱惜房子的优先考虑。5.  周边配套设施齐全。 </t>
  </si>
  <si>
    <t>https://bj.58.com/zufang/37398682876311x.shtml</t>
  </si>
  <si>
    <t xml:space="preserve">房源描述
【房源亮点】：房子装修的好，干净整洁，温馨舒适；
【交通出行】：地铁苏州街，中关村，海淀黄庄，公交十分便利。
【周边配套】：，，公交，，菜市场。
【小区信息】：楼盘新，楼内设施齐全。
【负责范围】：苏州街、中关村、双榆树、苏州桥、万柳、西苑、海淀黄庄 等区域
【高端公寓】：艾瑟顿国际公寓、艾丽华纽约客、中湾国际、新中关、远中悦莱酒店公寓、酒店公寓
【人民周边】：倒座庙1号院、倒座庙、海淀南路、海淀南路24号院、苏州街77号院、万泉庄1号院，万泉庄，小南庄，王公坟、飞达社区、紫金庄园
【八学周边】：紫金长河（倒座庙一号院）、稻香园南区、稻香园北区、稻香园西里、海淀南路、海淀南路30号院、八学家属院
【北大101周边】：芙蓉里、蔚秀园、畅春园、承泽园
【办公房源】：银丰大厦、沁园公寓、西屋国际、、长远天地、左岸工社、理想大厦
本人从事经纪行业多年，今为止已为658个家庭提供置业服务客户满意，是我的职业追求，如果您是一个诚心租房，建议您给我打电话，本人对周边有非常扎实的专业知识，很高的匹配房源能力 
如果您没看到您满意的房子没关系，欢迎您来电，因为发帖有*，这里有好多房源没有发布，相信我这里一定会有您满意的房子！ 
</t>
  </si>
  <si>
    <t>https://bj.58.com/zufang/37316290313755x.shtml</t>
  </si>
  <si>
    <t>https://jxjump.58.com/service?target=FCADV8oV3os7xtAj_6pMK7rUlr2F-i3f_Rs33voVbwm8CFlvZpk1zEffDjpdRkNz3Q5xoKYl4Bi0ja0TOZuGdDAXBTw9Q0jZnQnOGyBP1ZKMCGY1WT5F63W7hCr41lzLXoYHteEvZYetOdm4GKwzz4k6v9YukfCbRGVaWhwAwIAsnVFVGVkJ-frjEcIsiu1SCX0XjwLcNL552r21QUZZf1wTIXUgnTnuV4ut2oMzJts5psgUdcH4Su-Qagw&amp;pubid=63729136&amp;apptype=0&amp;psid=195191838203461688803659856&amp;entinfo=37390990344612_0&amp;cookie=|||&amp;fzbref=1&amp;key=&amp;params=rank0830gspanxuan0099^desc</t>
  </si>
  <si>
    <t xml:space="preserve"> 床 沙发 冰箱 洗衣机 空调 热水器 宽带 暖气 可做饭 独立卫生间 </t>
  </si>
  <si>
    <t xml:space="preserve"> 已传房本 配套齐全 </t>
  </si>
  <si>
    <t xml:space="preserve">出租要求
禁止养宠物
一年起租
</t>
  </si>
  <si>
    <t>https://bj.58.com/zufang/37304572393501x.shtml</t>
  </si>
  <si>
    <t>永定路70号院</t>
  </si>
  <si>
    <t xml:space="preserve">
                                永定路70号院                            </t>
  </si>
  <si>
    <t>房源描述1． 成熟社区：小区是成熟社区，周边生活配套施舍完善2． 生活便利：出小区就是水果蔬菜超市3． 交通方便：出小区就是公交车4． 装修好：房子装修很好，干净整洁5． 租金便宜：，包物业取暖费，业主人很好，希望能够长租6． 提包入住：房子家具家电齐全，只需提包入住</t>
  </si>
  <si>
    <t>https://bj.58.com/zufang/37315812588425x.shtml</t>
  </si>
  <si>
    <t>房源描述	一、房源优势：1、格局方正，南北使用率超赞，2、挑高客厅 宽敞大气，豪华装修，提包入住	二、户型介绍： 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三、社区介绍：1、社区环境好，环境优美，适宜居住，人文素质高，物业管理完善；2、小区的非常小，属于低密度社区 ，非常适宜居住3、小区的绿化率高，让您感受花园一样的家	四、交通介绍：地理位置得天独厚，私家车和公共交通都能方便出行。	五、个人介绍：本房源是的房源，发布及时，欢迎来电咨询并实地看房</t>
  </si>
  <si>
    <t>https://bj.58.com/zufang/37373443209495x.shtml</t>
  </si>
  <si>
    <t>房源描述      人民大学校内房子出租，特别安静 ，居住人群简单 ，因为紧邻人大附中，多为人大附陪读的一家三口，人大校内上班的老师，学生都很少，无电梯，校内房源紧缺，现出租状态没有几套，目前出租的这套为南向一居室居室，业主为人大校内的老师，因要出国，不得将房子出租，业主特别交代想找一家人的客户，*是人大附北大附的陪读家长，因为爱护房子，如果您刚好有此找房的需求，又刚好厌倦感觉城市的糟杂，*上学三年 ，不如来体验一下校内的生活环境，家电齐全，名副其实的拎包入住 。如果您有租房需求 ，请提前半*电话联系！</t>
  </si>
  <si>
    <t>https://bj.58.com/zufang/37346388883201x.shtml</t>
  </si>
  <si>
    <t xml:space="preserve">房源描述     房屋亮点：南北通透，家具齐全，精装修，干净整洁。 
 小区环境：小区很安静，绿化好，环境优美，24*保安，物业管理好，安全舒适。 
 周边配套：附近医院、超市、商场、银行、餐馆等应有尽有，生活便利。 
 出行状况：小区附近有多路公交路线，还有地铁8号线和地铁13号线在附近，出行方便。 
 自我介绍：租赁经纪人李志强，竭诚为您服务！ 
 责任范围：安宁庄区：安宁佳园、安宁里小区、陶瓷厂宿舍、上林溪、清上园、毛纺北小区、阳光北里、燕语清园、阳光南里、力度家园、毛纺南小区、花园楼、强佑清河新城、橡树湾。——清河区：永泰东里、永泰西里、永泰园、新地标、君安家园、莱圳家园、世华龙樾、小营冶金宿舍、电力科学院、美欣家园、电力宿舍、清缘里、清景园、清润家园、水木天成、宝盛里。——西三旗区：龙兴园南区、金达园、金榜园、上奥世纪中心、沁春家园、龙乡小区、南店新村、育新花园、北新家园、新康园。——上地区：上地东里、上地西里、当代城市家园、怡美家园、宣海家园、美和园、毛纺西小区、六二一（621）宿舍、上地佳园、铭科苑、智学苑、燕尚园、回龙观新村、融泽嘉园、金域华府等。 
</t>
  </si>
  <si>
    <t>https://bj.58.com/zufang/37299587022489x.shtml</t>
  </si>
  <si>
    <t xml:space="preserve">房源描述房源编号【ZL0 0 5 9 5 8 0 3】此房，小区生活气息浓厚，绿化好，，楼层视野采光无遮挡，通风效果好，冬暖夏凉，目前房子看房比较方便。小区出门不远处即是公交站，地铁站，餐饮，医疗，配套齐全，房子不错，详情可以随时给我打电话。              </t>
  </si>
  <si>
    <t>https://bj.58.com/zufang/37203906492948x.shtml</t>
  </si>
  <si>
    <t xml:space="preserve">房源描述上地东里西南向一居室，主卧朝南带阳台，厨房朝西带阳台，进门处就是卫生间，在门口处还有一部分赠送，空间大，可以放鞋柜，这是小区内相当大的一居室，不临街不把边，位置好，业主诚意出租，家具全，住起来舒适，小区距离城铁13号线上地站很近，交通便利，适合上下班，旁边就是购物广场，生活更为方便；此房现在报价5300元，目前底价5000元，看房随时可以，有钥匙          </t>
  </si>
  <si>
    <t>https://bj.58.com/zufang/37366465176476x.shtml</t>
  </si>
  <si>
    <t>金沟河路10号院</t>
  </si>
  <si>
    <t xml:space="preserve">
                                金沟河路10号                            </t>
  </si>
  <si>
    <t xml:space="preserve">房源描述
房源描述 
房屋亮点 邻地铁 押一付三 配套齐全 精装修 房源描述
很高兴您能打开我的帖子，此房我已经亲自看过，并做过实地的勘验，下面为您简单介绍一下：
房源亮点
1.【经典户型】：房子装修非常的好，家具家电齐全，干净整洁，舒适温馨，照片为实景拍摄；
2.【交通出行】：公交线路众多，四通八达，附近有地铁1号线号线和6号线，出行非常便利；
3.【生活配套】：周边生活配套完善，应有尽有，满足您的生活需求；
4.【业主情况】：业主希望找个爱惜房子的租户，保持房子干净整洁，不要随便违约；希望能长租，房租包含物业取暖。
自我介绍
我叫李扬，是来自玉泉路区玉海园五里店的一名资深置业顾问，主要【玉海园、永定路、玉泉路、五棵松、田村】等小区。客户满意，是我的职业追求，我相信，拥有专业的知识及真诚的才能为客户找到满意房源！_x000D_
如果您对这套房源不满意，我们还有更好的房源供您选择，您对我的一次信任，将成为您永远的朋友！_x000D_
您给我一个来电，我为您找到一个温暖舒适的家！_x000D_
如果您有闲置房屋没时间打理，也可以联系我，帮您找租户或者直接委托给我都可以。
</t>
  </si>
  <si>
    <t>https://bj.58.com/zufang/37391254601126x.shtml</t>
  </si>
  <si>
    <t xml:space="preserve">房源描述 给我打电话的时候记得告诉我:在哪里看的? 咱这边对房子有什么要求? 预算的价位? 几个人住? 您这边房子什么时间到期? 尽量说的详细些 我匹配的房源会更加准确,给您一个满意的家5  注：无论租房还是买房首先要选一个靠谱的经纪人，因为这关系到后期的服务质量，毕竟， 服务只是成交的开始！ 本人发布房源信息是清河这附近正在出租中房源信息，房源照片可能跟房屋稍有差别，所以作为参考就好，如有意向，我带您看本房，价格问题我们可以和业主再协商，	更多相似房源， </t>
  </si>
  <si>
    <t>https://bj.58.com/zufang/36681125298579x.shtml</t>
  </si>
  <si>
    <t>中昊家园</t>
  </si>
  <si>
    <t xml:space="preserve">
                                阜石路甲19号                            </t>
  </si>
  <si>
    <t>https://bj.58.com/zufang/37389063037844x.shtml</t>
  </si>
  <si>
    <t>房源描述房源介绍：
1.房子是清华东路27号院中间楼层的南北通透3居室。
2.主卧朝南，次卧朝北，朝西小卧室有阳台，全品牌家电家具，拎包入住。
3.室内温馨干净整洁，业主结婚后一直自住。
4.交通便利，出门就是地铁六道口站。
5.看房24小时电话189-1169-6949</t>
  </si>
  <si>
    <t>https://bj.58.com/zufang/37412862832665x.shtml</t>
  </si>
  <si>
    <t xml:space="preserve">房源描述1西山国际城 户型：1室1厅1厨1卫1阳台视野非常好而且安静
2朝向：朝西 通透 采光非常好
3室内精装修 客厅 宽敞 家电齐全
本人郑重承诺 此房源信息 如有需求可点击我店铺或电话联系我              </t>
  </si>
  <si>
    <t>https://bj.58.com/zufang/37399156291358x.shtml</t>
  </si>
  <si>
    <t>大柳树路2号院南区</t>
  </si>
  <si>
    <t xml:space="preserve"> 已传房本 新上 邻地铁 配套齐全 南北通透 有阳台 随时看房 </t>
  </si>
  <si>
    <t>https://bj.58.com/zufang/37411012937732x.shtml</t>
  </si>
  <si>
    <t>5室3厅4卫</t>
  </si>
  <si>
    <t xml:space="preserve">房源描述    价格优势 　　   户型优势 　　1、业主因搬到其他地方居住，可随时签约。业主可以长期签署合同，能接受会所接待。2、楼盘位置：西山美墅馆位于西北四环与五环，紧邻杏石口路，南北出行很便利。
小区外观：西山美墅馆社区总共分为东区与西区，基本为四层的洋房。
户型描述：房屋为西山美墅馆中间位置的联排别墅，地下一层地上三层，房屋属于正规的五居室，房屋的房本面积344平米，使用面积400平米。
装修风格：房屋装修风格属于居家装修，一直自住保养的很好，可随时交付使用。3、生态配套：西山美墅馆社区位于杏石口路，周边配套完善，紧邻西山森林公园，西山山脉，在房屋的三层直观西山。
交通配套：西山美墅馆社区周边交通便利，紧邻旱河路，出行便捷，社区的门口有多路公交。
生活配套：西山美墅馆社区商业配套完善，紧邻中间建筑商务街，西山商业街。4、自我介绍，本人北京海淀人，09年开始在北京中原地产西山别墅区一直到现在，服务过400多位客户，帮40多位客户购买到了合适的房子，比较擅长是别墅置业政策解读和北京一二手分析，希望我能为您服务。
我的工作格言是赠人玫瑰，手留余香。   其他亮点 　　   租售原因 　　  </t>
  </si>
  <si>
    <t>https://bj.58.com/zufang/37326975676811x.shtml</t>
  </si>
  <si>
    <t xml:space="preserve">房源描述房屋介绍:房子在五福玲珑居小区，家具家电齐全，使用面积高，宽敞明亮，采光好。户型介绍:房子是正规三居室，主卧出租，室内装修精美，整体厨柜，干净整洁。其他介绍:室内冰箱、洗衣机、双人床、衣柜、电脑桌、空调、电视机齐全。地铁路线：地铁6号线、10号线车道沟、公交：507路;588路;运通104线;运通109线;运通115线;运通124线       小区坐北朝南，环境整洁幽雅，花草众多，道路空间宽敞。通过小区道路的合理组织，休闲设施的精心安排，提供自然、舒适的居住环境。建筑设计线条明朗，色彩大气简约，充满现代建筑的质感。简洁、流畅的建筑造型具有强烈的现代感，色调明快淡雅又不失*。整体体现现代简约风格，采用中间高、东西低的建筑高度，使小区建筑形态层次分明，富有强烈韵律感。                     </t>
  </si>
  <si>
    <t>https://bj.58.com/zufang/37412460730392x.shtml</t>
  </si>
  <si>
    <t xml:space="preserve">出租要求
禁止养宠物
租户稳定
一年起租
</t>
  </si>
  <si>
    <t>https://bj.58.com/zufang/37359283531935x.shtml</t>
  </si>
  <si>
    <t>王致和宿舍</t>
  </si>
  <si>
    <t xml:space="preserve">
                                阜石路,近田村东路                            </t>
  </si>
  <si>
    <t xml:space="preserve">房源描述
	一、房源优势1、格局方正，干净整洁，采光通风都非常好，家具家电基本都是新的，2时热水，让您居住的舒适，舒心。2、挑高客厅宽敞大气，精装修，随时入住；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三、社区介绍1、社区环境好，环境优美，适宜居住，人文素质高，物业管理完善；2、小区安全性特高，属于社区，非常适宜居住；3、小区的高，让您感受花园一样的家； 	四、交通介绍交通便利，紧邻，有多路公交337路373路120路370路1路64路路507路	地铁6号线丶10号线，1号线 	五、配套设施有华联,华普永辉，物美，望京购物,欧尚,家乐福，万达广场，翠微百货。              </t>
  </si>
  <si>
    <t>https://bj.58.com/zufang/37411377202856x.shtml</t>
  </si>
  <si>
    <t>京泉馨苑东里</t>
  </si>
  <si>
    <t xml:space="preserve">
                                影泉路                            </t>
  </si>
  <si>
    <t>https://bj.58.com/zufang/37171079864193x.shtml</t>
  </si>
  <si>
    <t>https://bj.58.com/zufang/37371077068034x.shtml</t>
  </si>
  <si>
    <t>七贤村小区</t>
  </si>
  <si>
    <t>房源描述  1.紧邻地铁6、10号线，步行大约2分钟公交线路发达，出行方便
2.房子可以长租，希望租户是单身，或者是小夫妻，能爱惜房子的，不要养宠物。
3.如果租户付款方式好的话，价格还可以小谈。
4.因为业主在别的地方租的房子，就是我帮他租的，所以次房我特别了解。
5.本人从事房产多年，对周边房源非常了解，本小区大部分房子都是我租出去的，跟业主关系也非常好。
房地产经纪有限公司
置业顾问王磊
您好，我是经纪人 王磊，负责北京市西北大区的所有房屋租赁及房屋买卖。选择我就是对我的信任，我一定会竭尽为您服务，为您考虑周全，让您方便省心的租到您满意的房子！
谢谢您在百忙之中抽出时间浏览我的帖子，秉承诚信的原则，我保证发布房源希望您能在我这里找到一个您舒适的家
如果您没看到您满意的房子没关系，欢迎您来电，因为发帖有限，这里有好多房源没有发布，相信我这里一定会有您满意的房子！
不问不知道一问房源多的吓一跳！！！
负责范围
七贤村、车道沟东里、车道沟10号院、北洼东里、北洼西里、北洼路28号院、双紫园小区、304总医院、海军总医院 466医院 西钓鱼台、阜成路、岭南路、水文社区航医大厦、航天桥、北京海淀区八里庄小学
、富丽小区、中海雅园、美林花园、万景公寓、10号名邸、半壁街南路1号院、
厂洼西街6号院、厂洼10号院、汇景阁、长昆名居、水岸名居、曙光花园、人济山庄、广源闸小区、昌运宫、紫竹院小区、豪柏国际公寓、赛迪大厦、五福玲珑居、玫瑰御园、玲珑天地,水云天，首师大，理工附，等等</t>
  </si>
  <si>
    <t>https://bj.58.com/zufang/37371949873156x.shtml</t>
  </si>
  <si>
    <t xml:space="preserve">房源描述
房屋亮点  配套齐全 精装修 
1房屋介绍 正规的三居室，客厅挺大的。2配套设施 周边北航南门 出门购物便利3交通介绍 公交总站 地铁10 13号4支付方式  押一付三5车位介绍 带车位 车位进出方便6周边相似房源介绍 宏嘉丽园  知春嘉园的三居室  
</t>
  </si>
  <si>
    <t>https://bj.58.com/zufang/37410355216154x.shtml</t>
  </si>
  <si>
    <t xml:space="preserve">出租要求
租户稳定
一年起租
一家人
半年起租
作息正常
</t>
  </si>
  <si>
    <t>https://bj.58.com/zufang/37273229488264x.shtml</t>
  </si>
  <si>
    <t>https://bj.58.com/zufang/36948581722134x.shtml</t>
  </si>
  <si>
    <t xml:space="preserve">房源描述 房源描述：  1、小区环境干净、交通便利、出行方便、周围商店：大卖场、美廉美超市、迪亚天天超市周边银行：中国工商银行、中国建设银行、中国农业银行、农村商业银行、北京银行、交通银行、友利银行、邮政储蓄。  2、房间户型：2室1厅1厨1卫1阳台、面积：81平方米：  3、房子精装修、正规、房东诚心出租。  我不断追求您的满意！  我不断追问您的需求！  我不断追忆您的微笑！  其实只需要您的一个电话，就有一个合适的家！  为您用心服务！！！ </t>
  </si>
  <si>
    <t>https://jxjump.58.com/service?target=FCADV8oV3os7xtAj_6pMK7rUlr2F-i3f_Rs33RDxJqpN_KcDZpk1zEffDjpdRkNz3Q5xoKYl4Bi0ja0S06HZjDs0lLtZYCblnvvh1yBP1ZKMCGY0BEdGzvyia7UrxeGH5c2rkeEvZYetOdm68BNvgC66-ZIukfCbRGVaWhwAwIAsnVFVGVkJ-frjEcIsiu1SCX0XjyWjtXjm6Y8e-nOD159RNPkgnTnuV4ut2oMzJts5psgUvXBfE56LVBQ&amp;pubid=63614341&amp;apptype=0&amp;psid=145965156203461682345077594&amp;entinfo=37238004035874_0&amp;cookie=|||&amp;fzbref=1&amp;key=&amp;params=rank0830gspanxuan0099^desc</t>
  </si>
  <si>
    <t>https://bj.58.com/zufang/37367034351266x.shtml</t>
  </si>
  <si>
    <t>房源描述	1.小区位置好，，南北通透，阳光足，采光良好。	2.周边设施配套齐全，适合长期自祝小区内部绿化多，内部环境典雅幽静。	3.楼宇间比较开阔，围绕中央绿地的房屋景观很好。	4.地铁与公交形成的立体交通网络令出行便捷无忧。	5.房屋楼层分布均匀，室内装修豪华气派，视眼非常宽广，采光较好。	6.社区主流健康向上，社区风气良好，邻里关系和谐。	7.环境优美，丽水成天的风景给予了回归家庭、回归私域的生活体验。	8.地理位置优越，科技、文化、教育气息浓厚。	9.是集健康、文化教育于一体的低密度成熟社区。	10.小区品质较好，房型正气，小区治安和物业管理也比较到位。</t>
  </si>
  <si>
    <t>https://bj.58.com/zufang/37327927409676x.shtml</t>
  </si>
  <si>
    <t>大泥湾小区</t>
  </si>
  <si>
    <t xml:space="preserve">
                                知春路101号                            </t>
  </si>
  <si>
    <t xml:space="preserve"> 衣柜 沙发 冰箱 洗衣机 暖气 可做饭 阳台 独立卫生间 </t>
  </si>
  <si>
    <t xml:space="preserve">房源描述头条补助内 知春里地铁口大泥湾精装三居南北通透  拎包入住_x000D_
知春路大泥湾板楼6层中的5层 小三居精装 原先业主自己装修  前后不临街很适合居住 </t>
  </si>
  <si>
    <t>https://bj.58.com/zufang/36680677480999x.shtml</t>
  </si>
  <si>
    <t>房源描述【价格优势】此房业主诚意出租，价位还有商量的空间，业主属于不看钱只看人的性格，为人善良。【基本情况】房子可以长租可以，家具家电全齐，拎包就能入住，西南向，采光没问题，高层。其实阳光好的时候，可观西山的。【位置交通】房子距离地铁10号线1千米，小区门口有公交车站，出行方便。【小区介绍】小区是2002年开发建造的，物业负责热心，小区内有健身会所。</t>
  </si>
  <si>
    <t>https://bj.58.com/zufang/37412870682757x.shtml</t>
  </si>
  <si>
    <t>西北旺品牌公寓出租</t>
  </si>
  <si>
    <t xml:space="preserve">
                                北京市海淀区颐和园路206号                            </t>
  </si>
  <si>
    <t>房源描述新房源，我得介绍真实！全新酒店式公寓，好房间不多了！租房子加快脚步哦！不要在犹豫了，这么好的房间去哪找！价格合理！！开间28平价格2200-2300元！两居室50平价格，3700元。水5元一吨，电1.5元一度，卫生费30元/人，网一个月1百元（独立光纤，可选择不办）公寓配有烧烤店，饭店，小吃，旋转小火锅，水果蔬菜，超市等商圈！临近地铁16号线（西北旺）！地址:乘坐963、328路公交到龙泉驾校公交站，下车步行5分钟即到！</t>
  </si>
  <si>
    <t>https://bj.58.com/zufang/37359171065996x.shtml</t>
  </si>
  <si>
    <t>国悦府</t>
  </si>
  <si>
    <t xml:space="preserve">
                                复兴路51号                            </t>
  </si>
  <si>
    <t>https://bj.58.com/zufang/37349376712727x.shtml</t>
  </si>
  <si>
    <t>房源描述【抢手户型】户型：户型：2室1厅1厨1卫1阳台，社区，中等装修，出租，保养好！【交通方便】公交地铁都十分方便。【淳朴生活】中等装修，家具家电全齐，拎包即住，享受不足之处：园区环境一般，但户型大气，黄金商圈，优越配套和外围大绿化可弥补！成功法则：我要善意对待每一位顾客，珍惜每一次服务顾客的机会，因为满意而归的顾客是我们zui伟大的推销员！时刻更新，如实陈述，为您轻松把握万泉庄1号院动脉！更多资讯点击我的网上店铺或直拨我的电话咯！</t>
  </si>
  <si>
    <t>https://bj.58.com/zufang/37404586110977x.shtml</t>
  </si>
  <si>
    <t>房源描述海淀温泉尚峰尚水  精装全齐 家电家具全齐  包物业拎包入住  全南向 居住舒服 周边配套齐全</t>
  </si>
  <si>
    <t>https://bj.58.com/zufang/37372283536161x.shtml</t>
  </si>
  <si>
    <t>房源描述【小区位置】小区位于世纪城三期，出行购物和去都比较近。【小区外观】目前小区外观保持的还很新，是个比较好的小区。【生态配套】园区内人车分流，出行安全。【交通配套】世纪城位于海淀区长春桥，地铁10号线长春桥站火器营站，交通便捷，出入。与海淀区政府一河之隔，距北三环苏州桥和中关村。从四环沿线迅速到达北京南北东西各方位，世纪城远大路为2002年修成的50米宽高等级公路。距颐和园，香山，西山八大处等西部风景名胜区10FZ路程。【业主心态】本房业主诚意出租，家具家电齐全，可以拎包入住，随时可以看房。</t>
  </si>
  <si>
    <t>https://bj.58.com/zufang/37334964181253x.shtml</t>
  </si>
  <si>
    <t>田村路48号院</t>
  </si>
  <si>
    <t xml:space="preserve"> 床 沙发 冰箱 洗衣机 空调 热水器 暖气 可做饭 阳台 独立卫生间 </t>
  </si>
  <si>
    <t>https://bj.58.com/zufang/37238100883211x.shtml</t>
  </si>
  <si>
    <t>房源描述房源描述 1. 房屋介绍正规95平米 西南向两居 格局方正 户型非常好 落地大飘窗 通风采光 没问题装修情况；房子在小区 属于精装修了 客厅卧室 全实木地板 白色墙面 全宜家家具 名牌家电 厨房是整体橱柜 带窗户 宽敞明亮 您可尽情享受 美味佳肴 卫生间 不紧凑 无浪费 设计的非常合理 房子保持的非常好 之前租户 是一个韩国留学生 所以业主希望租给爱干净 能保持好房子的租户 地理位置 及优势 2. .小区位置；小区 位于学院路 与五道口 交叉的地方 金码大厦对面 紧邻八大高校 ；语言大学 中国农业大学 林业大学 北航 地质大学、、、、、3 交通情况；交通更加方便 ；小区门口就是地铁15号线  公交398直达五道口地铁13号线 478直达西土城 地铁 10号线 632直达地铁4号线13号线西直门4小区环境；小区是附近 环境好 比较年轻 配套设施全的小区了 2002年开盘的小区 小区一共 五栋楼 小区中间是大花园 绿化率25% 物业管理非常好 出入必须门禁 24小时保安巡逻 安全问题 不必担心配套齐全；小区里面有 银行 超市 茶楼 养生馆、、、、房子大概情况就是我上述所描写的那样 详细情况 您可以电话咨询 或 实地看房手机24小时开机 等候您的来电 我将真诚为您服务！！！</t>
  </si>
  <si>
    <t>https://bj.58.com/zufang/37377005936778x.shtml</t>
  </si>
  <si>
    <t>房源描述【交通方便】 【配套齐全】 【紫竹桥】 【车道沟】【园区】：人济山庄【位置】：小区位于紫竹院路1号、香格里拉的东北向。【面积】：189平米【朝向】：正东向四居室，两卧朝东，安静不临街【户型】：4室2厅2卫1厨2阳台【周边】：交通方便，配套齐，出门有公交车【配套】：小区自带游泳馆、健身房。【个人简介】 我是精英房产经纪人刘明严，主要负责紫竹桥商圈周边的租房业务，主做楼盘为人济山庄、鑫德嘉园、北京舞蹈学院、紫御府、中海紫金苑等周边15个中高端楼盘，无论价位、户型或周边信息我都可以为您做专业详细的介绍，为您买房卖房租房提供高品质服务，您的满意是我们工作的动力! 看房联系刘明严（**同号）</t>
  </si>
  <si>
    <t>https://bj.58.com/zufang/37373127760663x.shtml</t>
  </si>
  <si>
    <t xml:space="preserve">房源描述房源亮点房子是个精装修一居室
户型介绍此房为东向一室一厅一卫，55平米，精装，卧室方正 有客厅 厨房整体橱柜
交通出行地铁牡丹园站直线592米，多路公交车交通便利
周边配套小区附近有银行 医院 超市 购物方便
小区信息小区环境优雅 绿树成荫 安静舒适 适宜居住
</t>
  </si>
  <si>
    <t>https://bj.58.com/zufang/37346084014887x.shtml</t>
  </si>
  <si>
    <t xml:space="preserve"> 床 衣柜 沙发 电视 冰箱 洗衣机 空调 热水器 宽带 暖气 可做饭 </t>
  </si>
  <si>
    <t xml:space="preserve">房源描述 房屋优势:小区房子地理位置好，小区环境好，人文素质高房子是中上等装修，屋内有床，衣柜，电脑桌，冰箱，洗衣机，空调等家具家电齐全，使用面积高 户型介绍:房子是温馨次卧，面积大，住人少，朝南，采光好，干净整洁，屋内无线网，整体厨柜，可做饭，有热水洗澡  附近有工商银行，人民银行，建设银行，交通银行，邮政银行；商场超市发，世纪华联，家乐福，美廉美，物美，城乡仓储超市 ；医院中国人民医院，海淀区妇幼保健医院等；学校北京十九中，人民大学等 </t>
  </si>
  <si>
    <t>https://bj.58.com/zufang/37365596761370x.shtml</t>
  </si>
  <si>
    <t>房源描述 推荐理由：1：二里庄小区新上一般装修，房源！2：户型1室1厅朝南：全天采光！3：简装，家具电器全，拎包就能入住！4：干净，整洁，舒适，性价比高！5：交通购物便利！公交：16路丶425路丶307路丶635路丶836路丶运通109路</t>
  </si>
  <si>
    <t>https://bj.58.com/zufang/37411873555971x.shtml</t>
  </si>
  <si>
    <t>海淀区马连洼菊园</t>
  </si>
  <si>
    <t xml:space="preserve">
                                北京市海淀区马连洼菊园                            </t>
  </si>
  <si>
    <t>https://bj.58.com/zufang/37200839801861x.shtml</t>
  </si>
  <si>
    <t xml:space="preserve">房源描述房源描述      逸成东苑76平米正规两居室 		房子是逸成东苑正规76平米两居室 业主直租 现在已空 可随时入住 家具家电齐全，大客厅宽敞大气，精装修，提包可以入住。	  交通出行公交：运通110路、355路、333路，附近地铁：13号线.15号线 为您的出行多一份保障，节省您宝贵的时间。	     周边配套便利的购物场所是您生活的保障，周围商店： 易初莲花，华联购物，圣熙八号，周边银行：农业银行，建设银行	     小区信息环境优美适宜居住人文素质高，物业管理完善	</t>
  </si>
  <si>
    <t>https://bj.58.com/zufang/37369923843713x.shtml</t>
  </si>
  <si>
    <t>华润橡树湾(一期)</t>
  </si>
  <si>
    <t xml:space="preserve">
                                学府树北街                            </t>
  </si>
  <si>
    <t xml:space="preserve">房源描述  	【小区优势：】1.本小区是品牌开发商华润开发的，海淀十大名盘，北京热点楼盘点击量首位热点盘。2.位置：小区位于上地中关村产业区东侧，上地-清河商圈交界处。地铁13号线上地站东侧700米。3.小区周边配套，休闲生活：小区门口就是超大型购物、娱乐中心五彩城、沃尔玛。吃喝玩乐一站式解决，CGV影城，史努比儿童乐园，奥运标准的溜冰场满足您和家人的各种娱乐需求。小区南侧100米就是小清河，贯穿东西，跑步，散步，垂钓，健身，给您独特的休闲体验。4.物业费及环境：物业费3.4元/月/㎡，市政集中供暖，30元/月/㎡。橡树湾小区绿化率高达45%，环境优美，布局合理，是生活的小区；小区有儿童游乐场和社区小公园，人车分流，老人孩子自由穿梭内部空间。	 详情情不能一 一展示，如需了解 可致电咨询  王宪18810950032 （**同步）      </t>
  </si>
  <si>
    <t>https://bj.58.com/zufang/37390870316938x.shtml</t>
  </si>
  <si>
    <t>西北旺地铁无中介</t>
  </si>
  <si>
    <t>https://bj.58.com/zufang/37292537628802x.shtml</t>
  </si>
  <si>
    <t>无中介朱辛庄地铁站旁</t>
  </si>
  <si>
    <t xml:space="preserve">
                                北京市海淀区G7(西二旗桥)                            </t>
  </si>
  <si>
    <t xml:space="preserve"> 床 衣柜 洗衣机 空调 热水器 宽带 暖气 可做饭 独立卫生间 </t>
  </si>
  <si>
    <t xml:space="preserve"> 已传房本 邻地铁 押一付一 配套齐全 南北通透 随时看房 </t>
  </si>
  <si>
    <t>https://bj.58.com/zufang/37324200996506x.shtml</t>
  </si>
  <si>
    <t xml:space="preserve">房源描述 一、房源优势：1、3房格局方正，东向使用率超赞，13000元/月出租；2、挑高客厅 宽敞大气，简装修，提包入住；  二、户型介绍： 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三、社区介绍：1、社区环境好，环境优美，适宜居住，人文素质高，物业管理完善；2、小区的非常小，属于低密度社区，非常适宜居住；3、小区的绿化率高，让您感受花园一样的家；  四、交通介绍：地理位置得天独厚，私家车和公共交通都能方便出行，交通便利，公交：暂无资料，:周边商业配套齐全 。   五、个人介绍：本房源是的房源，发布及时，欢迎来电咨询并实地看房。  </t>
  </si>
  <si>
    <t>https://bj.58.com/zufang/37399279212053x.shtml</t>
  </si>
  <si>
    <t>知春东里</t>
  </si>
  <si>
    <t xml:space="preserve">
                                知春路73号                            </t>
  </si>
  <si>
    <t>房源描述房源描述=知春东里=优质房源 一、房源优势： 1、户型：1室1厅，格局方正，面积：47平方米，5800元/月出租 2、宽敞大气，一般装修，，提包入住 二、小区环境： 环境优美，适宜居住，人文素质高，物业管理完善。三、交通介绍： 地理位置得天独厚，方便您出行。公交：384路、209路、332路、运通106路 、836路、特8路、323、快323路地铁：4号线、10号线、13号线</t>
  </si>
  <si>
    <t>https://bj.58.com/zufang/37343915432092x.shtml</t>
  </si>
  <si>
    <t xml:space="preserve">房源描述房子我实地看过，照片手机实拍，性价比非常高！
个人点评： 
1 户型：3室1厅，精装，第1层,共6层。
2 周边配套：枫蓝国际、中影影院、新华百货、物美、星街坊。
3 家具家电齐全，温馨舒适。 
4 公交：345路丶626路丶618路丶810路丶919路 丶22路丶88路丶618路丶104路。
  地铁：2丶4 丶13。 
纯手打，力求文慧园这一片找房只找我。靠谱！靠谱！靠谱！
房源优势：
长期出租，可省去老搬家的烦恼！
业主租房原因：此房业主诚出租，业主人很好，没那么多事，因为工作太忙无心打理此房，故全权委托我司出租，业主此房近几年都不用，所以您可以放心居住！
房主委托我，钥匙在我个人手里，看房随时可以！
	 租赁专家：小朱 第1 时间帮到您 
更多相似房源，欢迎查看
志强南园 85平米 3室 7800元/月 约200米 
索家坟 75平米 2室 7300元/月 同区 
志强南园 70平米 2室 7300元/月 约200米 
索家坟 87平米 3室 7200元/月 同区 
索家坟 99平米 2室 7200元/月 同区 
</t>
  </si>
  <si>
    <t>https://bj.58.com/zufang/37381572364706x.shtml</t>
  </si>
  <si>
    <t>房源描述此房为业主直租，可长签，电梯房，家具齐全。此房为南北向一室一厅一卫，建筑面积为54.6平米。南北通透。</t>
  </si>
  <si>
    <t>https://bj.58.com/zufang/37402260226315x.shtml</t>
  </si>
  <si>
    <t>https://bj.58.com/zufang/37399735004704x.shtml</t>
  </si>
  <si>
    <t xml:space="preserve">房源描述 [小区环境]：小区安静安全，24安保，空气清新， 环境优美。
[室内设施]：室内干净整洁，家电家具齐全，给您一个温暖的家。
[周边交通]：交通便利，繁华商圈，出小区门口是公交车站。
[业主情况]：业主委托出租，有钥匙，随时可以看房。
[欢迎入住]： 周边配套成熟，此房不满意，本人另有更多房源供你选择。
自我介绍
我从事房地产经纪行业多年。客户满意，是我的职业追求，我相信，拥有专业的知识及真诚的服务才能获得共赢
负责范围
蜂鸟社区，小南庄，小南庄甲26号院，小南庄西一号院，阳春光华枫树园，阳春光华橡树园，汇新家园，涧桥泊屋馆，和泓四季，碧水云天，锋尚国际公寓，光大花园，光大水墨风景，康桥水郡，世纪城，晨月园，金夕园，烟树园，怡丽南园，怡丽北园，远大园，金源国际公寓，鲁园上河村，紫竹院小区，紫竹院路42号院，紫竹院100号院，紫竹花园，双紫园小区，车道沟南里，昌运宫9号院，财智会馆，山水倾城，万城华府，万柳书院，常青园北里，常青园一区，得顺园，汇秀轩，嘉德乐公馆，嘉豪国际，玲珑花园，玲珑经典，绿波漫板，万泉新新家园，新起点嘉园，怡秀园，海淀区47号院，红三、四、五楼，三义庙，苏州街82号院，西海国际中心，西颐北馆，紫金庄园，厂洼街1、2、3、7号院17、23号院，厂洼街甲5号院，厂洼西街10、6、甲1号院，厂洼小区，惠普公寓，西北环北路19、23、25、27号院，金洲、久凌大厦，颐东苑，王公坟，万泉庄一号院，万泉庄，苏州街77号院，纽约客，飞达社区，稻香园西里，大行基业大厦，艾瑟顿国际公寓，丹棱SOHO,倒座庙，倒座庙1、9号院，方正国际大厦，海淀南路，海淀南路30/31号院，新建宫门11/21/35/36号院，新中关大厦，，沁园公寓，海龙、海兴大厦，，新中关大厦，榆树林，北坞嘉园北、南、西里，观澜国际，红旗村6号，京泉馨苑，巨山鑫苑，昆明湖南路11号，曙光花园望福园，望河园、望山园，望塔园，双新园，郦城常青园二区，郦城三区，琨御府，香山南辛村20号，美丽园，门头馨村，门头馨园，芙蓉里小区，左岸工社，海淀路小区，海淀大街25号院，稻香园北区，大河庄苑，百环公寓，北大畅春园，北大尉秀园，承泽苑，宝蓝大厦，，中科大厦，10号名邸，半壁街南路1号院，车道沟10号院，车道沟南里，水之郡，水岸名居，美林花园，汇景阁，华澳中心，北洼东里，北洼路25、28/32/83号院，北洼西里，富丽小区，气象西苑，世纪新景，万景公寓，西三环北路89号院，颐安嘉园，又一村，御河湾，中海雅园，长远天地，稻香园南区，港沟，，苏州街27号院，西苑操场一号院，西苑操场甲1号院，小清河邮局宿舍，中湾国际等区域，办公居家均可。
 </t>
  </si>
  <si>
    <t>https://bj.58.com/zufang/37215590095396x.shtml</t>
  </si>
  <si>
    <t xml:space="preserve">房源描述房源介绍：【朝向】：南北高层两居室，大厅主卧朝南，厨房次卧朝北，明厨明卫，户型方正实用【现状】：目前空置，看好随时起租【看房】：有钥匙【出租原因】：暂时用不到，可长租【园区介绍】：颐慧佳园一期，零五年的楼盘，小区共由10栋板楼组成，从一居室到四居室户型不等，可以满足您所有的需求，且户型方正，实用率高，环境优美，物业管理严格，颐慧佳园随时欢迎您回家！【自 我简介】：我叫王枫凯，菁英经纪人，从业5年的时间，主做三环到四环中高端楼盘，如果此 套房源不是特别符合您的需求，还可点击我的头像查看更多房源，竭诚为您服务！或者电话联系：（同）            </t>
  </si>
  <si>
    <t>https://bj.58.com/zufang/37398883128608x.shtml</t>
  </si>
  <si>
    <t>房源描述 本房屋详情：房子在小区中心位置，不临街，不把边，环境清净。楼层中下层，方便老人小孩出行，房子精装修，家电一应俱全。格局方正，南北通透，正规两室两厅一卫，无，利用率极高！ 配置优势：小区紧邻永丰路M16号线地铁，交通四通八达，非常方便，小区门口正在规划建设大型购物中心和三甲医院小区优势：小区内独栋别墅 联排别墅 公寓等 共计100多栋 现用的都是市政提供的 水 电 燃气  让您放心租住 周边配套： 饭店：川渝小厨  兰州老马拉面   山西面馆  川湘家常菜  驴肉火烧  内蒙水煮羊等等超市：世纪华联商场 颐和超市一应俱全  紧挨超市旁还有五金店。银行：小区内就有邮政银行  农村商业银行，永丰农村信用合作社颐和分社  附近还有工商 中国银行  农行  等等医院：颐和山庄门诊部两所，309医院，老年医院，西苑中医院。学校：宏丰小学，永丰中学，清华附中  幼儿园五个！休闲娱乐场所：用友体育馆。交通出行： 449路：到地铁13号线上地站（上地站-永丰） 584路：到地铁4号线北宫门站，总站有座哦！（颐和山庄-大钟寺） 963路：到地铁13号线西二旗站（龙泉驾校-西二旗） 633路：往温泉、大觉寺方向走的，周末去郊游！有水库、滑雪场哦！联系我时，请说是在58同城上看到的，谢谢！ 自我介绍：本人从事房地产经纪行业多年，专业知识扎实，分析房市走势透彻，现负责西北旺区域房租租赁和买卖！ 社区概况：本小区建于2000年，当时主要为北京颐和园，亮甲店等地拆迁安置，社区均有240多栋（独栋别墅，双拼别墅，叠拼别墅，联排别墅),50栋南北板楼和跃层复式楼组合而成！大部分居住为北京人！ 本着诚信服务的理念，我珍视每一份嘱托，不发布虚假房源、不虚报价格、不吃差价，一心一意只为圆您家的梦想！上述介绍*真实！</t>
  </si>
  <si>
    <t>https://bj.58.com/zufang/37277957110935x.shtml</t>
  </si>
  <si>
    <t xml:space="preserve">房源描述
房屋亮点 配套齐全 精装修房源描述房源描述温馨提示: 本人诚心经营，专心发布诚信帖子。如果没有看到满意的房源，可以拨打我的电话，真诚为您服务。您的房屋管家，一定为您匹配合适的房子，欢迎来电1.  交通出行地铁、公交便利。2.  物业和供暖市政供暖，业主全包，您只需承担水电费。3.  居民中上层居住群体，多数是周边单位白领，层次属于高素质群体。4.  房子干净整洁、温馨舒适、业主要求爱干净、能爱惜房子的优先考虑。5.  周边配套设施齐全。本人现在服务的商圈；主做金尚嘉园、华亭嘉园、华盛家园、冠城园、牡丹园西里。牡丹园东里、北影小区、藤花紫院、北医大宿舍、塔院小区、中鑫嘉园、北极寺小区、防化大院、金奥国际、牡丹园北里、都景苑小区、龙翔路小区、有研宿舍、庚坊国际、花园公寓、牛奶厂宿舍、西单宿舍、戛纳35号院、花园路18号院、北太平庄小区、种子公司、月季园、月华轩、元大都7号。马甸电信宿舍、健翔国际公寓、健翔园、华严里、华严北里、志新村、二里庄、石油大院等。.本人座右铭用100分的努力换取0.1%的希望，熟悉商圈及配套设施。咨询电话：全心配合您看房，签单。您看好房价格我来谈，不浪费您的时间。自我介绍 我是您的置业顾问宋伟，主要服务【牡丹园东里`,牡丹园西里、牡丹园东里、牡丹园北里、都景苑小区、中鑫家园、龙翔路小区、有研宿舍 庚坊国际、金尚嘉园、等】。客户满意，是我的职业追求，我相信，拥有专业的知识及真诚的服务才能为客户找到满意房源。                     </t>
  </si>
  <si>
    <t>https://bj.58.com/zufang/37392897838857x.shtml</t>
  </si>
  <si>
    <t>房源描述 【房源亮点】：房子装修的好，干净整洁，温馨舒适；【交通出行】：地铁苏州街，中关村，海淀黄庄，公交十分便利。【周边配套】：医院，商场，公交，超市，菜市场。【小区信息】：楼盘新，楼内设施齐全。【负责范围】：苏州街、中关村、双榆树、苏州桥、万柳、西苑、海淀黄庄 等区域【高端公寓】：艾瑟顿国际公寓、艾丽华纽约客、中湾国际、新中关、远中悦莱酒店公寓、酒店公寓【人民周边】：倒座庙1号院、倒座庙、海淀南路、海淀南路24号院、苏州街77号院、万泉庄1号院，万泉庄，小南庄，王公坟、飞达社区、紫金庄园【八学周边】：紫金长河（倒座庙一号院）、稻香园南区、稻香园北区、稻香园西里、海淀南路、海淀南路30号院、八学家属院【北大101周边】：芙蓉里、蔚秀园、畅春园、承泽园【办公房源】：银丰大厦、沁园公寓、西屋国际、、长远天地、左岸工社、理想大厦        本人从事经纪行业多年，今为止已为658个家庭提供置业服务客户满意，是我的职业追求，如果您是一个诚心租房，建议您给我打电话，本人对周边有非常扎实的专业知识，很高的匹配房源能力 如果您没看到您满意的房子没关系，欢迎您来电，因为发帖有限，这里有好多房源没有发布，相信我这里一定会有您满意的房子！</t>
  </si>
  <si>
    <t>https://bj.58.com/zufang/37372185978634x.shtml</t>
  </si>
  <si>
    <t>https://bj.58.com/zufang/37349394272163x.shtml</t>
  </si>
  <si>
    <t>广泰小区</t>
  </si>
  <si>
    <t xml:space="preserve">房源描述安全、舒适、配套完善，让您住的省心，住的放心。
广泰小区
面积：14.42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地铁2号线积水潭站;地铁13号线大钟寺站;地铁8号线安华桥站;地铁8号线安德里北街站;地铁10号线;地铁13号线知春路站;地铁10号线西土城站;地铁10号线健德门站;地铁10号线牡丹园站;地铁8号线奥体中心站;地铁10号线;地铁8号线北土城站
周边公交：花园路:331路，北太平桥北:16路;47路;92路;304路;345路快车;425路;508路;510路;579路;606路;618路;620路;635路;645路;夜4路，市政交通一卡通公交充值点(花园路店):花园路11号附近，牡丹园:16路;47路;92路;304路;425路;508路;510路;579路;606路;618路;620路;635路;645
【小区简介】
【购物】
周围商店：翠微百货(牡丹园店)，枫蓝国际购物中心，唐人街购物广场，大钟寺中坤广场-C座，大钟寺中坤广场-D座，五道口华联商厦(五道口店)，大钟寺中坤广场-B座，北京海淀花园路百货，蔬菜水果百货商店，新力百货商店，美廉美(花园路店)，物美(北太平庄店)，家乐福(大钟寺店)，发(月季园店)，大润发(民族园店)，物美(新风店)，物美便利店，世纪华联(
我们正在努力匹配中，只为让您有家的感觉
【美食】
餐饮：老北京赵记酱肘子，金百万烤鸭(牡丹园店)，北平楼(牡丹园店)，峨嵋酒家(牡丹园店)，徽韵人家，福口居(北太平庄店)，老家印象(北太平庄店)，木屋烧烤(牡丹园店)，聚宝源(牡丹园店)，斗川火锅(牡丹园店)，巴依老爷新疆美食(北土城店翠微店)，湘彬萱湘土菜，穆禾家转转小火锅，达美乐比萨(北太平庄店)，辣婆婆(元大都店)，粤江上品，印巷小馆(牡丹园店)，贵州家乡菜
我们正在努力匹配中，只为让您有家的感觉
【附近银行】
周边银行：交通银行ATM(花园路)，中国农业银行2时自助银行(花园路15号院)，中国农业银行(北京北太平庄支行)，中国农业银行2时自助银行(北京北太平庄支行)，中国工商银行网点自助服务区(北京分行海淀支行北太平庄路)，中国工商银行(北京北太平庄支行)，北太平庄路33，中国工商银行2时自助银行服务，中国建设银行2时自助银行(冠城园储蓄所)，中国建设银行(
我们正在努力匹配中，只为让您有家的感觉
【周边】
附近：北京高等师范(高等院校)，北京电影学院(高等院校)，北京邮电(高等院校)，中国政法(海淀)(高等院校)，北京(医学部)(高等院校)，北京市海淀区民族()，北京师范附属(北)()，前进()，北京师大二()，北京三帆()，北京市西城区五路通()，九学()，北京医学院附属(
我们正在努力匹配中，只为让您有家的感觉
【周边医院】
周边医院：北京师范社区卫生服务中心，北京口腔医院门诊部，北京医院，北京医学部社区卫生服务中心，北京北广电子职工医院，北京邮电社区卫生服务中心，北京科技社区卫生服务中心，解放军火箭军总医院，北京市肛肠医院，北京市老年病医院，北京市西城区德胜社区卫生服务中心，首都医科附属北京安定医院，北太平庄社区卫生服务中心，北京交通社区卫生服务中
我们正在努力匹配中，只为让您有家的感觉                   </t>
  </si>
  <si>
    <t>https://bj.58.com/zufang/37406357658269x.shtml</t>
  </si>
  <si>
    <t xml:space="preserve"> 床 沙发 空调 热水器 暖气 可做饭 阳台 独立卫生间 </t>
  </si>
  <si>
    <t xml:space="preserve"> 已传房本 邻地铁 配套齐全 南北通透 </t>
  </si>
  <si>
    <t xml:space="preserve">出租要求
一家人
禁止养宠物
一年起租
租户稳定
禁烟
作息正常
</t>
  </si>
  <si>
    <t>https://bj.58.com/zufang/33432406122831x.shtml</t>
  </si>
  <si>
    <t>四道口路9号院</t>
  </si>
  <si>
    <t xml:space="preserve">
                                四道口路9号                            </t>
  </si>
  <si>
    <t xml:space="preserve">房源描述 1、房子位置在； 大钟寺 四道口小区 出租精装一居室  正南向 有钥匙可随时看房 拎包入住 距离公交车站3分钟 出行便利  2、  房子精装修 大地砖白墙正规一室一厅一厨一卫 采光好 家电齐全 冰箱 洗衣机 电视 双人床 衣柜 空调 写字台等等  3、  周围环境 出门小区门就是公交车站有多路公交车从此经过 交通四通八达附近还有大型超市 商场  医院 银行 可以随时看房 欢迎你的来电 </t>
  </si>
  <si>
    <t>https://bj.58.com/zufang/37399206784805x.shtml</t>
  </si>
  <si>
    <t>房源描述小区介绍	：地理位置优越，的地段。	第二：公交地铁十分方便。出行方便，上下班方便。	第三：购物方便，节省您的宝贵时间。	第四：小区绿化率高。环境优美。宁静和谐，好环境总会给人带来好心情。	第五：房干净整洁，温馨舒适，窗明几净，就等着您的拎包入住。	第六：家电家具全新，全封闭式小区管理房子干净，家电家具齐全，能洗澡做饭，交通购物便利，有意者与我联系</t>
  </si>
  <si>
    <t>https://bj.58.com/zufang/37380220241189x.shtml</t>
  </si>
  <si>
    <t>https://bj.58.com/zufang/37311873980579x.shtml</t>
  </si>
  <si>
    <t>房源描述房子位置：房子位于地铁13号线旁边，是上地东里离地铁站近的一栋楼。
房子装修：房子是精装修的，贴的实木地板，环保墙纸。家电齐全，而且都是新的。
房子配套：出门200米就是地铁，西边就是华联，东边就是五彩城。</t>
  </si>
  <si>
    <t>https://bj.58.com/zufang/37310904862884x.shtml</t>
  </si>
  <si>
    <t xml:space="preserve"> 床 衣柜 电视 冰箱 洗衣机 热水器 暖气 可做饭 独立卫生间 </t>
  </si>
  <si>
    <t xml:space="preserve">出租要求
一年起租
租户稳定
一家人
</t>
  </si>
  <si>
    <t>https://bj.58.com/zufang/36675377755555x.shtml</t>
  </si>
  <si>
    <t>海淀区西三旗建材城西二里</t>
  </si>
  <si>
    <t xml:space="preserve">
                                北京市海淀区建材城西路                            </t>
  </si>
  <si>
    <t>https://bj.58.com/zufang/37203125671187x.shtml</t>
  </si>
  <si>
    <t>https://jxjump.58.com/service?target=FCADV8oV3os7xtAj_6pMK7rUlr2F-i3f_Rs33voVbwm8CFlvZpk1zEffDjpdRkNz3Q5xoKYl4Bi0ja0RbMcIpy2K8BwN057Pg4OCKyBP1ZKMCGY2Uyxqtq7GvokCgfhXOSA_8eEvZYetOdm4dOya46v_w4sl3oc6s5mPfZtAUEnEhkw5aqSx4Uvrv66l4H5QrUvdBx89axBe34XaNdNlu6bz59HK6Q-YyQO7rZ4Va80-ZO1lZQpg1jsPdu6oj08mTC5as&amp;pubid=63791639&amp;apptype=0&amp;psid=195191838203461688803659856&amp;entinfo=37377800604822_0&amp;cookie=|||&amp;fzbref=1&amp;key=&amp;params=rank0830gspanxuan0099^desc</t>
  </si>
  <si>
    <t xml:space="preserve">房源描述
推荐理由：
1：八家嘉苑新上一般装修，业主自住出租
2：户型1室1厅朝南：全天采光！
3：精装，家具电器全，拎包能入住！
4：干净，整洁，舒适，性价比高！
5：交通购物便利！公交：运通110路、355路、333路
周围配套：： 易初莲花，华联购物，圣熙八号，-：北京--_x000D_
中-： 中关村第-学，海淀实验第-学，清华-。_x000D_
-：中国人民-，北京语言-，清华-，林业-，矿业-，地质-
顾问：胡金剑 24竭诚为您！ 
</t>
  </si>
  <si>
    <t>https://bj.58.com/zufang/37344903809958x.shtml</t>
  </si>
  <si>
    <t>北洼路32号院</t>
  </si>
  <si>
    <t xml:space="preserve">
                                北洼路32号                            </t>
  </si>
  <si>
    <t xml:space="preserve">房源描述 小区环境：小区安静安全，24*安保，空气清新，环境优美。 1、[室内设施]:屋内干净整洁，家具家电齐全，拎包入住给您一个温暖的家。2、[周边交通]:交通便利，繁华商圈，出小区门口就是公交车站。3、[业主情况]:业主委托出租，有钥匙，随时看房。4、[欢迎来电]:此房不满意，本人另有更多房源供你选择。   自我介绍   我从事房地产经纪行业多年。客户满意，是我的职业追求，我相信，拥有专业的知识及真诚的服务才能获得共赢。 负责范围  海淀：紫金庄园、小南庄、万泉庄、稻香园西里、三义庙、友谊社区、厂洼小区、倒座庙、王公坟、海淀南路、苏州街77号院、怡秀园、西苑、世纪城、蜂鸟家园、汇新家园、五福玲珑居、四季青、常青园、曙光花园、水云居、西木小区、北洼西里、车道沟、裕泽园、绿波漫板、定慧西里、颐慧佳园、农林科学院、、美丽园、美丽西园、田村、永定路、金隅瑞和园、观澜国际、汇秀轩、香山四季、玲珑经典、富丽小区、万寿路、西八里庄北里、八宝庄、恩济花园、莲花小区、北京印象、万寿园、今日家园、明日家园、光大花园、世纪城、、西屋国际、观澜国际花园、紫竹桥、财智公馆、五棵松、厂洼小区、航天桥、玲珑花园、紫竹花园、万柳。    </t>
  </si>
  <si>
    <t>https://bj.58.com/zufang/37388274108443x.shtml</t>
  </si>
  <si>
    <t xml:space="preserve"> 床 电视 冰箱 洗衣机 空调 热水器 宽带 暖气 独立卫生间 </t>
  </si>
  <si>
    <t>房源描述房源亮点房子是个精装修一居室户型介绍此房为东向一室一厅一卫，55平米，精装，卧室方正 有客厅 厨房整体橱柜交通出行距离地铁牡丹园站直线距离592米，多路公交车交通便利周边配套小区附近有银行 医院 超市 购物方便小区信息小区环境优雅 绿树成荫 安静舒适 适宜居住</t>
  </si>
  <si>
    <t>https://bj.58.com/zufang/37399799546533x.shtml</t>
  </si>
  <si>
    <t>https://bj.58.com/zufang/37302086645796x.shtml</t>
  </si>
  <si>
    <t xml:space="preserve">房源描述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</si>
  <si>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https://bj.58.com/zufang/37255791001759x.shtml</t>
  </si>
  <si>
    <t xml:space="preserve">房源描述 【真屋子真实价】☆作为一名经纪人，为您做到三不原则：不发虚假房源 不报虚假价格 不赚客户差价☆ 推送理由： 1.【房屋位置】:世纪城远大五区，远大路以南，离金源有400米，10号长春桥站 2.【房屋详情】:面积147.21平米，出租价格14500，东南向三居室，双卧室朝南，客厅一卧室朝东南向，明厨明卫通风很棒，精装修可以拎包住！配套一个地下车位。 3.【小区环境】:02年的小区，总计14栋楼，园区绿化挺好，有水系花园，10大*社区。 5.【周边配套】:世纪金源购物商城、沃尔玛、四季青、果蔬好水果蔬菜、卜蜂莲花，空指医院，配套完善，地铁10号线12号线。  【本人介绍】   世纪城远大园四区店刘洋，主要从事房屋出租，我承偌所发的房源真实有效，如有需求随时来电：！  </t>
  </si>
  <si>
    <t>https://bj.58.com/zufang/37338116939555x.shtml</t>
  </si>
  <si>
    <t xml:space="preserve">房源描述房源描述房屋亮点 邻地铁 配套齐全 精装修   房源描述  房源描述：  1、小区环境干净 、交通便利、出行方便、公交：375路、320路、331路、365路、355路 地铁：13号线、10号线、15号线：易初莲花、华润万家、华联商厦，发。银行：中信银行、北京银行、建设银行、工商银行、招商银行、北京农村商业银行、中国农业银行、浦发银行、光大银行、中国银行。。  2、房间户型：1室1厅、面积：70平米。  3、一般装修、超*、房东诚心出租。我不断追求您的满意！我不断追问您的需求！我不断追忆您的微笑！  其实只需要您的一个电话，有一个合适的家！为您用心服务！！！    </t>
  </si>
  <si>
    <t>https://bj.58.com/zufang/37366787431828x.shtml</t>
  </si>
  <si>
    <t>房源描述	小区环境好，入住率高，房子干净正规一室一厅一卫，房屋装修空间利用率高，电梯房采光通风好，周边配套设施如医院学校银行均有，交通便利，有意者请与我联系为您介绍房子情况，满意随时看房。	公交与地铁： 1、512路/303，575路沿向南，直达地铁16号线屯佃站。	2、昌平20路/887路沿向东，直达城铁13号线龙泽站、回龙观站。	学校：	海淀区上地实验小学、上庄中心小学、北京市上庄第二中学、北京市海淀区翠湖双语幼儿园、亲亲宝贝智力开发双语幼儿园、雨佳双语幼艺术儿园	生活：	北京农商银行ATM，北京农商银行(上庄支行)，北京农商银行(白水洼分理处)，北京农商银行(前章村分理处)</t>
  </si>
  <si>
    <t>https://bj.58.com/zufang/37413018823456x.shtml</t>
  </si>
  <si>
    <t>https://jxjump.58.com/service?target=FCADV8oV3os7xtAj_6pMK7rUlr2F-i3f_Rs33APY1MY2hwwvZpk1zEffDjpdRkNz3Q5xoKYl4Bi0ja0TBIyRKg1TzA0v3d7OAdV9eyBP1ZKMCGY14WRXwODbrHGfC327NAkwpeEvZYetOdm5tsyc9RWR2I4ukfCbRGVaWhwAwIAsnVFVGVkJ-frjEcIsiu1SCX0XjhmGIWKLXveFxgHkdcK1CDUgnTnuV4ut2oMzJts5psgXyCqTYa0pzSw&amp;pubid=63556686&amp;apptype=0&amp;psid=175438208203461690800838206&amp;entinfo=37326168489107_0&amp;cookie=|||&amp;fzbref=1&amp;key=&amp;params=rank0830gspanxuan0099^desc</t>
  </si>
  <si>
    <t>https://bj.58.com/zufang/37392809514141x.shtml</t>
  </si>
  <si>
    <t xml:space="preserve">房源描述 一、房源亮点：1、格局方正，南北通透，主卧客厅朝南，干净整洁，采光通风都非常好，家具家电基本都是新的，24H时热水，让您居住的舒适，舒心。2、挑高客厅宽敞大气，阳光充足，阳台适合喝茶养花，大客厅空间*可以在客厅玩耍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社区介绍：1、社区环境好，环境优美，适宜居住，人文素质高，物业管理完善；2、小区安全性特高，属于社区，非常适宜居住；3、小区的高，人车分流，安全性高，让您感受花园一样的家；四、交通介绍：交通便利，紧邻西四环 去五棵松华熙特别方便，有多路公交车：1路337路373路120路370路1路64路路507路地铁线路：紧邻6号线五路居站  田村站 廖公庄站 10号线公主坟站，1号线玉泉路站 五棵松站五、配套设施有物美大卖场,华普 永辉，物美，望京购物,欧尚,家乐福，万达广场，翠微百货。六、个人介绍：我是田村商圈置业赵俊迪，负责业务：二手房买卖，房屋租赁，房屋委托，一手新房；服务商圈：西四环 田村 玉泉路 五棵松 五路居 雅世合金公寓 乐府江南 永达逸家 兰德华庭 景宜里 中国房子 碧森里 雪芳园 圣华里 丹青府 熙湖 金隅山墅 玉泉新城 玉泉嘉园 恒盛欧洲公馆 海淀大苑名著 香溪度 远洋山水 雍景四季从业行业8年,秉承真诚，本真对待客户的原则，不急功近利、急于求成，安家置业重中之重，每次都慎重对待每一个客户,真心的建议,专业解答，为您买到的不是一个冷冰冰的建筑，而是一个温暖的家用高效专业热情的服务，想客户所想，为客户多做，赢得客户信赖，为800个客户找到心仪的家，一次委托，终生朋友，期待您的来电，一定不负重托！赵俊迪（同）【我们相信有，爱家的金黄遍布都市人们投来赞许的目光不是因为我们的成就而是因为我们的真诚和善良】                          </t>
  </si>
  <si>
    <t>https://bj.58.com/zufang/37378004248468x.shtml</t>
  </si>
  <si>
    <t>房源描述房源描述 1、房间干净整洁，采光好，小区环境优美，购物方便，交通便利，小区地理位置优越，可随时看房入住。 2、租金真实：诚意出租，只要租户稳定，爱惜房子，租金可以协商； 3、房源：家具家电新颖、品质高、家具家电齐全、即可入住; 4、家电齐全：此住房东西通透、阳光充足、室内装修温馨清爽、干净整洁、屋内设施完善：床、衣柜、电脑桌、电视柜、床头柜、餐桌、沙发、冰箱、洗衣机、空调、热水器等家电家具设施匹配完善；</t>
  </si>
  <si>
    <t>https://jxjump.58.com/service?target=FCADV8oV3os7xtAj_6pMK7rUlr2F-i3f_Rs332SzXU4jBUlDZpk1zEffDjpdRkNz3Q5xoKYl4Bi0ja0RYiyzdlQmp_gJjsDj-NDx5yBP1ZKMCGY0Ed7XcpKTp3baObm4dMU7meEvZYetOdm5tsyc9RWR2I4ukfCbRGVaWhwAwIAsnVFVGVkJ-frjEcIsiu1SCX0XjEjZn46z01wgNAgdpZl24pkgnTnuV4ut2oMzJts5psgXyCqTYa0pzSw&amp;pubid=63650374&amp;apptype=0&amp;psid=194945934203461683579920911&amp;entinfo=37388745487646_0&amp;cookie=|||&amp;fzbref=1&amp;key=&amp;params=rank0830gspanxuan0099^desc</t>
  </si>
  <si>
    <t>https://bj.58.com/zufang/37147208475416x.shtml</t>
  </si>
  <si>
    <t>普惠南里</t>
  </si>
  <si>
    <t>https://bj.58.com/zufang/37294214969241x.shtml</t>
  </si>
  <si>
    <t xml:space="preserve">房源描述
1.户型：2室2厅1卫，2卧西，餐客东，东西通透。2.状况：室内家具齐全。3.要求：爱干净，不破坏房屋。4. 交通：离西二旗城铁1500米。5.小区：集中供暖，金地物业，别墅区，绿化高。               </t>
  </si>
  <si>
    <t>https://bj.58.com/zufang/37323891796766x.shtml</t>
  </si>
  <si>
    <t>房源描述我们将全心全意为您服务。价格：8500元，可以商量点价格户型描述：上地东里五区，家具全，装修好，位置好，房子保持的很干净；其他亮点：1.房子位置好，格局好，家具全，拎包即可入住；2.业主希望租给家庭客户，爱惜房子，长期出租；3.小区位置好，门口就是公交车站，交通便利，出门方便；4.小区内出租的房子很少，难得有房子出租，只有这一套；</t>
  </si>
  <si>
    <t>https://bj.58.com/zufang/37393914220307x.shtml</t>
  </si>
  <si>
    <t xml:space="preserve">房源描述
房源编号：35838423_x000D_
房屋描述
紧邻人大附中北门 中关村核心5公寓 豪华装修配置
 因为专业所以！中关村周边多套公寓也可
_x000D_
   地理位置远中悦莱国际酒店位于海淀中街与彩和坊路附近，东西分别步行200米可至地铁4/10 号地铁站，大楼外立面豪华，ABC三座各三步日本三菱快速电梯，物业大堂豪华挑高金碧辉煌，专人留守 24解决您的问题
_x000D_
   房源优势房间内部豪华装修 进门右手边既是厨房 西门子双开门冰箱 高档餐桌 地毯客厅 液晶电视 旁边落地窗 卫生间干湿分离，进口床进口床垫，舒适度极高
_x000D_
   置业专家介绍本人是资深高端公寓置业顾问主做周边高端酒店式公寓 跟大部分业主常年联系并且熟悉 对在租及将要到期房源均胸有成竹
周边六大公寓  远中悦莱 纽约客 艾瑟顿都是本人主做小区 如您是周边北大人大的学生中关村写字楼白领 进京出差的外地工作人员 那么您的一个来电 我将会解决您所有的置业难题
</t>
  </si>
  <si>
    <t>https://bj.58.com/zufang/37399840088870x.shtml</t>
  </si>
  <si>
    <t>房源描述个人房源，中介勿扰，房主平时工作比较忙所以尽量私信联系。</t>
  </si>
  <si>
    <t>https://bj.58.com/zufang/37203233704707x.shtml</t>
  </si>
  <si>
    <t>太平路42号院</t>
  </si>
  <si>
    <t xml:space="preserve">
                                太平路42号                            </t>
  </si>
  <si>
    <t>房源描述房子位置在太平路42号院，西四环五棵松桥西，五棵松地铁一号线西南口，301，华熙，永定路中西医结合医院，航天二院，军医科，五一附近，房子二室一厅合租，南北通透，中间层，家具家电都有，环境好，需要租房子欢迎致电</t>
  </si>
  <si>
    <t>https://bj.58.com/zufang/37372186266007x.shtml</t>
  </si>
  <si>
    <t xml:space="preserve">房源描述1、房子是航天城的精装三居，家具家电齐全，拎包即可入住，找爱惜房子的或者爱干净的租客。2、房子格局明亮，采光好，南北向，通透性好，主卧朝南带阳台，次卧朝北，让您日常生活更加方便。3、小区是西北旺这边的成熟小区，环境宁静致远，房子集中供暖，房租包含物业和供暖费。让您租房成本降低。4、小区周边有华联超市，五彩城，沃尔玛，物美等大型超市，方便您的生活购物。医院，银行，学校，也都环绕而立。5、小区附近就是城铁上地站，出小区门也就是公交车站，直达中关村，西直门，出行便捷。6、我是上地佳园店四星置业经理赵会强，主要服务上地，西二旗，马连洼，安宁庄等片区，您的满意，是我大的幸福。 </t>
  </si>
  <si>
    <t>https://bj.58.com/zufang/36791072546211x.shtml</t>
  </si>
  <si>
    <t>房源描述房源描述 1.交通便利:出门到地铁站仅需500米，出门就有公交站，去哪都方便。  2.租房无压力：租房无压力，租房可押一付一，租房轻松无压力  3.配置齐全：（公共区域）洗衣机、冰箱、抽油烟机、热水器、微波炉、燃气灶、厨房、卫生间、暖气 （私人区域）空调、双人床、书桌、衣柜、暖气等一应俱全；朝南方向，采光充足；定期保洁，免费维修。  4.小区安全：每天24*有门卫保安巡逻值班，进出带门禁、小区楼道安保设施完善。  5.周边设施：小区周边有各类饭店、各种大型银行、各大购物中心、美廉美、物美、各类娱乐设施等满足生活所需。  6.如果这间您不满意、我们还有很多间房供您挑选，我们会带给您*的服务，实惠的价位。  A【地理位置】出门附近既是公交车站， 多路公交车，为您的出行提供了多种选择也提供了便利 B【房屋情况】房子精装修，家具家电齐全，干净整洁，中间层，房子可以长期出租，希望有缘的您能喜欢这房子，温馨舒适，随时入住 C【温馨提醒】因网站房源发布数量有限，如您在本网店内未找到合适房源，也可来电告知需求，本人将尽全力为您寻找理想家园，您的满意是我的服务宗旨，本小区还有多套一居，两居，三居，帖子数量有限不能显示，还请原谅  D【欢迎莅临】对于您的到来，深感荣幸我从事房地产经纪行业多年，扎实的知识基础，让我和客户成为了要好的朋友 当您为了租房而头疼的时候，您不妨拿起手机，发个信息，或者打个电话，也许，经过我们的沟通，您会更加的清晰明了您的真正需求相信我的经验，能给您提供专业和真诚的服务我真心的希望能用我的真心换取您的信心，助您找到适合您的房子，为我们大家的北漂生活增添一份温馨。</t>
  </si>
  <si>
    <t>https://bj.58.com/zufang/37411077903398x.shtml</t>
  </si>
  <si>
    <t xml:space="preserve">房源描述房屋亮点 精装修  房源描述     					如果您想在五福玲珑居租一套房子，带您领略一下这个小区的魅力！ 1.房源位置：五福玲珑居小区位于紫竹桥西南，车道沟桥西侧，紧邻靠近地铁10号线，6号线车道沟站，慈寿寺站，交通方便，配套齐全，非常适合居住。 2.房源介绍：精装修一居，全南向，55㎡，业主出租，全部家具电器，整体橱柜，装修温馨舒适，非常适合居住。3.业主介绍：业主诚心出租、屋里干净整洁、全家店、、随时看房、紧邻紫竹公园、金龙潭大酒店、地铁10/6号线、首都师范。 4.小区配套：五福玲珑居小区环境安静整洁，小区新，管理好，周边有物美，地铁6/10，公交站，发曙光花园店、华润，农业银行，建设银行，等，生活设施更是齐全，充分满足您的生活需求。5.社区专家：-置业顾问-美丽园店租赁经纪人-志辉，主要从事四季青周边租赁业务，一手新房业务，此房我亲自去看过，业主非常信任我，如果有需要，可随时来电。将秉承一个真诚的心为您竭诚服务！！！ 6.服务区域：紫竹桥、车道沟、北洼路、慈寿寺、五路居、花园桥、世纪城、四季青7.服务范围：曙光花园、车道沟南里、北洼西里、车道沟10号院、北无家属院、农林科学院、五福玲珑居、金雅园、金庄小区、美丽西园、观澜国际、紫竹花园、华澳中心、中海雅园、美丽经典园、美丽园、水云居、西八里庄北里、理工家属院、首师家属院、颐慧佳园、裕泽园、美林花园、人济山庄、车道沟南里、车道沟东里、曙光花园、农林科学院、五福玲珑居、西荣阁、美丽西园、美丽经典园、美丽园、金雅园、昌运宫小区、北洼西里、北洼东里、颐慧佳园、颐安嘉园、中海雅园、紫竹院小区、车道沟10号院、小南庄、小金庄、常青园北里、常青园一区、郦城三区、绿波漫版、财智公馆、化工、恩济里小区、永安东里、定慧西里、定慧寺西里、八里庄61号院、定慧北里、西木小区、和泓四季、琨御府、汇秀轩、美丽星苑、恩济庄、定慧东里、车道沟东里、八宝庄小区。     </t>
  </si>
  <si>
    <t>https://bj.58.com/zufang/37388056450599x.shtml</t>
  </si>
  <si>
    <t>房源描述前沙涧 七号院  板楼总高6层  小区内停车位充足  绿化率 百分之30    室内落地飘窗 阳光充足  格局明朗</t>
  </si>
  <si>
    <t>https://bj.58.com/zufang/36714361266442x.shtml</t>
  </si>
  <si>
    <t>首体南路2号西院</t>
  </si>
  <si>
    <t xml:space="preserve">
                                北京市海淀区首体南路2号院西院                            </t>
  </si>
  <si>
    <t>https://bj.58.com/zufang/37321888258343x.shtml</t>
  </si>
  <si>
    <t>房源描述 房屋亮点： 地铁8号线永泰庄站  永辉超市 物美超市  房屋介绍： 家电齐全，精装修房，隐私性好，居住舒适温馨，阳光充足。   小区介绍：  1、地铁路线：地铁8号线永泰庄站，步行800米左右。   2、公交路线：楼下有多路公交路线，476路、490路等。   3、周边配套：物美、永辉、五彩城，等诸多配套设施。   4、周边银行：交通银行、北京银行、建设银行、农业银行、工商银行、光大银行 。   温馨提示：除了这些如果还有您想了解的房屋详情，我会认真专业的去帮您解答您的任何问题，如果您觉得这个房屋没有满足您的需求，您也可以随时与我联系，我会根据您的需求在当前市场中为您寻找合适您的房源。</t>
  </si>
  <si>
    <t>https://bj.58.com/zufang/37403054477840x.shtml</t>
  </si>
  <si>
    <t xml:space="preserve">房源描述	此房在的房源编号为：42173766，可登录官网或拨打我要屋热线4008-515-515查询，全心全意为客户服务！ 房源亮点	【房源亮点】：精装三居室，中间楼层，看房提前联系	【户型介绍】：此房为南北向三室,79.0平米,板楼中楼层正规大三居，无	【交通出行】：地铁人民大学893米,出小区就是公交站，向西走是人民大学地铁站	【周边配套】：附近有超市发，双安商场，华星影城，物美超市等	【小区信息】：成熟社区，居住人员简单，相对安静 </t>
  </si>
  <si>
    <t>https://bj.58.com/zufang/37390928716425x.shtml</t>
  </si>
  <si>
    <t>房源描述客户至上 用心服务[经典户型]：房子是小区里标准户型。[装修情况]：精装修，房子装修的很温馨,房子整体来说还是不错的,因为平时很爱惜房子，所以房子保持特别好![配套齐全]：干净整洁，温馨舒适，配有家电家居，宽敞明亮，布局大方![业主情况]：如果您觉得房子的基本情况还适合您的要求，您电话联系我，我带您去实地看房！ 我是上嘉地产置业顾问，主要负责海淀前沙涧：（七号院.麓景家园.凤仪家园.同泽园）上庄：（上庄家园，馨瑞家园，馨悦家园，海淀嘉郡.保利罗兰香谷）温泉（保利西山林语，尚峰尚水，前沙涧，北分厂，凯盛家园，福溪家园，白家疃别墅）翠湖别墅等周边小区。客户满意，是我的职业追求，我相信，拥有专业的知识及真诚的服务才能获得共赢。</t>
  </si>
  <si>
    <t>https://bj.58.com/zufang/37380960903944x.shtml</t>
  </si>
  <si>
    <t>6室3厅6卫</t>
  </si>
  <si>
    <t xml:space="preserve">房源描述
社区关键词：西五环，香山脚下，山地豪宅，纯独栋别墅区，紧临八大处！
本房亮点展示：
【1】流水区独栋别墅，地下一层（全明格局），地上二层，整个社区104栋仅6栋此户型，背山面水！建筑面积1000平，私家庭院1000平，带独立20个车位！
 【2】客厅跨层挑空8米！一层带3个会客厅，卧室全部为套房！独特的旋转式楼梯，具有浓郁厚重的仪式感，彰显居者非凡的胸襟！
 【3】家电齐全，可做接待、办事处！
 【4】免物业费用！
 【5】看房有钥匙！
 香山脚下，占地22万平方米，仅104栋别墅，每栋建筑拥有300平米的私家院落和花园，依山而筑，错落有致，围合庭院，大写意的立面设计，丰富的穿廊灰空间，坡屋顶和平屋顶勾勒起伏的天际线。
</t>
  </si>
  <si>
    <t>https://bj.58.com/zufang/37103948100117x.shtml</t>
  </si>
  <si>
    <t>3室3厅2卫</t>
  </si>
  <si>
    <t>https://bj.58.com/zufang/37393281276697x.shtml</t>
  </si>
  <si>
    <t xml:space="preserve">房源描述
朋友，您好！欢迎光临我的店铺，如果您正在为找房而犯愁，您的贴心顾问正在等着您！——关雷，我的服务宗旨是：“用务实心，做专业人，真心交朋友。珍惜您的每一分钱”。  
一、房源优势：
1、3室1厅格局方正，未知通透，使用率超赞，16000.00元/月出租
2、挑高客厅，宽敞大气
二、户型介绍： _x000D_
室：3室1厅_x000D_
建筑面积：120.00_x000D_
装修：精装_x000D_
房屋类型：公寓(小区房)
三、社区介绍：
四、交通介绍：
五、个人介绍：
本房源是新的房源，发布及时，欢迎来电咨询并实地看房。 
</t>
  </si>
  <si>
    <t>https://bj.58.com/zufang/37398879984153x.shtml</t>
  </si>
  <si>
    <t>房源描述	价格优势面积65平米，报价7000/月，方式押一付六，家电家具齐全，拎包入住，房子是朝北向，这样的面积适合在附近上班的人群。	户型优势面积53.27平米的开间，户型方正，开放式厨房，厨房用电，节能环保，干净卫生，业主非常爱惜房屋，保持特别好，家具家电齐全，随时入住。	其他亮点小区居住环境幽雅，安保系统完善，住户素质高，让您住得安心。地理位置优越，绿化好，告别阴郁雾霾的乌烟瘴气，享受中湾国际的新鲜空气。周边，餐饮、购物、娱乐、银行等多不胜数，出行方便，	出租原因租户到期，业主诚心出租，看房方便，随时签约</t>
  </si>
  <si>
    <t>https://jxjump.58.com/service?target=FCADV8oV3os7xtAj_6pMK7rUlr2F-i3f_Rs33TT_haTQNG0rZpk1zEffDjpdRkNz3Q5xoKYl4Bi0ja0QRcLmr1bR1awWjmJOKnBnuyBP1ZKMCGY0v4yz4tmhBImRNcpo1TjOeeEvZYetOdm7tUgy8gGYBrIukfCbRGVaWhwAwIAsnVFVGVkJ-frjEcIsiu1SCX0XjMkKiosERIJBlMYe9jJmPzkgnTnuV4ut2oMzJts5psgWsF5zmZtTCDw&amp;pubid=62868145&amp;apptype=0&amp;psid=112156858203461684176083697&amp;entinfo=37303472482595_0&amp;cookie=|||&amp;fzbref=1&amp;key=&amp;params=rank0830gspanxuan0099^desc</t>
  </si>
  <si>
    <t>https://bj.58.com/zufang/37355127203850x.shtml</t>
  </si>
  <si>
    <t>翠微路10号院</t>
  </si>
  <si>
    <t xml:space="preserve">
                                翠微路10号                            </t>
  </si>
  <si>
    <t xml:space="preserve"> 衣柜 冰箱 洗衣机 热水器 暖气 阳台 独立卫生间 </t>
  </si>
  <si>
    <t xml:space="preserve">房源描述 房屋配置：空调三部，冰箱、洗衣机各一台，一张双人床，一张单人床，沙发两组，茶几两个，衣柜电脑桌齐全，房子装修非常的好，干净整洁，温馨舒适，照片为实景照片，真实有效。小区处繁华热闹地段，交通方便，周围建筑设备齐全。环境优雅，物业管理完善，住户素质高。房型方正、大气，南北通透，阳光充足，房型正气，小区治安和物业管理也比较到位。室内环境宽敞明亮，户型设计南北通透，居室采光充足，视眼宽广，适合长期自祝小区内部绿化多，内部环境典雅幽静。地铁：1号线公交：68路、373路、609路、620路、370路、624路、335路：育英、翠微、电子工业部、后勤指挥、北京市育英、群英：总、总后、万寿路社区银行：建设银行、工商银行、农业银行、中国银行、民生银行：翠微大厦、城乡贸易、物美、发、华普    5、装修：精装修，家具家电齐室内设施可以看图片，这种配置租这个价位合理。业主诚意出租，现在空置、        </t>
  </si>
  <si>
    <t>https://bj.58.com/zufang/37382399938324x.shtml</t>
  </si>
  <si>
    <t>https://jxjump.58.com/service?target=FCADV8oV3os7xtAj_6pMK7rUlr2F-i3f_Rs33v--f4thzglfZpk1zEffDjpdRkNz3Q5xoKYl4Bi0ja0QBobSzaT3TTwx3b-V3y3cbyBP1ZKMCGY2DlUt0yQ31U28mlAJyB0GeeEvZYetOdm72OSgwApNZsoukfCbRGVaWhwAwIAsnVFVGVkJ-frjEcIsiu1SCX0XjdTHYKcSKyvXnV-yJyJLCxUgnTnuV4ut2oMzJts5psgVWDhk_SBDW5w&amp;pubid=63839738&amp;apptype=0&amp;psid=159822539203461688152460654&amp;entinfo=37389705050012_0&amp;cookie=|||&amp;fzbref=1&amp;key=&amp;params=rank0830gspanxuan0099^desc</t>
  </si>
  <si>
    <t>https://bj.58.com/zufang/37248934217611x.shtml</t>
  </si>
  <si>
    <t>https://jxjump.58.com/service?target=FCADV8oV3os7xtAj_6pMK7rUlr2F-i3f_Rs33v--f4thzglfZpk1zEffDjpdRkNz3Q5xoKYl4Bi0ja0RbMcIpy2K8BwN057Pg4OCKyBP1ZKMCGY2Uyxqtq7GvokCgfhXOSA_8eEvZYetOdm4dOya46v_w4sl3oc6s5mPfZtAUEnEhkw5aqSx4Uvrv66l4H5QrUvdBx89axBe34XaNdNlu6bz59HK6Q-YyQO7rZ4Va80-ZO1lZQpg1jsPdu6oj08mTC5as&amp;pubid=63791639&amp;apptype=0&amp;psid=159822539203461688152460654&amp;entinfo=37377800604822_0&amp;cookie=|||&amp;fzbref=1&amp;key=&amp;params=rank0830gspanxuan0099^desc</t>
  </si>
  <si>
    <t>https://jxjump.58.com/service?target=FCADV8oV3os7xtAj_6pMK7rUlr2F-i3f_Rs33LmdZzllaaNLZpk1zEffDjpdRkNz3Q5xoKYl4Bi0ja0SxOyKEfBd0rwhN9RDPcfpNyBP1ZKMCGY1IykA0-BnlNBdlIkxJ6ye2eEvZYetOdm5AXlhCDZLdI4vkSBk_8HbPZtAUEnEhkw5aqSx4Uvrv66l4H5QrUvdBMm2YxhDx5mLH8flgslokP3K6Q-YyQO7rZ4Va80-ZO1kdFgneDHOGC6oj08mTC5as&amp;pubid=62461197&amp;apptype=0&amp;psid=105502794203461689862991126&amp;entinfo=37191089963675_0&amp;cookie=|||&amp;fzbref=1&amp;key=&amp;params=rank0830gspanxuan0099^desc</t>
  </si>
  <si>
    <t>都景苑</t>
  </si>
  <si>
    <t xml:space="preserve">房源描述       此套房源为牡丹园都景苑两居室，房屋装修精美，温馨舒适，已经过实勘。       尊敬的客户，您好，我是您的贴心置业顾问王增雯，欢迎您随时来电，我将竭诚为您服务。该房屋详细情况如下：       1、房屋主卧朝南向，房屋装修精美，大卧室带阳台，采光充足；       2、物业管理费、供暖费无需自己缴纳；      3、家具家电齐，有空调，有热水器，电视机，床，桌椅等；       4、周边有百货超市等，可满足您日常生活消费需求；        5、所处位置交通便利，位于地铁十号线牡丹园站，出门多路公交车方便您的出行，满足您所有出行所需； </t>
  </si>
  <si>
    <t>https://bj.58.com/zufang/37411267484417x.shtml</t>
  </si>
  <si>
    <t>西北旺冷泉驾校</t>
  </si>
  <si>
    <t>https://bj.58.com/zufang/37292145279399x.shtml</t>
  </si>
  <si>
    <t>https://bj.58.com/zufang/37389332329612x.shtml</t>
  </si>
  <si>
    <t>房源描述	房子在清河毛纺城对面，橡林郡精装修三居室，南北通透，主卧和客厅都朝南，主卧带卫生间，客厅餐厅通透	开发商统一高档装修，中央空调，智能马桶	看好可以随时入住</t>
  </si>
  <si>
    <t>https://bj.58.com/zufang/37277761672731x.shtml</t>
  </si>
  <si>
    <t xml:space="preserve">房源描述 1.位置:房子位置在昌平线沙河高教园站附近,名字是北街家园五区2号楼(又叫gao教da楼)。从地铁站到小区的直线距离是400米,走路需要11min左右。楼下也有公交或者大巴车,一站地即到。小区门口有免费停车位,有车的朋友可以停放。     2.户型及配置:房子是单间独卫,独门独户,不用合租。格局和酒店一样,一人一个屋,每个屋都有一个卫生间。房间内的家具家电都是齐全的,有热水器,洗衣机,空调,电脑桌,电脑椅,床(双人单人都有),衣柜,窗帘。(如有别的要求也可以加)     3.适合人群:来这里租房的大多数是在海淀附近上班的(如:西二旗,上地,五道口),是在13号线或8号线工作的小伙伴的不错选择。小区安全可靠,也很适合上班族,学生,放心的居住。单间适合住一个人或两个人,再多的话会有点拥挤。特别适合刚毕业一起奋斗的好兄弟,好闺蜜,也适合幸福的恋人居住。我们公司房源比较多,基本上什么楼层都有。如果您想和朋友一起租,做邻居,这也是没问题的     4.费用:根据采光和楼层不同,价位区分在900-1000之间。fu款的话,资金充足可以季付,略微紧张的话也可以一个月付一次,不用做任何分期手续。我们公司:绝不会出现交完房租住不了这类情况。所有费用只有房租,押金,水费,电费,网费(可不用),物业管理费(每月30元),没有卫生费之类的杂费。水电收费是商业标准(1.04元/度电,9元/吨水)根据在这住户用量平均一个月在50-80左右     5.安全:这边是正规小区高层公寓楼,24H都有保安巡逻,门口设有门禁识别系统(和公安系统联网的),无卡进不来的。整个小区及楼道设有24H无死角jian控,小区及楼道有24H保安值班巡查,给您的安全更添一份保障。为了大家消防安全,小区没有天然气,也没有厨房,所以要做饭的话只能在房间用电磁炉等简单的做。 </t>
  </si>
  <si>
    <t>https://bj.58.com/zufang/37213991549320x.shtml</t>
  </si>
  <si>
    <t>厂洼街2号院</t>
  </si>
  <si>
    <t xml:space="preserve">
                                厂洼街2号                            </t>
  </si>
  <si>
    <t xml:space="preserve">房源描述安全、舒适、配套完善，让您住的省心，住的放心。
厂洼街2号院
面积：17.28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</si>
  <si>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https://bj.58.com/zufang/37406089290257x.shtml</t>
  </si>
  <si>
    <t>燕西台</t>
  </si>
  <si>
    <t xml:space="preserve">
                                海淀区巨山路                            </t>
  </si>
  <si>
    <t xml:space="preserve">房源描述    价格优势 　　   户型优势 　　1、【业主心态】闲置可惜，出租变现。要求租户爱惜房子。2、【推荐理由】
1、业主空置闲产出租，居家会所均可。
2、豪华装修，地下一层地上三层。
3、家具家电全齐，拎包入住。
4、包物业，自采暖。
5、看房提前预约，业主开门。3、【小区介绍】燕西台是西山别墅区带高尔夫的别墅区，商务氛围浓厚。适合居家或做会所接待。4、【个人介绍】主做西山别墅6年，多套房源储备，为您居家、办公、会所接待匹配不同房源。欢迎来电。   其他亮点 　　   租售原因 　　  </t>
  </si>
  <si>
    <t>https://bj.58.com/zufang/37338107095325x.shtml</t>
  </si>
  <si>
    <t>双榆树西里</t>
  </si>
  <si>
    <t xml:space="preserve">房源描述1. 地理位置优越，人民地铁站、海淀黄庄地铁站、
2.   人民东门、双安、当代商城、文化大厦、华宇商城等各种商业圈。
3. 房屋精装修、温馨大卧室、带空调、南北通透。
4.    房间能洗澡、 做饭、 有网包物业取暖。
5.    房屋干净整洁温馨舒适家具齐全，内有冰箱、空调 、洗衣机、
24*热水、宽带等。满足一切生活所需拎包即可入住。
小区是老公房社区，整体居民素质都很高，邻里乡亲相处的融洽，小区也比较干净，院子里有些花花草草，环境很好，并且小区停车都是的，小区整体已经做过外墙保温，包括下水管道的更换和道路的修整，小区外观焕然一新。             </t>
  </si>
  <si>
    <t>https://bj.58.com/zufang/37388550595332x.shtml</t>
  </si>
  <si>
    <t>https://jxjump.58.com/service?target=FCADV8oV3os7xtAj_6pMK7rUlr2F-i3f_Rs33bJpzsGWRXyzZpk1zEffDjpdRkNz3Q5xoKYl4Bi0ja0SyS8lzIV9iBenQX5tl5SsoyBP1ZKMCGY3QzS-YfMpNzkETB0EjxyaseEvZYetOdm5vRvlk5rkul4ukfCbRGVaWhwAwIAsnVFVGVkJ-frjEcIsiu1SCX0XjgTSsBcOzSH5k04y5boSiGkgnTnuV4ut2oMzJts5psgUgpnUl8jLyqg&amp;pubid=63745442&amp;apptype=0&amp;psid=175399934203461689060013895&amp;entinfo=37314529696929_0&amp;cookie=|||&amp;fzbref=1&amp;key=&amp;params=rank0830gspanxuan0099^desc</t>
  </si>
  <si>
    <t xml:space="preserve">房源描述 房子就是生活，对待生活千万不能将就！！！房子介绍：1.房屋现状：装修保养得很不错，视野采光都很好，出门就是学知园公交站，离高速入口比较近，同时有公交车可以直达，生活便利。  2.户型介绍：房子是东西向两居室，位于高楼层，客厅东带阳台，可挂晒衣物；主卧室和次卧室西向；房子的空间布局合理，活动范围大。  3.业主搬到别的地方去住了，这个房子就用不到了，所以希望找到有缘人，爱惜房子的租户居住。     自我介绍： 麦田房产 甘洁  （同号），我主要做学院路，清河，上地，西二旗周边的租赁，有些房子没有拍照片，所以没有在网上发帖子，我相信总有一套房子合适您。  </t>
  </si>
  <si>
    <t>https://bj.58.com/zufang/37365929609117x.shtml</t>
  </si>
  <si>
    <t>房源描述有车位 就在本单元的下面，高层无遮挡 可以观花园东向观花园的户型 三个卧室带大客厅 宽敞明亮</t>
  </si>
  <si>
    <t>https://bj.58.com/zufang/37365805664933x.shtml</t>
  </si>
  <si>
    <t>房源描述     说多都是废话！可以实地看房，全部真实拍摄，稍微加些调亮色彩。有钥匙，您值得拥有！</t>
  </si>
  <si>
    <t>https://bj.58.com/zufang/36848326752266x.shtml</t>
  </si>
  <si>
    <t xml:space="preserve">房源描述 
户型介绍： 此房为万科精装两居室 双卧朝南，主卧次卧都带飘窗，客厅带个大飘窗，都朝南采光好 
交通出行： 【交通出行】：可乘坐：114. 117. 307，371，407，443，618，625，681，670，753，392等众多公交线路。 或地铁西二旗、龙泽站下车，步行可达 
周边配套： 小区环境成熟，入住率较高。户型方正，正南朝向。交通便捷，多线路直达。社区主流健康向上，社区风气良好，邻里关系和谐。小区生活、购物方便，配套齐全，风景优美。以科学、人性化的规划设计打造出惬意的居住文化。                            </t>
  </si>
  <si>
    <t>https://bj.58.com/zufang/37312459542047x.shtml</t>
  </si>
  <si>
    <t>9室3厅4卫</t>
  </si>
  <si>
    <t>颐丰庄园(东区别墅)</t>
  </si>
  <si>
    <t xml:space="preserve">
                                丰润中路                            </t>
  </si>
  <si>
    <t xml:space="preserve"> 已传房本 南北通透 有阳台 首次出租 随时看房 </t>
  </si>
  <si>
    <t>房源描述颐丰庄园独栋别墅，带500㎡院子可停多辆车，毗邻北 清路、中关村壹号，距地铁永丰站1300米，整栋出租，毛坯状态。房子共3层，10室2厅3卫1厨，房屋结构：40㎡三间、27㎡三间、17.5㎡三间、37㎡一间。随时看房，更多详细信息欢迎公司、个人来电联系。</t>
  </si>
  <si>
    <t>https://bj.58.com/zufang/37333890143383x.shtml</t>
  </si>
  <si>
    <t>https://bj.58.com/zufang/37373112886936x.shtml</t>
  </si>
  <si>
    <t>https://bj.58.com/zufang/37145075458200x.shtml</t>
  </si>
  <si>
    <t xml:space="preserve">房源描述 房屋亮点：周边配套齐全，临地铁10号线 苏州街站，交通方便，装修精致通透明亮，舒适宜人。非常适合情侣居住 或 中关村西区白领     自我介绍：我是来自：《》 置业经纪人：《胡海波：18301622107》《同**》从事房地产经纪行业三年多，迄今为止已为几十位客户提供置业服务！客户满意，是我的职业追求，如果您需要在这附近租房，建议您给我打电话，本人对周边有非常扎实的专业知识，很高的匹配房源能力，如果您没看到您满意的房子没关系，欢迎您来电，因为发帖有*，这里有好多房源没有发布，相信我这里一定会有您满意的房子！   负责范围：苏州街、中关村、海淀黄庄、苏州桥、万柳、西苑、等区域   【高端公寓】   艾瑟顿国际公寓、纽约客、中湾国际、新中关、远中悦莱酒店公寓。   【苏州街附近】   倒座庙、海淀南路、海淀南路24号院、苏州街77号院、万泉庄1号院，万泉庄，小南庄，王公坟、飞达社区、紫金庄园、大河庄苑、稻香园南区、稻香园北区、稻香园西里、海淀南路、海淀南路30号院、八一家属院、芙蓉里、北河沿   【中关村附近办公房源】   银丰大厦、沁园公寓、西屋国际、长远天地、左岸工社、理想大厦。   感谢浏览：    如没有看到您满意的房源，可以拨打我的电话，一定可以帮您匹配到合适的房源，欢迎来电：置业专家：《胡海波：18301622107》《同**》 将以专业、诚实、的态度为您服务！ 
</t>
  </si>
  <si>
    <t>https://bj.58.com/zufang/37391665846416x.shtml</t>
  </si>
  <si>
    <t>发育所小区</t>
  </si>
  <si>
    <t xml:space="preserve">
                                中关村南三街                            </t>
  </si>
  <si>
    <t xml:space="preserve">房源描述安全、舒适、配套完善，让您住的省心，住的放心。
发育所小区
面积：15.9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</si>
  <si>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https://bj.58.com/zufang/37406659615651x.shtml</t>
  </si>
  <si>
    <t>房源描述1、房屋特色：该房子配置齐家电全，拎包入住，整洁干净。2、交通信息：小区临近五道口六道口地铁站，周边有清华东路公交车站，静淑苑站台，交通非常方便。3、配套设施：周边有金码大厦，文成杰作，圣熙八号等购物娱乐中心，闲暇可以看看电影，唱唱歌放松一下自己。4、居住人群：周边租客都是周围的林业大学，农业大学，清华大学，地质大学等考研实习的小伙伴，还有在圣熙八号和嘉创大厦等上班的白领精英。等高素质人群。</t>
  </si>
  <si>
    <t>https://bj.58.com/zufang/37314956776453x.shtml</t>
  </si>
  <si>
    <t>房源描述	海淀区 北部新区苏家坨镇 2012年建造 满五年 房子位于小区中间位置，房本面积86平米，南北通透2居室，总高15层、本房在14层。</t>
  </si>
  <si>
    <t>https://short.58.com/zd_p/58825da8-2192-4f42-aed2-9787bd9ed092/?target=dc-16-xgk_hvimob_80331246864192q-feykn&amp;end=end</t>
  </si>
  <si>
    <t xml:space="preserve">房源描述小区介绍：wehouse小区纯别墅低密住宅小区，静谧中享受低调的奢华开 发 商：北京永泰 物业公司：北京博安物业小区位置：北京市海淀区通汇路18号（四季青桥西南角）紧邻西四环主路，交通便利，周边配套齐全，购物出行上班都很便利。 环境：小区高绿化，楼间距70米，小区路宽，前后左右不拥挤。交通：附近有地铁6号线五路居地铁，还有在建设中的地铁四季青站，公交站四季青桥南，多趟公交车（61路，79路，121路，334路，505路，611路，658路，740路内环，740路外环，79路，952路，981路，982路，983路，夜12路）直达。出租原因：此房源业主因有其他房产，可以长租，可办公可接待，月租金8万。商业：金四季购物中心 欧尚 爱家家居个人介绍：我是经纪人罗迎港，从事西山经纪工作，服务的项目：wehouse，郦城二区，郦城三区，诸子阶，汤泉逸墅，西山美墅馆，檀香山，燕西台，自在香山，御墅临风，西山美庐，香山清琴麓苑，香山清琴山庄，西山甲一号院，龙湖颐和原著，御园，西山龙胤，西山艺境，远洋天著春秋，紫辰院等。希望通过自己的真诚和努力能给您提供到满意的服务。感谢您的阅读，期待您的来电。             </t>
  </si>
  <si>
    <t>https://bj.58.com/zufang/37393377127188x.shtml</t>
  </si>
  <si>
    <t xml:space="preserve">房源描述	押一付一	紧邻地铁，精装修。 24h安保，24h冷热水。 地铁10号线 车道沟地铁站到泥洼地铁站7站地。 泥洼地铁站C口出，步行800米到己美。   多】更多安全，更多自在。24h安保，24h热水，独立卫生间，独立居住空间，享有更宽大公共活动空间。 快】便捷交通，快速出行。 好】品质升级，尊享服务。享极速光纤，1.8*2米雅兰床垫舒适睡眠，创意美学生活空间设计，尊享品质生活。500米可达老家肉饼、马来拉面、伊百年牛肉面、宽板凳老灶火锅、海泰食府等知名生活服务机构。活力健身区、开放式厨房区空间悦享租住生活。 省】更优性价比，活出精致。品牌运营管理，舒适的生活空间，品质更优，价值更优。	美好生活，源自分享。 </t>
  </si>
  <si>
    <t>https://short.58.com/zd_p/f9148ee6-bc86-4866-be9e-be54feee9465/?target=dc-16-xgk_hvimob_81658595755841q-feykn&amp;end=end</t>
  </si>
  <si>
    <t xml:space="preserve">房源描述【价格优势】此房小李实地看过，也跟业也主深聊过、在报价的基础上方式好还有可谈空间、得见面争取、目前已经跟我们签了委托出租协议，产权人身份证和也核实过，您只需要承担的费用、房租、水电气 【户型描述】客厅+1卧室朝西北、双卧室朝西南、厨房朝西北、带个衣帽间、1个卫生间；层高2.8m、客厅面宽4.2m、进深7m、装修好、户型方正、观景房、采光好、视野开阔【周边配套】临世纪金源购物广场和10号线（长春桥、火器营、车道沟）有利于日常购物和出行，品质园区，环境优美，人文素质高，物业管理好，全天安保巡逻，安全有保障，适宜生活！ 【出售原因】房东此房用不上，出租变现                       </t>
  </si>
  <si>
    <t>https://bj.58.com/zufang/36749952221592x.shtml</t>
  </si>
  <si>
    <t>房源描述	1.房子目前空置，看房很方便，家具家电齐全，拎包入住，随时能起租。	2.小区环境优美，新社区，人口密度低，居住环境好。</t>
  </si>
  <si>
    <t>https://bj.58.com/zufang/37335708117285x.shtml</t>
  </si>
  <si>
    <t>房源描述1、户型方正， 温馨舒适。豪华装修 装修精致，木地板，干净好打理。2、房源：家具家电新颖、实用价值高、家具家电齐全、即可入住。3、家电齐全：床、衣柜、电脑桌、电视柜、床头柜、餐桌、沙发、冰箱、洗衣机、空调、热水器等家电家具设施匹配完善。可直接拎包入住，亦可根据租户需求配置或更换。4、物业管理完善，贴心人性化，居群文化素质层次高，安静不吵。地理环境优越，交通便利，</t>
  </si>
  <si>
    <t>https://jxjump.58.com/service?target=FCADV8oV3os7xtAj_6pMK7rUlr2F-i3f_Rs33bX04gUlASwrZpk1zEffDjpdRkNz3Q5xoKYl4Bi0ja0S6MrhUXxIGHASsm4AsGHjIyBP1ZKMCGY10jLN3A9ciUbaeE-5en7lWeEvZYetOdm5vRvlk5rkul4ukfCbRGVaWhwAwIAsnVFVGVkJ-frjEcIsiu1SCX0XjHCRphtaqZyqGOEeQJqBwkkgnTnuV4ut2oMzJts5psgUgpnUl8jLyqg&amp;pubid=63635172&amp;apptype=0&amp;psid=193900437203461685961572825&amp;entinfo=37277549847961_0&amp;cookie=|||&amp;fzbref=1&amp;key=&amp;params=rank0830gspanxuan0099^desc</t>
  </si>
  <si>
    <t xml:space="preserve">房源描述
此房在的房源编号为：FY0 0 3 3 9 6 0 5 9 4，可登录官网或拨打我要屋热线4008-515-515查询，全心全意为客户服务！
1. [经典户型]：此房为双南向的二居室，房子精装修，家具家电齐全，干净整洁，高层，房子可以长期出租，希望有缘的您能喜欢这房子，温馨舒适，随时入住 
2. [交通出行]：此房位于牡丹园站附近，出门附近既是公交车站， 多路公交车，为您的出行提供了多种选择也提供了便利 
3. [房屋配套]：此房位置繁华，南边有购物百货，物美价廉的美廉美，银行有兴业银行，农业银行，中国银行等，公园有元大都遗址公园，有北医三院，集购物休闲娱乐于一体，生活方便 
4. [业主情况]：业主长期出国，特此委托本人进行出租，多年的老业主，看房有钥匙
我是来自花园东路中心店的置业顾问，从事经纪行业五年，主要服务【牡丹园东里，牡丹园西里，龙翔路，华盛家园，中鑫嘉园，都景苑，花园北路丙乙28号院，花园路，金尚嘉园，北太平庄，马甸，月季园，华严北里，庚坊国际，裕中，健翔桥，二里庄，北航，蓟门桥，知春里，罗庄，华严，有研宿舍，塔院】等小区。客户满意，是我的职业追求，我相信，拥有专业的知识及真诚的服务才能为客户找到满意房源！
 </t>
  </si>
  <si>
    <t>https://jxjump.58.com/service?target=FCADV8oV3os7xtAj_6pMK7rUlr2F-i3f_Rs33cWu4EkiqKNXZpk1zEffDjpdRkNz3Q5xoKYl4Bi0ja0RNjl6dgc-_gcC4EWyXflS9yBP1ZKMCGY2yiuDp0L2rQH8GB0qKPvJ2eEvZYetOdm63BuhRypVvZ4ukfCbRGVaWhwAwIAsnVFVGVkJ-frjEcIsiu1SCX0XjXii7NPJcYlPuO9H-5Rhvv0gnTnuV4ut2oMzJts5psgWZGAfLB2zanA&amp;pubid=63590225&amp;apptype=0&amp;psid=186399509203461696397952926&amp;entinfo=37382665589284_0&amp;cookie=|||&amp;fzbref=1&amp;key=&amp;params=rank0830gspanxuan0099^desc</t>
  </si>
  <si>
    <t>西北旺地铁站一室出租</t>
  </si>
  <si>
    <t>房源描述新房源，我得介绍真实！全新酒店式公寓，租房子加快脚步哦！不要在犹豫了，这么好的房间去哪找！价格合理！开间价格，2100-2200-2300元，公寓还有两居室50平，价格3700元！水5元一吨，电1.5元一度，卫生费30元/人，网一个月1百元（独立光纤，可选择不办）公寓配有烧烤店，饭店，小吃，旋转小火锅，水果蔬菜，超市等商圈！临近地铁16号线（西北旺）！地址:乘坐963、328路公交到龙泉驾校公交站，下车步行5分钟即到，</t>
  </si>
  <si>
    <t>https://bj.58.com/zufang/37356415959559x.shtml</t>
  </si>
  <si>
    <t>房源描述你好，房屋家具家电齐全，价格美丽拎包即住！附近我还有好几套房可以让您选择，谢谢。</t>
  </si>
  <si>
    <t>https://bj.58.com/zufang/37357479796372x.shtml</t>
  </si>
  <si>
    <t>https://bj.58.com/zufang/37388140517522x.shtml</t>
  </si>
  <si>
    <t>房源描述精装复式 紧邻地铁 高端公寓西北复式一居 86平 使用面积大</t>
  </si>
  <si>
    <t>https://bj.58.com/zufang/37371106150925x.shtml</t>
  </si>
  <si>
    <t>房源描述1、该屋特色：该房子配置齐家电全，拎包入住，高档住宅水准，24小时热水！想租给有素质的单身男女家庭为单位的居住！2、交通信息：小区临近五棵松地铁站，适合在五棵松、永定路、青塔附近上班的精英。3、配套设施：周边有武警总院、大成郡翠微百货、上品折扣、都是核心区几大高档社区！4、居住人群：周边租客都是都市青年，都市白领。</t>
  </si>
  <si>
    <t>https://bj.58.com/zufang/37388146642441x.shtml</t>
  </si>
  <si>
    <t xml:space="preserve">房源描述当代城市家园正规南向一居室户型，现在空置，看房比较方便，长租稳定，价格面议                      </t>
  </si>
  <si>
    <t>https://bj.58.com/zufang/37369210257703x.shtml</t>
  </si>
  <si>
    <t>https://bj.58.com/zufang/37289122498181x.shtml</t>
  </si>
  <si>
    <t xml:space="preserve">房源描述  1、房源介绍：，环境很好，绿化率很高，正规的二居室，南北通透，精装修，带阳台，采光通风都不错，室内家具齐全，宽敞舒适。2、交通配套：交通便利，出行很便捷， 附近公交站点五路站/北洼路站以及车道沟桥。东站，地铁花园桥站/车道沟站和慈寿寺站；3、配套设施：医院、银行以及餐饮设施齐全 ，公园有南长河公园，紫竹院公园，玲珑公园，购物有物美和家乐福欧尚等。自我介绍；我是美丽园店的置业顾问---秦雪磊。主要服务紫竹桥、花园桥、航天桥、车道沟、八里庄、四季青区域。客户满意，是我们的职业追求，我相信，拥有专业知识及真诚服务才能为客户找到满意房源，欢迎您的来电。四季青桥南，口，距离10号线车道沟站450米，6号线五路居站350米。四季青桥南公交站200米，金四季购物中心250米。首师大附小，北师大二附中，万泉小学，汇佳幼儿园。北京外国语学校，汇佳幼儿园，万泉小区，海淀实验小学，北师大二附中，四季青 五路居 车道沟 世纪城 玲珑路 慈寿寺 欧尚 金四季 一居室 二居室 开间公寓 单间 主卧带阳台 主卧带卫生间    【服务范围】： 车道沟南里 车道沟东里 农林科学院 五福玲珑居 西荣阁 美丽西园 美丽经典园 美丽园 金雅园 昌运宫小区 北洼西里 北洼东里 颐慧佳园 颐安嘉园 中海雅园 紫竹院小区 车道沟10号院 小南庄 金庄 常青园北里 常青园一区 郦城三区 绿波漫版 财智公馆 化工大学 恩济里小区 永安东里 定慧福里 定慧寺西里 八宝庄小区 定慧寺东西里 阜成路53号院 北洼西里 北洼东里 富丽小区 中海雅园 水云居 玲珑花园 玫瑰御园 诚品建筑 汤泉逸墅 安装宿舍 和泓四季 郦城 曙光花园 望山园 望河园 望塔园 望福园     观澜国际 五福玲珑居 永安东里 瑞新里 北京印象 八里庄63号院 八里庄61号院  财智公馆  汇秀轩 琨御府  恩济庄46号院 西木小区 五路居小区 田村19号院 五孔桥六建宿舍  田村23号院  阜成路95号院  又一村 七贤村 马神庙一号院 北洼路29号院 世纪新景 双紫小区 万景公寓 车道沟10号院  汇景阁 美林花园 10好名邸  半壁街1号院 厂洼西街10号院  厂洼街23号院 厂洼街7号院 厂洼街5号院  华奥中心 紫竹花园  远大园六区 远大园五区 远大园四区 远大园3区 远大园1区 鲁园上河村  金夕园 晨月园 烟树园 垂虹园 晴波园 晴雪园 春荫园  时雨园  叠翠园  观山园  怡丽北园 怡丽南园  村邱家园 檀香山别墅  碧森里 海澜中苑  兰德华庭  熙湖小区 乐府江南  玉海园五里 玉海园三里 玉海园二里 永金里 金沟河5号楼  金河嘉园 紫金长安  万寿路一号院  复兴路  西山美墅馆 中间建筑  玉树临风 自在香山  京泉馨苑  天香颐北里 we house 诸子阶  玲珑天地 郦城办公区   嘉豪国际  牛顿办公室  盲人学校宿舍  水岸名居   翠微北里  翠微西里  翠微东里 翠微西里  翠微南里  万寿路甲15号院 万寿路一号院 </t>
  </si>
  <si>
    <t>https://bj.58.com/zufang/37382825374093x.shtml</t>
  </si>
  <si>
    <t>房源描述成立于2000年，以房屋租赁、二手房买卖、房产委托过户、个人房产金融服务为一体的全国知名的大型品牌经纪企业。拥有1100多个店组覆盖整个北京，为您提供更的房源和更专业的服务！四季青区，彰化南路店；置业顾问多建华；服务监督电话：4008-515-515
       房东诚心出租，性价比高，看房方便。       装修清爽干净，超低价哦。      小区环境好，绿化优，周边生活设施配套齐全。      交通方便，小区门口就有各路公交车站台。      有需要的朋友可得抓紧了哦。就此一套。     北京经纪有限公司多建华竭诚为您服务。
——咨询热线：188-692-42054.温馨提示：
1.选择大型中介和专业的置业专家会使您的安家路程更加顺利！
2.“订金”与“定金”区别，订金不存在法律责任可以全额返还，定金具有法律责任买方违约不返还，卖方违约需双倍返还！
——幸福生活，只因！</t>
  </si>
  <si>
    <t>https://bj.58.com/zufang/37391158966151x.shtml</t>
  </si>
  <si>
    <t>房源描述 1.位置:房子位置在昌平线沙河高教园站附近,名字是北街家园五区2号楼(又叫gao教da楼)。从地铁站到小区的直线距离是400米,走路需要11min左右。楼下也有公交或者大巴车,一站地即到。小区门口有免费停车位,有车的朋友可以停放。   2.户型及配置:房子是单间独卫,独门独户,不用合租。格局和酒店一样,一人一个屋,每个屋都有一个卫生间。房间内的家具家电都是齐全的,有热水器,洗衣机,空调,电脑桌,电脑椅,床(双人单人都有),衣柜,窗帘。(如有别的要求也可以加)   3.适合人群:来这里租房的大多数是在海淀附近上班的(如:西二旗,上地,五道口),是在13号线或8号线工作的小伙伴的不错选择。小区安全可靠,也很适合上班族,学生,放心的居住。单间适合住一个人或两个人,再多的话会有点拥挤。特别适合刚毕业一起奋斗的好兄弟,好闺蜜,也适合幸福的恋人居住。我们公司房源比较多,基本上什么楼层都有。如果您想和朋友一起租,做邻居,这也是没问题的   4.费用:根据采光和楼层不同,价位区分在900-1000之间。fu款的话,资金充足可以季付,略微紧张的话也可以一个月付一次,不用做任何分期手续。我们公司:绝不会出现交完房租住不了这类情况。所有费用只有房租,押金,水费,电费,网费(可不用),物业管理费(每月30元),没有卫生费之类的杂费。水电收费是商业标准(1.04元/度电,9元/吨水)根据在这住户用量平均一个月在50-80左右   5.安全:这边是正规小区高层公寓楼,24H都有保安巡逻,门口设有门禁识别系统(和公安系统联网的),无卡进不来的。整个小区及楼道设有24H无死角jian控,小区及楼道有24H保安值班巡查,给您的安全更添一份保障。为了大家消防安全,小区没有天然气,也没有厨房,所以要做饭的话只能在房间用电磁炉等简单的做。</t>
  </si>
  <si>
    <t>https://bj.58.com/zufang/37344140670114x.shtml</t>
  </si>
  <si>
    <t xml:space="preserve">房源描述 房屋亮点  邻地铁 精装修  1、房子装修非常的好，干净整洁，温馨舒适，照片为实景照片 
2、空气对流新鲜，易于身心健康！全明格局，采光好，楼层高，阳光充足，小区绿化覆盖面积广 
3、不是为了出租而装修、配家具。平时很爱惜房子，所以房子保持特别好 
4、精装修，家具家电齐全，图片是我刚拍的，室内设施可以看图片，诚意出租，现在空置。 
5、我是此商圈一名收房主管，我叫赵永可以给您提供您满意的房子，只需要您提前预约即可。 
  </t>
  </si>
  <si>
    <t>https://jxjump.58.com/service?target=FCADV8oV3os7xtAj_6pMK7rUlr2F-i3f_Rs33xvrHBVslwCTZpk1zEffDjpdRkNz3Q5xoKYl4Bi0ja0QWoZn-1wm0ePaL-c8sTQ1DyBP1ZKMCGY2IwuoWwsc6uFm3DXh1d130eEvZYetOdm5ZGraGdeTB4IukfCbRGVaWhwAwIAsnVFVGVkJ-frjEcIsiu1SCX0XjojGj4z89c6puuvrGgb1wbkgnTnuV4ut2oMzJts5psgUIzMkoZWU4Hw&amp;pubid=63784685&amp;apptype=0&amp;psid=124130288203461680824086950&amp;entinfo=37389983661334_0&amp;cookie=|||&amp;fzbref=1&amp;key=&amp;params=rank0830gspanxuan0099^desc</t>
  </si>
  <si>
    <t xml:space="preserve">房源描述 
五月华庭个人点评： 
1 户型：1室1厅，精装，第5层,共6层。
 2 周边配套：枫蓝国际、中影影院、新华百货、物美、星街坊。
3 家具家电齐全，温馨舒适。 
4 公交：345路 626路 618路 810路 919路  22路 88路 618路 104路。
  地铁：2 4  13。 
 纯手打，力求文慧园这一片找房只找我。靠谱！靠谱！靠谱！
  房源优势： 
 长期出租，可省去老搬家的烦恼！ 
 业主租房原因：此房业主诚出租，业主人很好，没那么多事，因为工作太忙无心打理此房，故全权委托我司出租，业主此房近几年都不用，所以您可以放心居住！
 房主委托我，钥匙在我个人手里，看房随时可以！
租赁专家：小夏 第1 时间帮到您 </t>
  </si>
  <si>
    <t>https://bj.58.com/zufang/37393234123912x.shtml</t>
  </si>
  <si>
    <t xml:space="preserve"> 已传房本 南北通透 随时看房 </t>
  </si>
  <si>
    <t>https://bj.58.com/zufang/36967065582727x.shtml</t>
  </si>
  <si>
    <t>房源描述明亮干净有阳光精装修南向两居南向大两居阳光充足</t>
  </si>
  <si>
    <t>https://bj.58.com/zufang/37381462323352x.shtml</t>
  </si>
  <si>
    <t xml:space="preserve">房源描述翠微路
户型：2室1厅1厨1卫1阳台
面积：61.2
5层,共7层
房子是小区里经典的户型，没有浪费空间！
小区周围可以购物！
我是一名普通的经纪人，很喜欢这份工作，会尽力让您找到自己满意的房源，如果您有租房或者出租房需求，欢迎来电！
我将努力为您解答租房相关问题！~                              </t>
  </si>
  <si>
    <t>https://bj.58.com/zufang/37366053697821x.shtml</t>
  </si>
  <si>
    <t xml:space="preserve">房源描述房源描述欢迎光临进入（）陈红涛的店铺 本人借助平台在园区为新老客户服务多年，良好的服务和口碑，得到新老客户的一致认可，如果此房源不能使您满意可以点击我的头像进入我的店铺浏览更多房源！因诚信而值得信赖               因专业而创造价值                     因彼此尊重而团结如果您是一个诚心租房，建议您给我打一电话，本人对周边有非常扎实的专业知识，很高的匹配房源能力。负责范围： 志新村小区、志新村北里、石油大院、二里庄北里、石油大院、二里庄第七干休所、二里庄石油大院、防化大院、锦秋知春、等周边小区牡丹园西里、牡丹园东里、牡丹园北里、都景苑小区、中鑫家园、龙翔路小区、有研宿舍  庚坊国际、金尚嘉园、花园公寓、藤花紫苑、吉第嘉园、花园东路16号院、花园路甲1号   牛奶厂宿舍、西单宿舍、花园东路36号院、花园路1号院、花园路2号院、花园路3号院、花园路5号院、花园路8号院、塔院小区、北医大宿舍、戛纳35号院、花园路18号院、北影小区、北太平庄小区、种子公司、月季园、月华轩、元大都7号、冠城园  、马甸电信宿舍、健翔国际公寓，健翔园、华严北里、华严里、华严北里中科院、马甸经典、华亭嘉园。。。。。。进入我的店铺查看，随时电话咨询，相信我的专业，为您置业安家保驾护航。更多相似房源，欢迎查看石油大院 80平米 2室 6600元/月 同区 石油大院 65平米 2室 6500元/月 同区 石油大院 67平米 2室 6400元/月 同区 二里庄小区 73平米 2室 6800元/月  二里庄小区 66平米 2室 7600元/月  </t>
  </si>
  <si>
    <t>https://bj.58.com/zufang/37398620436502x.shtml</t>
  </si>
  <si>
    <t xml:space="preserve"> 已传房本 邻地铁 押一付一 配套齐全 有阳台 随时看房 </t>
  </si>
  <si>
    <t>https://bj.58.com/zufang/37203910393365x.shtml</t>
  </si>
  <si>
    <t xml:space="preserve">出租要求
一年起租
租户稳定
作息正常
禁烟
禁止养宠物
</t>
  </si>
  <si>
    <t>https://bj.58.com/zufang/37368727239041x.shtml</t>
  </si>
  <si>
    <t>农科院小区</t>
  </si>
  <si>
    <t xml:space="preserve">
                                中关村南大街12号                            </t>
  </si>
  <si>
    <t>房源描述	1、此房在农科院小区 在1层 正规三居室 带小院 可长租	2、小区物业管理完善 安全 安静 停车方便	3、照片真实 随时看房 随时入住</t>
  </si>
  <si>
    <t>https://bj.58.com/zufang/37355411176740x.shtml</t>
  </si>
  <si>
    <t>https://bj.58.com/zufang/37405314887335x.shtml</t>
  </si>
  <si>
    <t>冷泉路</t>
  </si>
  <si>
    <t>https://bj.58.com/zufang/37388875845525x.shtml</t>
  </si>
  <si>
    <t>https://bj.58.com/zufang/37389256684692x.shtml</t>
  </si>
  <si>
    <t xml:space="preserve">房源描述
1.房子情况：南向采光好，空气新鲜，易于身心健康，空调、冰箱、洗衣机，家具家电齐全，拎包入住。
2.室内情况：干净整洁，温馨舒适，所以希望未来租户能爱惜房子，保持房屋整洁，就跟住自己家一样。
3.交通情况：小区门口，十几条公交路线，紧邻8号线西小口地铁，四通八达，出行十分方便，方便您的出行。
4.周边配套：超市发，悦茂商城，五彩城购物中心，便民菜市场。工商，建设，交通，招商等各大，各种小吃应有尽有。周边生活配套完善，应有尽有，满足一切生活需求。
5.小区配置：物业管理贴心，小区环境优美，绿化高达50%，园区有居民活动中心。
我是您的置业顾问清河永泰店陆治霖，从事房地产经纪行业多年，主要【世华龙樾，莱圳家园，宝盛里，宝盛北里，观林园，观景园，芳清园，观澳园，清缘里，清缘东里，永泰东里，永泰西里，永泰庄北路40号院，永泰园，清景园，水木天成，强佑清河新城，清润家园，公交党校宿舍，永泰园新地标，美欣家园，鲲鹏小区，君安家园，福美苑小区，文龙家园，小营东路5.6.7.10.12.16.17号院，毛纺南小区，安宁里南区，安宁里北区，安宁佳园，常秀家园，育新花园，龙乡小区，沁春家园，清上园，阳光北里，阳光南里，清河文苑，中关村东升科技园，东升科技创新产业园】 
</t>
  </si>
  <si>
    <t>https://bj.58.com/zufang/37372509635842x.shtml</t>
  </si>
  <si>
    <t xml:space="preserve">出租要求
作息正常
一年起租
</t>
  </si>
  <si>
    <t>https://bj.58.com/zufang/37349566699922x.shtml</t>
  </si>
  <si>
    <t>房源描述房源介绍：
1.房子是东王庄小区12号楼的南北三居室。
2.主卧朝南有阳台，客厅两个卧室朝北。简单装修。
3.中间楼层，里面家电家具齐全，拎包入住。
4.交通便利出门就是地铁口、
5.看房随时18911696949</t>
  </si>
  <si>
    <t>https://bj.58.com/zufang/37372279745572x.shtml</t>
  </si>
  <si>
    <t>房源描述1、蓝旗营小区相当稀缺的三居室，家具家电齐全，拎包入住；_x000D_
2、户型方正，南北朝向；进入户门靠右边是洗手间，左边是厨房，客厅比较宽敞、明亮，主卧室朝南，采光通风都不是问题，木地板，装修是业主两年前新装的，很有家的温馨感；_x000D_
3、价格之所以，是因为业主急于出国，所以寻找长期稳定的居家客户，能够有足够的支付能力；_x000D_
4、紧邻地铁4号线和地铁13号线，出小区门就是蓝旗营公交站点，出行非常的便利；_x000D_
5、小区居住的人群都是清华和北大的教授以及中科院的专家学者，居住群体素质极高，24小时物业保安，带免费停车位；业主在本店留有钥匙，提前十分钟给我打电话就能立刻看房。</t>
  </si>
  <si>
    <t>https://bj.58.com/zufang/37349470417298x.shtml</t>
  </si>
  <si>
    <t>https://jxjump.58.com/service?target=FCADV8oV3os7xtAj_6pMK7rUlr2F-i3f_Rs33d6lQf7dW-lvZpk1zEffDjpdRkNz3Q5xoKYl4Bi0ja0TG8nM8oA92POr4_gEfblXnyBP1ZKMCGY3JSrzxNP0E_M47nt1rBFaQeEvZYetOdm5RiUZVjPpl9oukfCbRGVaWhwAwIAsnVFVGVkJ-frjEcIsiu1SCX0XjT62CHrSJwv1J3RNXkEPh7UgnTnuV4ut2oMzJts5psgXlPUu76zZXrg&amp;pubid=63628323&amp;apptype=0&amp;psid=152672578203461685053239469&amp;entinfo=36094529225090_0&amp;cookie=|||&amp;fzbref=1&amp;key=&amp;params=rank0830gspanxuan0099^desc</t>
  </si>
  <si>
    <t>房源描述1.【地理位置】魏公村地铁站、地理位置优越、周围配套齐全2.【房屋描述】房子为精装两居、卧室朝西、整体橱柜、明厨暗卫、前后无遮挡采光好 3.【房源介绍】房源真实可信、业主长期出租、可以拎包入住、欢迎来咨询看房  注： 我是爱家小刘主要负责：魏公村、 白石桥、 万寿寺、 大慧寺等周边的房源。有更多不一样的房源一居室，两居室，三居室，四居室，单间，办公，商铺，欢迎您的致电 。 谢谢！！！</t>
  </si>
  <si>
    <t>https://jxjump.58.com/service?target=FCADV8oV3os7xtAj_6pMK7rUlr2F-i3f_Rs33jgPJjh0NV6HZpk1zEffDjpdRkNz3Q5xoKYl4Bi0ja0REycxHxR-A2H7gIe1trMr0yBP1ZKMCGY1R29P_dd_pY7Hpnu_MWoLreEvZYetOdm6dq7AP-KJnJYukfCbRGVaWhwAwIAsnVFVGVkJ-frjEcIsiu1SCX0XjWjEfUY9QWJMTMfnm8fOBj0gnTnuV4ut2oMzJts5psgWat0LejPsNQw&amp;pubid=63861046&amp;apptype=0&amp;psid=135255411203461697135457178&amp;entinfo=37378415259414_0&amp;cookie=|||&amp;fzbref=1&amp;key=&amp;params=rank0830gspanxuan0099^desc</t>
  </si>
  <si>
    <t>https://jxjump.58.com/service?target=FCADV8oV3os7xtAj_6pMK7rUlr2F-i3f_Rs33xBFTrIfXPS_Zpk1zEffDjpdRkNz3Q5xoKYl4Bi0ja0Tw7NqkoJOPp7XDJiS-JomCyBP1ZKMCGY3Qst9Qo1iN4p_CoycpoifxeEvZYetOdm5vRvlk5rkul4ukfCbRGVaWhwAwIAsnVFVGVkJ-frjEcIsiu1SCX0XjWdolH2msv3SUa5GKgftZ10gnTnuV4ut2oMzJts5psgUgpnUl8jLyqg&amp;pubid=63448031&amp;apptype=0&amp;psid=167598173203461690267453627&amp;entinfo=37377137416967_0&amp;cookie=|||&amp;fzbref=1&amp;key=&amp;params=rank0830gspanxuan0099^desc</t>
  </si>
  <si>
    <t xml:space="preserve">出租要求
作息正常
禁止养宠物
只限女生
</t>
  </si>
  <si>
    <t>https://bj.58.com/zufang/37102963105803x.shtml</t>
  </si>
  <si>
    <t xml:space="preserve">房源描述               欢迎您浏览我的店铺！西山国际城小区简介：    此小区为海淀区成交量不错的小区 总栋数为18栋 配有天然气 小区绿化环境特别好 楼层共6层 格局为复式格局总高5.4米水费5元/吨 电费1.5/字 燃气费2.28/利 小区大部分为精装修和欧式装修 出租价格也为低于其他小区 租房自住周边设施： 往西万达时代广场 东、南分别为 锦绣大地物流港和锦绣大地商务在线 一应俱全交通简介：小区南面紧挨着 小区西面（正门）为巨山路 北面为田村路和田村辅路 门口公交有355 914 专110 快4 快4支， 延巨山路向南直走（开车3）为八宝山地铁口 小区门口年底开通地铁六号线 交通特别方便                     </t>
  </si>
  <si>
    <t>https://bj.58.com/zufang/37376877914531x.shtml</t>
  </si>
  <si>
    <t xml:space="preserve"> 电视 冰箱 洗衣机 空调 热水器 </t>
  </si>
  <si>
    <t xml:space="preserve">房源描述
【房源信息】
面积：一层一户378平米平层5个房间 1个储物间，5个阳台。
朝向：南北朝向 东西
报价：60000元/月，押一个月押金到期退还。
装修情况：房子精装修，之前业主一直自己住的，现状出租，价格可议，诚意出租。
是否可长租：可长租3一6年
起租时间：提前预约
一一一一一一一一一一一一一一一一一一一一一一一一
【个人简介】 
服务社区：  万城华府 万柳书院 万泉新新家园 
业务范围： 租赁买卖 委托 税费核算 贷款申请 资质产权核验 过户 物业交割 
姓名：代礼 。门店：万城华府龙园s-11-9
</t>
  </si>
  <si>
    <t>https://bj.58.com/zufang/37372700474761x.shtml</t>
  </si>
  <si>
    <t>圆明园西路2号院</t>
  </si>
  <si>
    <t xml:space="preserve">
                                北京市海淀区圆明园西路2号                            </t>
  </si>
  <si>
    <t xml:space="preserve"> 已传房本 配套齐全 普通装修 南北通透 有阳台 </t>
  </si>
  <si>
    <t xml:space="preserve">出租要求
一家人
一年起租
租户稳定
作息正常
半年起租
</t>
  </si>
  <si>
    <t>https://bj.58.com/zufang/37312107099537x.shtml</t>
  </si>
  <si>
    <t>房源描述精装修高层东向大两居朝东大客厅 带大阳台 厨房带阳台，干湿分离卫生间</t>
  </si>
  <si>
    <t>https://bj.58.com/zufang/37304971000997x.shtml</t>
  </si>
  <si>
    <t>https://bj.58.com/zufang/37382798699151x.shtml</t>
  </si>
  <si>
    <t xml:space="preserve">房源描述
您好，欢迎进入我的店铺：
房间介绍：正规户型：双榆树北里，精装修装修户型：1
室1厅1厨1卫1阳台。朝向：南，透风性良好，家电齐全，拎包即可入住。
价格：7000元。
购物：附近购物比较方便，周围商店：海淀大卖场、美廉美超市、迪亚天天超市
</t>
  </si>
  <si>
    <t>https://bj.58.com/zufang/37355973526689x.shtml</t>
  </si>
  <si>
    <t>https://jxjump.58.com/service?target=FCADV8oV3os7xtAj_6pMK7rUlr2F-i3f_Rs333C1sBSdASS3Zpk1zEffDjpdRkNz3Q5xoKYl4Bi0ja0TI-q4dVCB7-g63_rRlNRWQyBP1ZKMCGY1B4MwXvePomAqbyX4K5q18eEvZYetOdm7tUgy8gGYBrIukfCbRGVaWhwAwIAsnVFVGVkJ-frjEcIsiu1SCX0XjYZliTEJshoqo6-najFH2PkgnTnuV4ut2oMzJts5psgWsF5zmZtTCDw&amp;pubid=63799497&amp;apptype=0&amp;psid=177142622203461687185080717&amp;entinfo=37372206915618_0&amp;cookie=|||&amp;fzbref=1&amp;key=&amp;params=rank0830gspanxuan0099^desc</t>
  </si>
  <si>
    <t xml:space="preserve">房源描述
 房屋亮点  邻地铁 押一付一 配套齐全 精装修           自我介绍：我是佰万庄店  史培德 本人员工编号： 8142300您可以通过网站查询到我的信息。2015年起从事房地产经纪行业多年，多次获得区域及公司年度优秀服务奖，多次获得公司区域及年度销售业绩前三名。主要服务【西直门、车公庄、展览路、官园、阜成门、新街口、北礼士路、动物园】等周边小区。始终坚持提高自身专业知识才能，以便于能更好的服务于顾客，希望能用我的专业知识和丰富的经验为您提供优秀的服务。为您带来愉悦的租房之旅！ 无论价位、户型或周边信息我都可以为您做专业详细的介绍，为您买房卖房租房提供高品质专业服务，您的满意是我们工作的动力! 为您租的不只是房子，而是一个温馨的家。 您有二手购房售房需求，都可以联系我。您的来电就是是对我的信任和肯定！欢迎您的致电！ 
1. 租金便宜：业主人很好、很好说话，只要客户好，稳定，租金可以商量而且现在的租金已经是小区同户型房源性价比较高的，家具家电齐全：房子精装修，业主之前自住保养不错，家具家电全齐，设施完善，随时可以拎包入住。
2.看房时间：随时方便（您只需提前联系我，即可带您去看房。
3.配套设施齐全：医院、超市、市场、学校等，让您生活便利。
4.交通便利：多条公交，紧邻地铁，出行方便。 
5.温馨提示：谁都想租价格便宜的房子，如果是我租房子，我也会这样想，心情可以体谅的！我会用专业的谈判能力为您能争取到性价比好的房源，对本套房源感兴趣？可立即致电,如果您对此房源不满意，您可以点击我的头像会我的店铺，里面有更多的*供您选择
</t>
  </si>
  <si>
    <t>https://bj.58.com/zufang/37366347033615x.shtml</t>
  </si>
  <si>
    <t xml:space="preserve">房源描述
房屋亮点
配套齐全
房源描述
*出租，知春路荣上居1室南向，5000元/月
一、地理位置，小区介绍
此位房于知春路，1室，*。小区环境优越，高。
室内地板防滑，阳光充足，地板非常*，室内家具家电齐全。*的！！
二、周边配套设施及交通情况 
小区地理位置优越，出行方便，距离地铁步行*即可。周边的、、银行、酒店、*及健身器材完善成熟。 公交：671路、944路、304路、735路、626路、653路、826路、851路、386路、804路 
地铁：13号线、10号线。：沃尔玛知春路店、华润*市场、蓟门、拉卡啦*便利店(北京美达奇华)、百盛
                    </t>
  </si>
  <si>
    <t>https://bj.58.com/zufang/37269845486213x.shtml</t>
  </si>
  <si>
    <t>https://jxjump.58.com/service?target=FCADV8oV3os7xtAj_6pMK7rUlr2F-i3f_Rs33fq-nE0KNCUTZpk1zEffDjpdRkNz3Q5xoKYl4Bi0ja0QSZUUK6pjk-8yng6QxLo1MyBP1ZKMCGY3bfeoRFhYrdsxrB65csEyueEvZYetOdm5tsyc9RWR2I4ukfCbRGVaWhwAwIAsnVFVGVkJ-frjEcIsiu1SCX0Xjunx9Q1BQvUMKwsbfNJz7oUgnTnuV4ut2oMzJts5psgXyCqTYa0pzSw&amp;pubid=63658147&amp;apptype=0&amp;psid=151005354203461694015344116&amp;entinfo=37378120925983_0&amp;cookie=|||&amp;fzbref=1&amp;key=&amp;params=rank0830gspanxuan0099^desc</t>
  </si>
  <si>
    <t xml:space="preserve">房源描述   			【一】房源亮点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【二】自我介绍     		 			  我从事房地产经纪行业多年。客户满意，是我的职业追求，我相信，拥有专业的知识及真诚的服务才能获得共赢		 			【三】负责范围     紫金庄园、小南庄、万泉庄、稻香园西里、三义庙、友谊社区、厂洼小区、倒座庙、王公坟、海淀南路、苏州街77号院、万泉庄一号院、怡秀园，新起点嘉园、海淀南路34号等。     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		 </t>
  </si>
  <si>
    <t>https://bj.58.com/zufang/37376948903692x.shtml</t>
  </si>
  <si>
    <t>https://bj.58.com/zufang/37226644798864x.shtml</t>
  </si>
  <si>
    <t>房源描述 房源优势: 房屋目前出租中，租户随时搬走，看房提前预约，可长租； 房屋内配有全齐的家具家电，拎包入住； 户型为双卧室朝南，客厅厨房和次卧室朝北，采光和视野都很好； 靠近园区大门和花园广场，出行方便，环境优越；</t>
  </si>
  <si>
    <t>https://bj.58.com/zufang/37402535544871x.shtml</t>
  </si>
  <si>
    <t xml:space="preserve">房源描述
房源亮点房子是业主自住的，没出租过，小区安静，安全。供暖好，物业管理完善。房东人好，不挑客户，一家人，单位同事，合租都行。周边车公庄西地铁，五矿集团，建设部，甘家口大厦，建筑设计院，新大都饭店，核建大厦。
户型介绍此房为南北向二室一厅一卫，54平米，简装，独立卫生间，没有。
交通出行距离地铁车公庄西站直线距离633米，二里沟东公交站。
周边配套甘家口大厦，新大都饭店，国谊宾馆，北京，建设，中国，建工学院，56中。
小区信息小区是老小区，物业管理比较完善，安静，安全。
</t>
  </si>
  <si>
    <t>https://bj.58.com/zufang/37343805929607x.shtml</t>
  </si>
  <si>
    <t xml:space="preserve">出租要求
禁止养宠物
租户稳定
作息正常
半年起租
禁烟
</t>
  </si>
  <si>
    <t>https://bj.58.com/zufang/37233949176462x.shtml</t>
  </si>
  <si>
    <t>万寿路西街9号院</t>
  </si>
  <si>
    <t xml:space="preserve">
                                万寿路西街9号                            </t>
  </si>
  <si>
    <t xml:space="preserve">房源描述
1、【我家服务】您方便的时候给我一个电话，尽快带您看房，保证让您满意入住。2、【户型介绍】房子是正规的户型，面积大显得房子温馨充实，3、【房屋配套】空调，冰箱，洗衣机，床，沙发，茶几，衣柜，家具家电齐全.干净整洁。4、【交通出行】1号线和10号线，小区门口众多公交线路，出行便利。交通方便。5、【小区介绍】周边配套齐全.自我介绍我是翠微东里店的置业顾问李荣妹，从事经纪行业多年。客户满意，是我的职业追求，我相信，拥有专业的知识及真诚的服务才能获得共赢。                                                  </t>
  </si>
  <si>
    <t>https://bj.58.com/zufang/37404203409157x.shtml</t>
  </si>
  <si>
    <t xml:space="preserve">房源描述房子位于怡美家园小区，南北三居室，主卧客厅朝南，双卧朝北，高楼层采光好，出租，看房提前联系                 </t>
  </si>
  <si>
    <t>https://bj.58.com/zufang/37310838058399x.shtml</t>
  </si>
  <si>
    <t>https://short.58.com/zd_p/8d36c397-1030-402b-b544-d5ae6369bdb6/?target=dc-16-xgk_hvimob_80822322080520q-feykn&amp;end=end</t>
  </si>
  <si>
    <t xml:space="preserve">房源描述
房子位于理工家属院生活十分便利 户型：2室1厅 整租 9000.00元 
全年温度、湿度适宜！推荐理由：
1、地理位置优越、交通方便！
2、园区人车分流、绿化面积高，浓厚的人为气息！
3、户型稀缺户型：2室1厅！
4、房东人品非常好、随时看房！
5、精装可直接拎包入住。
6、交通购物方便周边公交：_x000D_
公交：_x000D_
小区介绍：
了解更多请联系我！李伟建为您提供服务保证！ 
</t>
  </si>
  <si>
    <t>https://bj.58.com/zufang/37405250598283x.shtml</t>
  </si>
  <si>
    <t>房源描述	1：地理位置优越。	2：公交地铁十分方便。出行方便，上下班方便。	3：购物方便，节省您的宝贵时间。	4：小区绿化率高。环境优美。宁静和谐，好环境总会给人带来好心情。	5：房干净整洁，温馨舒适，窗明几净，就等着您的拎包入住。	6：家电家具全新，全封闭式小区管理房子干净，家电家具齐全，能洗澡做饭，交通购物便利。	相信我一定给你找到一个合适您的家的	7：周围配套设施齐全，有超市，银行，饭店，市场，医院等8：押一付一    1小时看房   领包入住9：环境好，小区绿化率高，24小时保安巡逻，居住安全舒适。</t>
  </si>
  <si>
    <t>https://bj.58.com/zufang/37404095271462x.shtml</t>
  </si>
  <si>
    <t>房源描述首先感谢您在百忙之中浏览我的房源信息，这对我来说就意味着信任，我将会用我的真诚、专业服务于您，期待您的来电。
一、【房源位置】：北洼路32号院位于花园桥西侧，西三环旁边，交通便利
二、【房源情况】：精装修三居室出租，充分满足您的生活需求，室内干净整洁，温馨舒适，拎包即可入住；
四、【周边配套】：小区绿化非常好，周边有购物广场，大型超市，首师大附等。小区停车方便
五、【置业专家】：我是-置业经纪人: 赵得顺 ，入职4年，主要经营【紫竹桥、车道沟、北洼路、慈寿寺、五路居、花园桥、世纪城、四季青】地铁6号线，9号线，10号线区域的二手房租赁和买卖业务，我将用我的热情和专业为您找到满意的家
六、【服务范围】：曙光花园、车道沟南里、北洼西里、车道沟10号院、北无家属院、农林科学院、五福玲珑居、金雅园、颐慧佳园、美丽西园、观澜国际、紫竹花园、华澳中心、中海雅园、、美丽园、水云居、西八里庄北里、理工附中家属院、美林花园、首师附中家属院、首都师范大学、岭南路、北洼路附近楼盘。</t>
  </si>
  <si>
    <t>https://bj.58.com/zufang/37299316590086x.shtml</t>
  </si>
  <si>
    <t>矿院高第小区</t>
  </si>
  <si>
    <t>https://bj.58.com/zufang/37393356505478x.shtml</t>
  </si>
  <si>
    <t>房源描述当您为了租房而来去奔波或者头疼的时候，您不妨拿起手机，发个信息或者打个*。也许，经过我们的沟通，您会更加的清晰明了您真正的需求。。 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特别提示：我是房屋经纪人刘培新此房源信息描述不够详细，如有任何问题，我会详细、耐心的为您一一解答。根据您的住房要求，以及当前市场价位、我会给您*一个价位低、性价比高，并且适合您的房子。</t>
  </si>
  <si>
    <t>https://jxjump.58.com/service?target=FCADV8oV3os7xtAj_6pMK7rUlr2F-i3f_Rs33jgPJjh0NV6HZpk1zEffDjpdRkNz3Q5xoKYl4Bi0ja0QvyFDQzTwQMhMiOJ7VPu_qyBP1ZKMCGY2_LbHbm22Ujb2Q14p6ftcAeEvZYetOdm5vRvlk5rkul4ukfCbRGVaWhwAwIAsnVFVGVkJ-frjEcIsiu1SCX0XjHrOlFIdc6fn82W8ktom6HkgnTnuV4ut2oMzJts5psgUgpnUl8jLyqg&amp;pubid=63490724&amp;apptype=0&amp;psid=135255411203461697135457178&amp;entinfo=37378399662741_0&amp;cookie=|||&amp;fzbref=1&amp;key=&amp;params=rank0830gspanxuan0099^desc</t>
  </si>
  <si>
    <t>保利西山林语</t>
  </si>
  <si>
    <t xml:space="preserve"> 已传房本 南北通透 有阳台 随时看房 </t>
  </si>
  <si>
    <t xml:space="preserve">出租要求
作息正常
禁烟
半年起租
禁止养宠物
</t>
  </si>
  <si>
    <t>https://bj.58.com/zufang/26266147922367x.shtml</t>
  </si>
  <si>
    <t>https://bj.58.com/zufang/37371083246873x.shtml</t>
  </si>
  <si>
    <t xml:space="preserve">房源描述【房源编号：170828001】_x000D_
_x000D_
		 房屋亮点 :较新楼盘 高档小区 绿化率较高 临近-公交 出行方便 业主是公司高管 很好说话 价格还能再谈 自住房  黄金楼层 采光较好
房源描述
嗨！朋友您好，欢迎进入我的网络店铺，非常高兴认识您！_x000D_
下面为您介绍房屋详细情况：_x000D_
房屋情况：正规一居室 面积 52平方米，中间楼层小区环境优越，绿化率高。室内地板防滑，阳光充足，精装修，地板非常优质，室内家具家电齐全，拎包入住！！
_x000D_
【配套】 ：公交：466路，333外环，-：北医-、北京林业--._x000D_
中-：矿院-、六道口-、中关村第-学._x000D_
-：林业-、中国农业-.，-：都市金秋外贸休闲服装、中复电讯-、万众鞋店、大钟寺综合商店、金五星大卖场，-：精益口腔、北京语言--、城建第四-、东升卫生院，：农村商业、建设六道口储蓄所、农业农大分理处、中国清华东路分理处
_x000D_
（提示） ：若是这套房子看不中，感觉不是很合适，可以点击我头像去我网络店铺看看，或者打电话告诉我您的需求，本人将全心全意为您找到您满意的房子为止。
选择-是选择优质的，我们秉着诚实守信的态度来一对一的，让您早日找到自己温馨的家。资深置业顾问小胡 竭诚为你
预祝大家身体健康，万事如意！欢迎你的来电
</t>
  </si>
  <si>
    <t>https://bj.58.com/zufang/37344824718343x.shtml</t>
  </si>
  <si>
    <t>https://bj.58.com/zufang/37278081240201x.shtml</t>
  </si>
  <si>
    <t>房源描述 房源介绍1、房间干净整洁，家具齐全，朝南北向，采光非常好，小区环境优美，购物方便，交通便利，小区地理位置优越，可随时看房入住。2、租金真实：诚意出租，只要租户稳定，爱惜房子，租金可以协商；3、房源：家具家电新颖、实用价值高、家具家电齐全、也可以搬空、希望是一家人整租，亦可几个同事居住，只要租户爱护房屋稳定不扰民即可，随时可看房，随时可入住！;4、家电齐全：此住房南北通透、阳光充足、室内装修温馨清爽、干净整洁、屋内设施完善：床、衣柜、电脑桌、电视柜、床头柜、餐桌、沙发、冰箱、洗衣机、空调、热水器等家电家具设施匹配完善； 6、物业管理完善，贴心人性化，居住人群文化素质层次高，稳定，地理环境优越，交通便利，周边配套设施完善，各种档次的饭店、酒楼、文化活动馆等休闲场所应有尽有，满足生活所需房源亮点： 公司介绍 三品地产自2009年成立以来以‘诚信经营,顾客至上’为理念,全心全意为顾客服务！我将用专业的领域帮您找到合适房源我们公司主要经营:委托过户、（房屋托管）、租赁等业务,欢迎您的致电！</t>
  </si>
  <si>
    <t>https://bj.58.com/zufang/37389284848674x.shtml</t>
  </si>
  <si>
    <t xml:space="preserve">房源描述
房屋亮点  配套齐全 普通装修 
 1、房源亮点：房子价格便宜只要4600，随时入住 2、户型介绍：房子正南向一居室，屋里家电家具全齐，干净整洁居住舒适，现在可以随时看房随时入住 3、交通出行：小区门口公交站，附近10号线1号线公主坟站万寿路站，小区面积大车位充足，出行非常方便。 4、周边配套：旁边是凯德mall商场凯德晶品商场，里面购物休闲吃饭一体化，周边还有翠微大厦、玉渊潭公园，生活舒适。 5、小区信息：小区人车分流，环境整洁绿树成荫，小区内还设有各种娱乐场所和健身器材，是居家的优选场所
</t>
  </si>
  <si>
    <t>https://bj.58.com/zufang/37373241969410x.shtml</t>
  </si>
  <si>
    <t>https://bj.58.com/zufang/37376685296387x.shtml</t>
  </si>
  <si>
    <t>房源描述房源描述     可以实地看房，全部拍摄，稍微加些调亮色彩。有钥匙，您值得拥有！</t>
  </si>
  <si>
    <t>https://bj.58.com/zufang/37380393758107x.shtml</t>
  </si>
  <si>
    <t>房源描述	房源介绍：	1.房东2016年装修后自住没有出租过，今年是首次出租，家具可以全留下；	2.交通便利：紧邻10号线地铁车道沟450米，距离地铁6号线1.4千米；小区门口有公交33路，507,632，运通104,运通115等， 3.小区环境好，小区东边100米是一个市政公园车道沟公园，地上停车楼人车分流	4.生活配套齐全：门口有2个大的水果蔬菜连锁店：果果时代、果香四溢；还有餐饮饭店，大鸭梨饭店，兰州拉面，老家肉饼，老北京卤煮，四川炒菜等 诚信服务39年， 我是郭志军，主做租赁3年，主要服务社区有，曙光花园，农科院宿舍，金雅园，颐慧佳园，绿波漫板，美丽园，世纪城，车道沟等，在10号线 慈寿寺至 长春桥站中间沿线。找到我是您对我的信任，我一定努力为您找到一个温暖的家！</t>
  </si>
  <si>
    <t>https://bj.58.com/zufang/37372403240964x.shtml</t>
  </si>
  <si>
    <t xml:space="preserve">房源描述守望麦田，家的方向——保利西山林语，又名冷泉林语山庄！1. 房子简介①房子原始户型是正规的南北向两居室带弧形大阳台，客厅朝南，两个卧室一南一北出租，装修的还是比较不错。厨房空间大，整体壁柜；干净，淡雅。卫生间非常大，有自采暖热水；卧室宽敞明亮，通风性好，这个房子新风系统改了地暖。②业主诚意出租，业主人很好，③房子在小区的中心位置，属于低楼层，小区环境优美，达45%,2. 园区配套园区内部有邦德快运、百福莱洗衣、枫尚美容美发、华联（社区型）、林语餐厅、自然堂养生、舍得酒坊、日日生鲜生活、安平门诊等等生活配套！              </t>
  </si>
  <si>
    <t>https://bj.58.com/zufang/37388175832740x.shtml</t>
  </si>
  <si>
    <t>https://bj.58.com/zufang/37299923793570x.shtml</t>
  </si>
  <si>
    <t>房源描述房源描述【房源编号：FY0031223758】 很高兴您能打开我的帖子，此房我已经亲自看过，并做过实地的勘验，下面为您简单介绍一下：房源亮点 1.【经典户型】：房子装修非常的好，家具家电齐全，干净整洁，舒适温馨，照片为实景拍摄； 2.【交通出行】：公交线路众多，四通八达，出行非常便利； 3.【生活配套】：周边生活配套完善，应有尽有，满足您的生活需求； 4.【业主情况】：业主希望租户爱惜房子，保持房子干净整洁，不要随便违约；自我介绍 我叫孙向辉，是来自玉泉路全能区玉海园店的一名资深置业顾问，主要服务【玉海园、永定路、玉泉路、五棵松、田村】等小区。客户满意，是我的职业追求，我相信，拥有专业的知识及真诚的服务才能为客户找到满意房源！如果您对这套房源不满意，我们还有更好的房源供您选择，您对我的一次信任，将成为您永远的朋友！您给我一个来电，我为您找到一个温暖舒适的家！如果您有闲置房屋没时间打理，也可以联系我，帮您找租户或者直接委托给我都可以，</t>
  </si>
  <si>
    <t>https://bj.58.com/zufang/37344515647648x.shtml</t>
  </si>
  <si>
    <t xml:space="preserve">房源描述
【房源情况】：1.室内情况：照片实拍，家具家电都齐，2.房屋位置：在二期，人车分流有水系，位置比较安静 【房东情况】房东人素质很高，很好沟通，房子是多余房产，保养的一直都很不错，房东希望找一个可以爱惜房子的租户。 【生活成本】水费：5元/吨电费：0.488元/度燃气：2.63元/立方米停车费：地上车位150元/月，地下车位300元/月。 【生活配套】1.环境：依山傍水，天然的氧吧，非常宜居，三山一水：香山、西山、百望山、京密引水渠2.地铁：M16 屯佃站 3.公交：633、330、651、346、968、518、快速专线39 4.商业：邻海淀北部文化中心，购场、电影院、体育馆、图书馆5.周边产业园：中关村环保园、永丰基地、华为北京研发总部 【服务介绍】   麦田房产置业专家胡昌义，从业3年的时间，旨在帮助业主和客户解决问题，和服务过的业主和客户成为了很好的朋友，也希望通过我的服务，能高效的帮您找到合适的房子，节省您的时间并且保证交易安全。欢迎您垂电咨询！胡昌义：（同号）            </t>
  </si>
  <si>
    <t>https://bj.58.com/zufang/37370934729737x.shtml</t>
  </si>
  <si>
    <t xml:space="preserve">房源描述  推荐理由：1：椿楸嘉园新上一般装修，希望置地房源！2：户型1室1厅朝南：全天采光！3：简装，家具电器全，拎包就能入住！4：干净，整洁，舒适，性价比高！5：交通购物便利！公交： 快速直达专线83路、特10路、运通106线(田村北路东口站)、336路、35路、568路、977路、981路、运通106临线、运通106线(田村站)；地铁：6海淀五路居 周围配套：:京粮广场、物美，:双语幼稚园中:田村、首师大、首师大：暂无资料  希望置地顾问：王迎港 6竭诚为您服务！    </t>
  </si>
  <si>
    <t>https://bj.58.com/zufang/37377090757521x.shtml</t>
  </si>
  <si>
    <t xml:space="preserve">房源描述
房屋亮点  邻地铁 精装修 
房源描述
房屋亮点  邻地铁 配套齐全 精装修  房源描述 
1、地质大于五道口繁华商业圈，各配套设施齐全，应有尽有，电梯房，24*物业保安（华润旗下物业）；
2、此房是地质里面户型比较好的精装房，家具家电齐全，业主去年刚刚装修，屋内非常的干净整洁，带给您不一样的温馨居家感觉；
3、交通便利，出门不到*的路程是地铁13号线五道口站，诸多公交站牌；
4、小区紧邻中关村、中关村等名校，以及清华，北京、语言等诸多高等学府；
5、业主在本店留有钥匙，只要您一个电话，随时看房
</t>
  </si>
  <si>
    <t>https://bj.58.com/zufang/37368003832856x.shtml</t>
  </si>
  <si>
    <t xml:space="preserve">出租要求
一家人
禁止养宠物
一年起租
租户稳定
作息正常
半年起租
</t>
  </si>
  <si>
    <t>https://bj.58.com/zufang/37269554333211x.shtml</t>
  </si>
  <si>
    <t xml:space="preserve">房源描述  房源描述房源描述1.【房屋介绍】：此房户型为双朝南两居室，家具家电全齐，拎包入住，可长签。2.【交通配套】：交通便利，有多路公交线路。有医院、银行、超市等等。3.【交钱方式】：房屋月租金7500月，押一付三，看房提前联系即可。4.【房屋情况】：小区管理严格，物业的服务好，安全、安静，适合白领、人士、情侣居住，房屋目前已经空置，室内家具家电齐全，看房随时联系即可 </t>
  </si>
  <si>
    <t>https://bj.58.com/zufang/37372955585296x.shtml</t>
  </si>
  <si>
    <t>房源描述 冠城北园：户型：3室1厅1厨1卫2阳台，朝向：西南，中等装修，还带全私电器，让你轻松拎包即可入住的房子！！ 房主十万火急出租此房子！！机会不是天天都有的，还没找到房的您赶紧行动起来吧！！如想要了解更多，或是想立即过来看看此房，可以立即拨打李东电话，李东将竭诚为您服务！！欢迎来电！！ 本人在此郑重*，所发布的房源*真实有效，*不会发一些虚假的房源去浪费双方的时间，欢迎监督！！</t>
  </si>
  <si>
    <t>https://bj.58.com/zufang/37373247556376x.shtml</t>
  </si>
  <si>
    <t xml:space="preserve"> 床 衣柜 沙发 电视 洗衣机 空调 热水器 宽带 暖气 可做饭 阳台 独立卫生间 </t>
  </si>
  <si>
    <t>房源描述	[小区环境]：小区安静安全，24安保，空气清新， 环境优美。[室内设施]：室内干净整洁，家电家具齐全，给您一个温暖的家。[周边交通]：交通便利，繁华商圈，出小区门口多个公交车站。	[要求]：居家，爱干净的住户[欢迎]： 此房不满意，本人另有更多房源供你选择。自我介绍我从事房地产经纪行业多年。客户满意，是我的职业追求，我相信，真诚的服务，热心的帮助您找到舒适满意的房子。</t>
  </si>
  <si>
    <t>https://short.58.com/zd_p/023d6a99-ce79-4222-a38c-852719e28b1c/?target=dc-16-xgk_hvimob_80822950057105q-feykn&amp;end=end</t>
  </si>
  <si>
    <t>房源描述1.此房为精装两居，设计合理，户型方正没有浪费面积，干净整洁，温馨舒适，看房随时2.交通出行 临近西直门地铁，出小区就是明光桥公交站，出行十分便捷3.周边配套 周边枫蓝国际，凯德mall，人民医院，北邮北师大，财经大学等等</t>
  </si>
  <si>
    <t>https://bj.58.com/zufang/37394028268314x.shtml</t>
  </si>
  <si>
    <t xml:space="preserve">房源描述 1、 距离地铁4/9号线国家图书馆站300米。2、 出门即是紫竹院公园、国家图书馆、国图影院，北京舞蹈学院。3、 院内就有超市发、菜市场、食堂、运动场。4、 房子是二居室出租，精装修，南北向，有电梯，看房联系。5、 诚意出租，看房随时，期待您的来电。 </t>
  </si>
  <si>
    <t>https://bj.58.com/zufang/37278706113562x.shtml</t>
  </si>
  <si>
    <t xml:space="preserve">
                                北京市海淀区善缘街1号                            </t>
  </si>
  <si>
    <t xml:space="preserve"> 冰箱 洗衣机 </t>
  </si>
  <si>
    <t>https://bj.58.com/zufang/37227715673217x.shtml</t>
  </si>
  <si>
    <t xml:space="preserve">房源描述       1.租金相对便宜：而且现在的租金已经是小区同户型房源性价比较高的。   2.家具家电齐全：正规2居室 在3层有电梯 家具家电全齐，设施完善，随时可以拎包入住。   3.看房时间：随时方便，您只需提前联系我，即可带您去看房。4.配套设施齐全：医院、超市、市场、学校等，让您生活便利。5.交通便利：多条公交，紧邻地铁，出行方便。    </t>
  </si>
  <si>
    <t>https://bj.58.com/zufang/37305092143523x.shtml</t>
  </si>
  <si>
    <t>https://bj.58.com/zufang/36926887082784x.shtml</t>
  </si>
  <si>
    <t>交大东路19号院</t>
  </si>
  <si>
    <t xml:space="preserve">
                                交大东路19号                            </t>
  </si>
  <si>
    <t xml:space="preserve">房源描述 房源亮点	【房源亮点】：采光好 西向 家具齐全	【户型介绍】：此房为西向一居室,30.0平米	【交通出行】：距离地铁西直门站直线距离915米，2号线4号线13号线	【周边配套】：超市 凯德MALL 375公交站 小吃	【小区信息】：央产大院 环境好 干净安静	好房不等人！！！	房源真实照片，看房联系我！ </t>
  </si>
  <si>
    <t>https://bj.58.com/zufang/37388669348488x.shtml</t>
  </si>
  <si>
    <t>房源描述 [房源介绍】
 1、户型格局：房子是观澳园11号楼西南南两居室 两个卧室朝南带大阳台，客厅卧室厨房都带大阳台，采光特别好，。
 房子出租原因是上一位租房因工作调动已搬走 
 婷艳也和业主沟通过 目前不接受合租 可以长租的一家人 房东常年在杭州房子可两年一签合同
 看房：婷艳沟通过 看房叔叔阿姨在家里
 2、居住配套：房子家具家电齐全，现状如图片，可以拎包入住 也可以根据是要求 增减家具，
 入住日期 房子空置中 入住随时
 3、诚信保证：产权清晰，业主诚意出租，房源、图片真实可靠。采光无遮挡 房子保持好，每个房间都有空调
 4、真实诚信：业主签署委托，公司逐一审核，真实展示照片展示房屋情况，婷艳全程实地陪您看房
 5、产权面积：85.6平米 报价7000元每月
 房子优势是采光好 每个卧室都能采到阳光 户型好 保持好
 目前同类型在租
 观林园 110平米双卫空房两居室 8000每月
 观景园90平米 2层 南北双通透两居 7500每月
 芳清园 115平米 南北三居室 9200每月 看房有钥匙 
 【个人介绍】
 我是租赁专员李婷艳 大学毕业后从事房地产租赁3年，熟悉周边在租房源
 专注为您提供有温度的顾问式房产服务，让房产服务更加安全、高效、愉悦。</t>
  </si>
  <si>
    <t>https://bj.58.com/zufang/37382322502050x.shtml</t>
  </si>
  <si>
    <t>房源描述房子是2006年的电梯房新小区，房龄小装修年代新，环境优雅交通便利，成熟商圈；有地上及地下车库，车位充足；楼间距非常大，小区绿化好，全楼层无遮挡，适合居住。主卧客厅朝南，两次卧朝北，户型方正没有任何，卧室带飘窗，客厅有个阳台，采光非常好。</t>
  </si>
  <si>
    <t>https://bj.58.com/zufang/37188961187617x.shtml</t>
  </si>
  <si>
    <t>https://bj.58.com/zufang/37299871988380x.shtml</t>
  </si>
  <si>
    <t xml:space="preserve">
                                地铁昌平线枢纽站朱辛庄站东侧50米处                            </t>
  </si>
  <si>
    <t>https://bj.58.com/zufang/28596887876139x.shtml</t>
  </si>
  <si>
    <t>房源描述 1、房间干净整洁，采光非常好，小区环境优美，购物方便，交通便利，小区地理位置优越 2、租金真实：诚意出租，只要租户稳定，爱惜房子，租金可以协商； 3、房源优质：家具家电新颖、实用价值高、家具家电齐全、即可拎包入住 4、室内装修温馨清爽、干净整洁、屋内设施完善 5、物业管理完善，贴心人性化，居住人群文化素质层次高，稳定，地理环境优越，交通便利，周边配套设施完善 自我介绍我是五道口中心店置业顾问杨小龙，了解五道口区每一个社区， 主做楼盘包括华清嘉园、龙湖唐宁one、东升园、东王庄、西王庄、展春园、清华园、水清木华园、逸成东苑等中高档社区，客户满意，是我的职业追求，我相信，拥有专业的知识及真诚的服务才能为客户找到满意房子。</t>
  </si>
  <si>
    <t>https://bj.58.com/zufang/37370434963486x.shtml</t>
  </si>
  <si>
    <t>房源描述          首先，非常荣幸您能点击到我的帖子，我是德外旗舰店的黄子昂，员工编号8210848，电话同**，欢迎您的致电咨询。  客户的认可和信任是我的追求，只要您拨打电话，我一定会为您找到舒适温馨的房子；） 此房是业主直租，小区安静，干净整洁，家具家电齐全，周边配套设施齐全，交通便利，价格是业主报价，您要是看上房子了，价格还可以谈，看房请致电我，24不关机。 我是黄子昂，德外旗舰店的租赁经纪人，也是颜*担当。从业房地产经纪行业两年多时间，主要服务于德胜门，新风街，黄寺大街，六铺炕，小西天，北师大等周边众多社区，已经为数百位客户找到合适满意的家 如果您对这套房子不满意也没有关系，请点开右上角的我的头像，进入我的店铺，这里有更多不同居室，不同价位的好房子，让您不用到处东奔西跑，烦心费时，直接一步到位，为您节约宝贵的时间 地球不爆炸，我们不放假！！！租房买房请认准的小黄，我会竭诚为您服务！</t>
  </si>
  <si>
    <t>https://bj.58.com/zufang/37382152461855x.shtml</t>
  </si>
  <si>
    <t>房源描述 1.位置:房子位置在昌平线沙河高教园站附近,名字是北街家园五区2号楼(又叫gao教da楼)。从地铁站到小区的直线距离是400米,走路需要11min左右。楼下也有公交或者大巴车,一站地即到。小区门口有免费停车位,有车的朋友可以停放。   2.户型及配置:房子是单间独卫,独门独户,不用合租。格局和酒店一样,一人一个屋,每个屋都有一个卫生间。房间内的家具家电都是齐全的,有热水器,洗衣机,空调,电脑桌,电脑椅,床(双人单人都有),衣柜,窗帘。(如有别的要求也可以加)   3.适合人群:来这里租房的大多数是在海淀附近上班的(如:西二旗,上地,五道口),是在13号线或8号线工作的小伙伴的不错选择。小区安全可靠,也很适合上班族,学生,放心的居住。单间适合住一个人或两个人,再多的话会有点拥挤。特别适合刚毕业一起奋斗的好兄弟,好闺蜜,也适合幸福的恋人居住。我们公司房源比较多,基本上什么楼层都有。如果您想和朋友一起租,做邻居,这也是没问题的   4.费用:根据采光和楼层不同,价位区分在800-1000之间。fu款的话,资金充足可以季付,略微紧张的话也可以一个月付一次,不用做任何分期手续。我们公司:绝不会出现交完房租住不了这类情况。所有费用只有房租,押金,水费,电费,网费(可不用),物业管理费(每月30元),没有卫生费之类的杂费。水电收费是商业标准(1.04元/度电,9元/吨水)根据在这住户用量平均一个月在50-80左右   5.安全:这边是正规小区高层公寓楼,24H都有保安巡逻,门口设有门禁识别系统(和公安系统联网的),无卡进不来的。整个小区及楼道设有24H无死角jian控,小区及楼道有24H保安值班巡查,给您的安全更添一份保障。为了大家消防安全,小区没有天然气,也没有厨房,所以要做饭的话只能在房间用电磁炉等简单的做。   以上简介完全是本人真实编辑,如有想咨询的可以直接拨打电话咨询。如果以上房源您觉得不满意,我们公司也有其他地区位置的房源可以给您介绍。入住期间,我就是您的私人管家,有什么事情都可以随时找我。我定会尽自己的努力去服务好每一位客户。（现在都是讲服务的年代，你服务好了，客户自然而然会给你介绍朋友，你才能服务更多客户，赚更多的钱。）如果您觉得房子还可以,可以随时咨询我,祝您早日找到合适自己的房源!(如:下地铁不知道怎么到小区的,可以联系我 去接您!!)</t>
  </si>
  <si>
    <t>https://bj.58.com/zufang/37372660740499x.shtml</t>
  </si>
  <si>
    <t>房源描述	1 户型介绍：正规两居室 南北通透 采光好 通风好	2 配套设施：房子精装修 带电梯 家具家电齐拎包入住	3 交通方便 ：交通便利，大钟寺地铁，蓟门桥公交站出行线路多，交通四通八达	4 小区环境：小区环境优美，绿化覆盖面积高，居民素质高，物业服务态度好优适合居住	5 自我介绍:  我是相寓管家从事经纪行业多年只要负责蓟门里小区，在管房源100多套，我会用心给您找到您满意的房子                   欢迎致电18411005901</t>
  </si>
  <si>
    <t>https://jxjump.58.com/service?target=FCADV8oV3os7xtAj_6pMK7rUlr2F-i3f_Rs33cWu4EkiqKNXZpk1zEffDjpdRkNz3Q5xoKYl4Bi0ja0RYUg7VXQeg5boRNY5Vz-94yBP1ZKMCGY3v7UaoURxg4D-GA4fUjY3TeEvZYetOdm4GKwzz4k6v9YukfCbRGVaWhwAwIAsnVFVGVkJ-frjEcIsiu1SCX0XjqPr1l-8oeBuVdQyWGOUteUgnTnuV4ut2oMzJts5psgUdcH4Su-Qagw&amp;pubid=63852292&amp;apptype=0&amp;psid=186399509203461696397952926&amp;entinfo=37401770810501_0&amp;cookie=|||&amp;fzbref=1&amp;key=&amp;params=rank0830gspanxuan0099^desc</t>
  </si>
  <si>
    <t xml:space="preserve">出租要求
租户稳定
一年起租
半年起租
</t>
  </si>
  <si>
    <t>https://bj.58.com/zufang/33445736150087x.shtml</t>
  </si>
  <si>
    <t xml:space="preserve">房源描述房屋亮点押一付三 配套齐全 精装修房源描述、地理位置优越，公交十分方便，出行方便，上下班更方便2、周围商店，购物方便，节省您的宝贵时间3、小区绿化高环境优美宁静和谐，好环境总会给人带来好心情4、房干净整洁，温馨舒适，窗明几净，等着您的入住5、家电齐全，宽敞明亮，布局大方，采光非常好                    </t>
  </si>
  <si>
    <t>https://bj.58.com/zufang/37377839509656x.shtml</t>
  </si>
  <si>
    <t>6室3厅1卫</t>
  </si>
  <si>
    <t>华天大厦</t>
  </si>
  <si>
    <t xml:space="preserve">
                                北小马厂6号                            </t>
  </si>
  <si>
    <t xml:space="preserve"> 衣柜 沙发 空调 宽带 阳台 独立卫生间 </t>
  </si>
  <si>
    <t xml:space="preserve"> 已传房本 邻地铁 普通装修 南北通透 有阳台 随时看房 </t>
  </si>
  <si>
    <t xml:space="preserve">出租要求
一家人
半年起租
租户稳定
作息正常
</t>
  </si>
  <si>
    <t>https://bj.58.com/zufang/36249635605539x.shtml</t>
  </si>
  <si>
    <t xml:space="preserve">房源描述房源描述  房屋亮点 配套齐全 精装修       ：   1、房子位于 双榆树北里 小区南北向精装修1 居室，主卧室朝南带阳台，厨房超南，中间层全天十几采光   2、由于工作原因打算把房子出租了，看房子非常方便   3、交通方便出门是人大地铁和海淀黄庄地铁4号、 知春里10号线   4、周边配套设施齐全，人大非常近，101，双榆树第学，双榆树，当代商城，发、双安、华星影城、海淀剧院、海淀、去哪都近    </t>
  </si>
  <si>
    <t>https://bj.58.com/zufang/37378814774810x.shtml</t>
  </si>
  <si>
    <t>房源描述1、房屋干净整洁，格局合理，家具家装精美，全新家电，面积大，楼层适中，朝向好，居住舒适，是您理想的居所
2、小区环境优雅，周边配套设施齐全，有众多健身设施，多个小公园，紧邻多家大型超市，购物便利。
3、交通便利，为您出行提供便利10/4号线，另有多条公交线路路过此地，非常方便。
4、提前预约即可，您方便的时候给我一个电话，尽快带您看房。
5、业主要求租户爱惜房子，保持房子干净整洁，不要随便违约。
 6.另有周边多套好房随意选择 ，本人主做周边社区 ，对环境房源特别了解，期待您的来电 。 
 7，平时工作繁忙，如有需求尽可来电，系统回复不及时敬请谅解。
 8，本人从业5年之久，专业为陪读家长找房，快快拿起电话*吧</t>
  </si>
  <si>
    <t>https://bj.58.com/zufang/37371280984998x.shtml</t>
  </si>
  <si>
    <t>房源描述永定路西里小区周边配套设施齐全 交通购物便利 看房来电话 随时开门 期待您的来电</t>
  </si>
  <si>
    <t>https://bj.58.com/zufang/37322278172418x.shtml</t>
  </si>
  <si>
    <t xml:space="preserve"> 床 沙发 电视 冰箱 洗衣机 空调 暖气 可做饭 阳台 独立卫生间 </t>
  </si>
  <si>
    <t xml:space="preserve">出租要求
一家人
一年起租
租户稳定
禁烟
</t>
  </si>
  <si>
    <t>https://bj.58.com/zufang/37349921122713x.shtml</t>
  </si>
  <si>
    <t>八宝庄39号楼机械公司...</t>
  </si>
  <si>
    <t>恩济里</t>
  </si>
  <si>
    <t xml:space="preserve">
                                北京市海淀区定慧东街                            </t>
  </si>
  <si>
    <t>https://bj.58.com/zufang/37364687026825x.shtml</t>
  </si>
  <si>
    <t xml:space="preserve">房源描述  配套齐全 精装修   房源描述名称 ：温泉正规一居室面积： 65平朝向：全南向一居装修：精装房屋干净洁白看房：随时看房钥匙在手周围交通:地铁16号线稻香湖 908 330 346 651 专39等周围配套 ： 出门就是成龙电影院   物美  超市发 老年医院 101 中学 翠微小学 龙传人 华为 环保科技园各大企业等 </t>
  </si>
  <si>
    <t>https://bj.58.com/zufang/37148115750042x.shtml</t>
  </si>
  <si>
    <t>房源描述一、【房源情况】：室内干净整洁，温馨舒适，拎包入住；室内干净整洁，适合居家
二、【业主情况】：业主和蔼可亲，为人非常和善，希望租户稳定，价格也有商量的空间，可以长租，去年就是通过我们公司成交的，非常信任我们；
三、【周边配套】：小区绿化非常好，周边有物美，发，交大，农科；
四、【置业专家】：我是大慧寺置业专家-章曦   主要经营【皂君庙，铁科院，农科院，明光村，交通大学，西直门.大慧寺.魏公村.白石桥.民族大学.舞蹈学院.人济山庄.】2/13区域的二手房租赁业务，我将用我的热情和专业为您找到满意的家</t>
  </si>
  <si>
    <t>https://bj.58.com/zufang/37404059040808x.shtml</t>
  </si>
  <si>
    <t>房源描述室内家具情况  双人床两张  衣柜  书桌 餐桌 餐椅 沙发 电视柜各一个                             家电情况 室内两部空调 电视机 电冰箱  油烟机 燃气灶各一台 增光佳苑店张玉妹竭诚为您服务 如果您有房屋出租，房屋委托，求租房源 欢迎随时联系幸福生活~只因！</t>
  </si>
  <si>
    <t>https://bj.58.com/zufang/37254988073638x.shtml</t>
  </si>
  <si>
    <t>花园北路48号院</t>
  </si>
  <si>
    <t xml:space="preserve">
                                花园北路48号                            </t>
  </si>
  <si>
    <t>房源描述北医三院对面邮科社区，大唐电信家属院，环境清静，生活便利，交通便捷</t>
  </si>
  <si>
    <t>https://bj.58.com/zufang/37365271411983x.shtml</t>
  </si>
  <si>
    <t>房源描述 更多惊喜！！！请点击头像 一、 房源优势：	1、五福玲珑居正房型楼层	2、挑高客厅 宽敞大气	3、精装修装修 提包入住 二、 户型介绍： 	户型：1室1厅1厨1卫1阳台 ，朝向：南 ，格局方正，使用率超赞	1、客厅挑高、宽敞舒适、阳光非常充足	2、卧室搭配的很新颖，使用率非常之高	3、厨房带阳台，让您和家人有足够的空间展现私家厨艺	4、连接客厅和厨房之间是您和家人享受美味的餐厅，足足可摆下多人桌，让您热情的招待亲朋好友》 三、 社区介绍：	环境优美 适宜居住 人文素质高 物业管理完善	1、本楼建成于房屋年代：xxxx年 社区环境好	2、小区是集中供暖的	3、小区的非常小，属于低密度社区 ，非常适宜居住	4、小区的绿化率高，让您感受花园一样的家 四、交通介绍：	地理位置得天独厚 私家车和公共交通都能方便出行，交通便利，公交：暂无资料。 五、个人介绍：	本房源是zui新的房源，发布及时，欢迎来电咨询并实地看房。</t>
  </si>
  <si>
    <t>https://bj.58.com/zufang/37373443388682x.shtml</t>
  </si>
  <si>
    <t xml:space="preserve">房源描述    价格优势 　　【位置】：解放军总院南100米。今曰家园位于四环内. 五棵松也是军政大院及军事政治要地，。三横两纵一线（莲石路、复兴路、阜成路、西翠路、西四环和一号线地铁） 
【小区外观】采用现代建筑风格，紧凑型园林，外墙干化石材自然颜色，小区有喷泉，自然石块，在繁华中一份安静
【户型描述】：1、朝向：房子东北向，客厅正对小区花园北向，一卧室北向，一卧室东向，厨房带阳台东向，
2、空间格局：没有浪费空间，没有暗间，挑高3.1米，视野心情感觉，可以改成三居，客厅朝向自由改动。
3、居室：主卧带阳台，晾晒方便、采光好。客厅大且带阳台，生活活动空间大。
4、采光：房子没有二次采光.（二次采光）是指其中一个卧室通过厨房阳台采光，这个户型就没有，阳光充足
5.其他优势：房子是商品房，税少、已经转商，节约购房成本、
【装修】：精装修 简约风格资产变现   户型优势 　　【小区位置】：房子位于西四环内，太平路与西翠路交叉位置，西边500米西四环，北面500米长安街，五棵松。
【小区外观】：采用现代建筑风格，紧凑型园林，外墙干化石材自然颜色，小区有喷泉，自然石块，在繁华中一份安静。
【户型特点】：此房东北两居向小区不临街位置，中层，视野好，一层进门大厅25平米左右，北向带阳台，厨房餐厅东向，主卧室东带阳台，一个卧室东北向，一卫生间，动静分离，不临街安静。
【装修情况】：客厅地砖，卧室木地板，保养得很好，。
【业主心态】：房子满五年，产权清晰，希望稳定居家客户。
【生态配套】：小区紧凑，设计精巧，绿化高，院内喷泉和花卉，自然风格，小区周边玉渊潭公园，万丰湿地公园，生活便利，小区人车分流，全部地下车位，直接入户，出行方便。
【交通配套】：地铁一号线五棵松800米，10号线西钓鱼台站6号线五路居都不远，出门50米沙窝路口西，西四环南沙窝，长安街路线都很近。
【生活配套】：医疗，301304空总；购物。上品，苏宁电器，沃尔玛。
【服务介绍】：从事房产8年，8年积累服务于五棵松，出租出售经纪人，对周边楼盘尤为熟悉，为您精准匹配房源。   其他亮点 　　【交通配套】：
1、地铁：1号线五棵松，万寿路
2、公交：青塔站、沙窝桥西站、沙窝桥西站,南沙窝桥站、沙窝桥东站、西翠路口西站、西翠路口东站、沙窝桥北等站。
【生活配套】：
1、购物：上品，沃尔玛，成龙影院 生活居住方便翠微大厦,城乡贸易、小区配套设施设施齐全、 
2、银行： 建行,工行 
3、医疗： 解放军总院、301、 
4、餐饮娱乐：餐饮娱乐等全方位生活设施。足不出户，即可享受“”现代生活。
【内部配套】
1、安全管理:2时保安站岗 
2、卫生服务:2时卫生打扫 
3、小区入口:南门、北门、东北门
4、绿地及所有楼下为8万平米地下三层车库，车位配置率达150％，电梯直达地下车库。，电梯入户，人车分流，出行便捷。   租售原因 　　从事房产工作6年，兢兢业业、勤勤恳恳、服务了很多客户与业主。专业知识充沛，热情积极能量正。对周边区域房源非常了解，可为您精准匹配周边房源，让你在买房卖房的过程中省时省力省心，给您贴心温暖专业的服务！                         </t>
  </si>
  <si>
    <t>https://bj.58.com/zufang/37390808597901x.shtml</t>
  </si>
  <si>
    <t>https://bj.58.com/zufang/37293535406738x.shtml</t>
  </si>
  <si>
    <t>门头馨园东区</t>
  </si>
  <si>
    <t>https://bj.58.com/zufang/37370612257671x.shtml</t>
  </si>
  <si>
    <t>https://bj.58.com/zufang/37410293998342x.shtml</t>
  </si>
  <si>
    <t xml:space="preserve">房源描述价格优势1、紫金长安位于五棵松体育馆北侧地处五棵松，各线路公交四通八达，是08年的奥林匹克配套设施，3000多种绿色植被铺满园区各个角落，一步一景！
2、3000米的L型水系从楼间横贯，大限度的是保证园区每家每户都能观赏到水景。
3、80米--120米大尺度楼间距，园区全景落地飘窗，让每家每户都能感受到阳光的沐浴。园区内有儿童游乐场、篮球场、健身场、小步行街。
4、小区人车分流，采用全封闭式物业管理模式保安巡视，安全放心！
户型优势业主诚意出租，想找一个居家长期稳定的客户！
其他亮点1、周边银行林立，浦发银行 光大银行 交通银行 邮政银行 中国银行 建设银行 农业银行 北京银行等应有尽有。
3、小区南侧乐视体育生态（五棵松体育馆）各种演唱会聚集地，看演唱会不用担心车位，步行百米就到了。
本人做房产多年，一直本着专业的房产知识，为您服务，我会在短的时间内帮您买好满意的房子，不让您错失任何好房子，更不让您每天为买房的事烦心，欢迎随时拨打我电话。
                       </t>
  </si>
  <si>
    <t>https://bj.58.com/zufang/37412768275596x.shtml</t>
  </si>
  <si>
    <t xml:space="preserve">房源描述
铁西宿舍户型：2室1厅1
厨1卫1阳台价格：6000元
1.这是铁西宿舍目前为止一套特价出租的室
2.低于市场价很多业主很好说话
3.此房客厅是朝向：南北通透的
4.房况也挺好里面家电家具齐如果您还缺什么业主可以给配
5.随时带您看房我们有钥匙
有意者速与我联系24为您开机
</t>
  </si>
  <si>
    <t>https://bj.58.com/zufang/37116777285151x.shtml</t>
  </si>
  <si>
    <t>保利海德公园</t>
  </si>
  <si>
    <t xml:space="preserve">房源描述
房屋亮点
邻地铁
配套齐全
房源描述      房源描述看房方便一、房源优势：1、房本面积58平，格局方正，使用率超赞；2、挑高客厅宽敞大气，精装修，提包入住。二、户型介绍：1、客厅挑高、宽敞舒适、阳光非常充足；2、卧室搭配的很新颖，使用率非常之高；3、厨房带小阳台，让您和家人有足够的空间展现私家厨艺；4、连接客厅和厨房之间是您和家人享受美味的餐厅，足足可摆下多人桌，让您热情的招待亲朋好友。三、 社区介绍：1、社区环境好，环境优美，适宜居住，人文素质高，物业管理完善；2、小区的非常小，属于社区，非常适宜居住3、小区的高，让您感受花园一样的家 4、交通介绍： 地理位置得天独厚，私家车和公共交通都能方便出行。四、自我介绍：我叫王宝仓，来自河北张家口。2015年从毕业后，便加入了 房产公司（北京知春路，双榆树，中关村区域），经过两年多的沉淀，我已经熟知周边小区各种户型及配套设施、并对租赁买卖的所有交易流程了如指掌。希望我有机会，可以为您提供专业的服务，我会用负责到底的服务态度帮每位客户找到合适的房子、温馨的家。   </t>
  </si>
  <si>
    <t>https://bj.58.com/zufang/37389155373336x.shtml</t>
  </si>
  <si>
    <t>https://jxjump.58.com/service?target=FCADV8oV3os7xtAj_6pMK7rUlr2F-i3f_Rs33u57mYlOsARnZpk1zEffDjpdRkNz3Q5xoKYl4Bi0ja0SEBxWd-FfqzIomaxWYpi3_yBP1ZKMCGY315cEFUaeoIP26UOvnKTXNeEvZYetOdm63BuhRypVvZ4ukfCbRGVaWhwAwIAsnVFVGVkJ-frjEcIsiu1SCX0XjdGcYMuV_uGDctUNTMQbhFUgnTnuV4ut2oMzJts5psgWZGAfLB2zanA&amp;pubid=63011993&amp;apptype=0&amp;psid=112327700203461693849113896&amp;entinfo=37346444804390_0&amp;cookie=|||&amp;fzbref=1&amp;key=&amp;params=rank0830gspanxuan0099^desc</t>
  </si>
  <si>
    <t>交大宜园</t>
  </si>
  <si>
    <t>https://jxjump.58.com/service?target=FCADV8oV3os7xtAj_6pMK7rUlr2F-i3f_Rs33bX04gUlASwrZpk1zEffDjpdRkNz3Q5xoKYl4Bi0ja0RrFIY4XN0dQaNnjOVERDvcyBP1ZKMCGY2iZHHkKqz_Ig8kKnQG8O_GeEvZYetOdm5ZM6QqdB7Hn4ukfCbRGVaWhwAwIAsnVFVGVkJ-frjEcIsiu1SCX0Xje1bt4DMcRy3lymXxlsnxx0gnTnuV4ut2oMzJts5psgUIUfQsL_rtUw&amp;pubid=63872323&amp;apptype=0&amp;psid=193900437203461685961572825&amp;entinfo=37402843269914_0&amp;cookie=|||&amp;fzbref=1&amp;key=&amp;params=rank0830gspanxuan0099^desc</t>
  </si>
  <si>
    <t>https://jxjump.58.com/service?target=FCADV8oV3os7xtAj_6pMK7rUlr2F-i3f_Rs33rgVzU7CzsB_Zpk1zEffDjpdRkNz3Q5xoKYl4Bi0ja0Sgv9qx9giPTC9GTaXH7I7HyBP1ZKMCGY0BtlS0JkIrguwURmTg2P7JeEvZYetOdm5zKlTC3QnAFIukfCbRGVaWhwAwIAsnVFVGVkJ-frjEcIsiu1SCX0Xj2iAh_GUEm7SrI3J-5P-yQEgnTnuV4ut2oMzJts5psgXNS4V26mPj6g&amp;pubid=63119193&amp;apptype=0&amp;psid=150341788203461694434747651&amp;entinfo=37332901689731_0&amp;cookie=|||&amp;fzbref=1&amp;key=&amp;params=rank0830gspanxuan0099^desc</t>
  </si>
  <si>
    <t>房源描述1房屋介绍：4室1厅1厨1卫1阳台，精装修，保您住的  舒心、安心、顺心 。2交通：地铁10号线健德门站.牡丹园站.西土城站.公交6583配套：紧邻翠微百货购物中心 元大都遗址公园.紧邻三环四环主路 4环境：室内采光足，整体干净清爽，家电齐全，           南北通透朝向，温馨家园，*得您拥有。5车位：租金和物业聊有车位。6周边相似房源介绍：塔院四居室可让员工住</t>
  </si>
  <si>
    <t>https://bj.58.com/zufang/37382203368739x.shtml</t>
  </si>
  <si>
    <t>交大东路40号院</t>
  </si>
  <si>
    <t xml:space="preserve">
                                交大东路40号                            </t>
  </si>
  <si>
    <t xml:space="preserve"> 床 电视 冰箱 洗衣机 空调 热水器 暖气 可做饭 阳台 独立卫生间 </t>
  </si>
  <si>
    <t xml:space="preserve"> 已传房本 邻地铁 配套齐全 普通装修 有阳台 </t>
  </si>
  <si>
    <t>https://bj.58.com/zufang/37251614772739x.shtml</t>
  </si>
  <si>
    <t>金尚嘉园</t>
  </si>
  <si>
    <t xml:space="preserve">
                                花园路                            </t>
  </si>
  <si>
    <t xml:space="preserve">房源描述 此户型南北双线通透，入门有衣橱使用方便，客厅双卧室朝南采光好，客厅朝南宽敞明亮45平米与书房通透、主卧室带个明卫带衣帽间与次卧室通透23平米，次南卧室与次北卧室一样大12平米，有一个朝北书房8平米也可以当卧室来用，厨房是方的使用空间大。南向景观好
 业主想找一个安稳的一家人，不是一家人肯定不租。
  我是来自花园东路中心店职业顾问，从事房地产经纪行业3年，至今为止已为295个家庭提供置业服务。客户满意，是我的职业追求，如果您是一个诚心租房，建议您给我打一电话，本人对周边有非常扎实的专业知识，很高的匹配房源能力。
 如果您没看到您满意的房子没关系，欢迎您来电，因为发帖有限，这里有好多房源没有发布，相信我这里一定会有您满意的房子！
 主做范围：金尚嘉园、华亭嘉园、华盛家园、冠城园、牡丹园西里、牡丹园东里、北影小区、藤花紫院、北医大宿舍、塔院小区、中鑫嘉园、北极寺小区、防化大院、。 
 牡丹园北里、都景苑小区、龙翔路小区、有研宿舍、庚坊国际、花园公寓、牛奶厂宿舍、西单宿舍、塔院小区、北医大宿舍、戛纳35号院、花园路18号院、北太平庄小区、种子公司、月季园、月华轩、元大都7号、马甸电信宿舍、健翔国际公寓，健翔园、华严北里、华严里、华严北里中科院、马甸经典、志新村小区、志新村北里、二里庄小区、二里庄北里、石油大院、二里庄第七干休所、二里庄第四干休所、锦秋知春、等周边小区 
                              </t>
  </si>
  <si>
    <t>https://bj.58.com/zufang/37373113552018x.shtml</t>
  </si>
  <si>
    <t>房源描述	欢迎您打开我的帖子，我将以真挚的敬业精神，为您提供专业、周到服务。	如何做到我的承诺：另还有附近多套一居，二居，三居，以及各种单间，房源充足，欢迎来电咨询！	1、房子在皂君庙东里社区，紧邻皂君庙法雅体育，农科院附小，交大附中，中间楼层，南北向，房子干净整洁，面积大，租金便宜，家电齐全，拎包即住；	2、交通便利，购物方便，紧邻地铁，公交，有钥匙随时入住；	3、真实房源，另外还有多套附近房源，总有一套符合您的要求！欢迎来电咨询 	一 从事房产事业多年丰富实战经验，可为您找到满意的房子。	二 此房或许不能使您达到的满意，但我会利用经验，使您买到合适、意愿的房子，让您快的时间住进心意的房子。	三 秉承人 “我承诺，我做到”的工作精神。竭诚为 置业安家、的朋友服务。	选择家，选择专家，选择！！！ 	特别提醒：	可能此房信息不够详细， 如有任何问题，我会详细、耐心的为您解答	如果此房您不满意， 请与我联系，我会根据您的需求，当前市场价位，给您*合适的社区，合适的房子。	顺祝您身体健康、工作顺利！！！</t>
  </si>
  <si>
    <t>https://jxjump.58.com/service?target=FCADV8oV3os7xtAj_6pMK7rUlr2F-i3f_Rs33Wtdx63sCyADZpk1zEffDjpdRkNz3Q5xoKYl4Bi0ja0TdjO_hoUQ7mKwPoYkRzjzkyBP1ZKMCGY1RQjIS9dhjKgM27jptNx5fI-Yrn7qqhrj5MRgv1NaAB6_kLogGs8t9VBSrVSSHR9-wO9DPXMcAsz7S7tcnNQ7J6xkj2uVgpRu1oG3uiLdGLe1Tz7Lfd8T1e0l9ShHsdQOqI9PJkwuWrA&amp;pubid=63732675&amp;apptype=0&amp;psid=189260719203461686839579688&amp;entinfo=37378046492694_0&amp;cookie=|||&amp;fzbref=1&amp;key=&amp;params=rank0830gspanxuan0099^desc</t>
  </si>
  <si>
    <t>https://jxjump.58.com/service?target=FCADV8oV3os7xtAj_6pMK7rUlr2F-i3f_Rs336IijUZH5tV7Zpk1zEffDjpdRkNz3Q5xoKYl4Bi0ja0RYYxtim9Uk0kAVglmzdlq_yBP1ZKMCGY17puI1n-0qasvlkWiR7gmgeEvZYetOdm5RiUZVjPpl9oukfCbRGVaWhwAwIAsnVFVGVkJ-frjEcIsiu1SCX0XjIZ5mw9EhmcuDNhasqcTHH0gnTnuV4ut2oMzJts5psgXlPUu76zZXrg&amp;pubid=63886555&amp;apptype=0&amp;psid=112272484203461690990440124&amp;entinfo=37404873715462_0&amp;cookie=|||&amp;fzbref=1&amp;key=&amp;params=rank0830gspanxuan0099^desc</t>
  </si>
  <si>
    <t>房源描述 位置：房子是骚子营小区的，挨着北大燕北园小区，临近国际关系学院北门和中央党校东门； 户型：房子是正规的两居室户型，主卧室朝南带阳台，次卧室朝北，客厅可放沙发电视，格局简单户型方正； 装修；整体的橱柜，精美的装修，全齐的家具家电，房子收拾的干净整洁，刚刚空置出来的可拎包入住； 周边：小区附近有专卖水果超市店，超市发，购物方便，临近西苑医院，北宫门，生活非常的方便； 交通：出小区门口是公交车站，挨着地铁4号线北宫门站，出行很方便； 业主：房东人不错，可长租，看房方便，真实有效，真实待租，有意欢迎随时联系我，永泰地产王东东为您服务；</t>
  </si>
  <si>
    <t>https://bj.58.com/zufang/37412376973837x.shtml</t>
  </si>
  <si>
    <t>香山橡胶厂家属院</t>
  </si>
  <si>
    <t>https://bj.58.com/zufang/36603687417761x.shtml</t>
  </si>
  <si>
    <t>房源描述1、房间干净整洁，家具齐全，朝南向，采光好，小区环境优美，购物方便，交通便利，小区地理位置优越，可随时看房入住。2、租金：诚意出租，只要租户稳定，爱惜房子，租金可以协商；3、房源：家具家电新颖、实用价值高、家具家电齐全、随时入住;4、家电齐全：此住房通透、阳光充足、室内装修温馨清爽、干净整洁、屋内设施完善：床、衣柜、电脑桌、电视柜、床头柜、餐桌、沙发、冰箱、洗衣机、空调、热水器等家电家具设施匹配完善；5、物业管理完善，贴心人性化，居群文化素质层次高，稳定，地理环境优越，交通便利，周边配套设施完善，各种档次的饭店、酒楼、文化活动馆等休闲场所，满足生活所需</t>
  </si>
  <si>
    <t>https://bj.58.com/zufang/36696280268039x.shtml</t>
  </si>
  <si>
    <t>房源描述家电齐全 小区环境好 看房提前联系正规两居室 家电齐全 看房提前联系</t>
  </si>
  <si>
    <t>https://bj.58.com/zufang/37348735712789x.shtml</t>
  </si>
  <si>
    <t>房源描述	1.房子情况：业主自用出租，*装修，空调，冰箱，洗衣机。家具家电齐全，拎包入住。2.交通情况：小区门口，十几条公交路线,13号线地铁站，方便您的出行。3.周边配套：超市发，辉煌国际，金域国际购物，便民菜市场。工商，建设，交通，招商等各大银行，各种小吃应有尽有。我是置业顾问 饶德福，从事房地产经纪行业多年，主要服务【燕清园，宝盛里，宝盛北里，观林园，观景园，芳清园，观林园，观澳园，清缘里，清缘园东里，清源里，永泰东里，永泰西里，永泰庄，永泰园，清景园，水木天成，强佑清河新城，毛纺南小区，安宁里南区，安宁里北区，安宁佳园，常秀家园，育新花园，龙乡小区，沁春家园，清上园，阳光北里，阳光南里，清河文苑，海清园，强佑清河新城，毛纺厂南小区，毛纺厂北小区，橡树湾，砂轮厂，上林溪，当代城市家园】等小区。客户满意，是我的职业追求，拥有专业的知识及真诚的服务才能获得共赢。</t>
  </si>
  <si>
    <t>https://bj.58.com/zufang/37234456454412x.shtml</t>
  </si>
  <si>
    <t>房源描述我是来自 苏州街 海淀桥店 李伟伟。从事房地产经纪行业多年，今为止已为658个家庭提供置业服务客户满意，是我的职业追求，如果您是一个诚心租房，建议您给我打电话，本人对周边有非常扎实的专业知识，很高的匹配房源能力如果您没看到您满意的房子没关系，欢迎您来电，因为发帖有限，这里有好多房源没有发布，相信我这里一定会有您满意的房子！负责范围：苏州街、中关村、双榆树、苏州桥、万柳、西苑 等区域【高端公寓】：艾瑟顿国际公寓、艾丽华纽约客、、中湾国际、新中关、远中悦莱酒店公寓、酒店公寓【人民大学周边】：倒座庙1号院、倒座庙、海淀南路、海淀南北路24号院、人大北路1号院、海淀黄庄、科育小区、东南小区、新科祥园、知春里、知春里东里、双榆树东西南北里、三义庙、友谊社区、青年公寓、满庭芳园、苏州街77号院、万泉庄1号院，万泉庄，小南庄，王公坟、飞达社区、紫金庄园【八学周边】：紫金长河（大河庄苑）、稻香园南区、稻香园北区、稻香园西里、海淀南路、海淀南路30号院、八学家属院【北大101周边】：稻香园、蔚秀园、畅春园、承泽园、燕北园、骚子营、小清河邮局宿舍、新建宫门11、36、21号院、西苑操场1号院、西苑操场甲1号院、西苑中信所【办公房源】：、、银丰大厦、沁园公寓、西屋国际、苏州街33号公寓、长远天地、左岸工社、理想大厦 如没有看到您满意的房源，可以拨打我的电话，一定可以帮您匹配到合适的，欢迎来电，置业专家：李伟伟 将以专业、诚实的态度为您服务.</t>
  </si>
  <si>
    <t>https://bj.58.com/zufang/37399011904292x.shtml</t>
  </si>
  <si>
    <t>房源描述 、【房源位置】：靠近地铁10和6号线，交通方便，配套齐全，非常适合居住； 二、【房源介绍】：全部高档家具电器，整体橱柜，装修温馨舒适，非常适合居住； 三、【业主介绍】：业主诚心出租、屋里干净整洁、全家电、拎包入住、随时看房、紧邻紫竹公园、金龙潭大酒店、地铁10/6号线、 四、【小区配套】：小区车位充足免费，管理好，周边有物美超市，地铁6/10号线，公交站，超市发曙光花园店、华润超市，农业银行，建设银行，，生活设施更是齐全，充分满足您的生活需求； 五、【社区专家】：置业顾问-刘帅，主要从事周边二手房买卖与租赁业务，此房我亲自去看过，业主非常信任我，如果有需要，可随时联系我。将秉承一个真诚的心为您竭诚服务！！！ 六、【服务范围】：车道沟南里 车道沟东里 曙光花园 农林科学院 五福玲珑居 西荣阁 美丽西园 美丽经典园 美丽园金雅园 昌运宫小区 北洼西里 北洼东里 颐慧佳园 颐安嘉园 中海雅园 紫竹院小区 车道沟10号院小南庄 小金庄 常青园北里 常青园一区 郦城三区 绿波漫版 财智公馆  恩济里小区 永安东里 定慧西里 定慧寺西里 八宝庄小区 中海雅园、车道沟南里、北洼东里、北洼西里、首师大宿舍、北洼路28号院、世纪新景、万景公寓、昌运宫、、半壁街、厂洼小区、曙光花园、观澜国际、绿波漫板、颐慧佳园、万和御泽湾、玫瑰御园、五福玲珑居、西荣阁、美丽经典园、琨御府、水云居、水之君、车道沟10号院</t>
  </si>
  <si>
    <t>https://bj.58.com/zufang/37410214349576x.shtml</t>
  </si>
  <si>
    <t>又一村</t>
  </si>
  <si>
    <t xml:space="preserve">
                                北洼路29号                            </t>
  </si>
  <si>
    <t>房源描述一、【房源位置】：又一村位于花园桥西，6/10号线慈寿寺地铁旁，交通方便，配套齐全；
二、【房源情况】：精装修南北2居居，室内干净整洁，温馨舒适，拎包即可入住；
三、【业主情况】：业主人很好，希望住稳定，爱惜房租，能长租；
四、【周边配套】：附近有物美超市，超市发，6/10号线慈寿寺站，立功了公交站，玲珑公园以及首师大附中等；
五、【置业专家】：我是-置业经理-韩鹏飞，入职6年，主要经营【紫竹桥、车道沟、北洼路、慈寿寺、五路居、花园桥、世纪城、四季青】地铁6号线，9号线，10号线区域的二手房租赁和买卖业务，我将用我的热情和专业为您找到满意的家。</t>
  </si>
  <si>
    <t>https://bj.58.com/zufang/37343642376336x.shtml</t>
  </si>
  <si>
    <t>房源描述	和业主签合同，价位可议，	随时看房，	要求一家人居住 不养宠物！	爱惜房子的！</t>
  </si>
  <si>
    <t>https://bj.58.com/zufang/36459988157445x.shtml</t>
  </si>
  <si>
    <t>中联部宿舍</t>
  </si>
  <si>
    <t xml:space="preserve">
                                复兴路乙4号                            </t>
  </si>
  <si>
    <t xml:space="preserve">房源描述 优势一：房子家电齐全，有电视，空调，冰箱，衣柜，电脑桌，热水器，整体橱柜; 优势二：出行方便，周边商圈配套齐全，看房有钥匙，随时看房，白天早上八点到晚上十点，你可以随时安排时间看房 优势三：我发布的房源都是真实在出租的，都是老业主再次委托。 优势四：我发布的房源都是业主委托的房子，我们公司后台有专门的维修团队，例如，您在出租期间用电器或者房子不满意的地方，我们可以免费，报修后24小时，您的满意是我的快乐。 优势五：公司为了减少北漂一族的租房资金的压力，新推出房司令，您可以登陆您的支付宝，查看芝麻信用分，如果您的分数够700分，您租房可以押一付一或者押一付零或者月付，具体的方式，本人电话24小时都开机，您随时致电。经纪人刘艳超更多优质房源等您选择入住！！！服务承诺：做一单交一个朋友.认真对待每位客户 </t>
  </si>
  <si>
    <t>https://bj.58.com/zufang/37372542687250x.shtml</t>
  </si>
  <si>
    <t xml:space="preserve">房源描述房源编号【ZL0 0 5 9 1 9 8 1】此房，小区生活气息浓厚，绿化好，，楼层视野采光无遮挡，通风效果好，冬暖夏凉，目前房子看房比较方便。小区出门不远处即是公交站，地铁站，餐饮，医疗，配套齐全，房子不错，详情可以随时给我打电话。           </t>
  </si>
  <si>
    <t>https://bj.58.com/zufang/37125175472405x.shtml</t>
  </si>
  <si>
    <t>文慧园路5号小区</t>
  </si>
  <si>
    <t xml:space="preserve">
                                文慧园路5号                            </t>
  </si>
  <si>
    <t xml:space="preserve">房源描述成立于2000年，以房屋租赁、二手房买卖、房产委托过户、个人房产金融服务为一体的全国知名的大型品牌经纪企业。拥有1100多个店组覆盖整个北京，为您提供更的房源和更专业的服务！，远洋风景店；置业赵珠林；服务监督电话： 房源描述：1、小区环境干净 、交通便利、出行方便、。2、房间户型：1室1厅1厨1卫1阳台、面积：55.4、房屋配置：电话,热水器,空调,冰箱,洗衣机,床。3、中等装修、正规、房东诚心出租。我不断追求您的满意！我不断追问您的需求！我不断追忆您的微笑！其实只需要您的一个电话，就有一个合适的家！赵珠林为您用心服务！！！温馨提示：1.选择大型中介和专业的置业专家会使您的安家路程更加顺利！2.“订金”与“定金”区别，订金不存在法律责任可以全额返还，定金具有法律责任买方违约不返还，卖方违约需双倍返还！——幸福生活，只因！  </t>
  </si>
  <si>
    <t>https://bj.58.com/zufang/37403002726157x.shtml</t>
  </si>
  <si>
    <t xml:space="preserve">房源描述  房屋亮点  邻地铁 配套齐全 精装修    房源描述 1.房源描述:户型方正，居住舒适。2.视野好无遮挡，全天采光3.带阳台，落地窗，居住舒适4.周边配套齐全，交通方便如果您需要其他房源信息，可以随时咨询我全天为您服务我会用我的热情和专业帮您在北京找到适合您的家我们公司用专业、诚信、热情为您服务           </t>
  </si>
  <si>
    <t>https://bj.58.com/zufang/37244648103957x.shtml</t>
  </si>
  <si>
    <t>房源描述此房源就在北大东门4号线地铁 ，中关村二小等1、房间干净整洁，家具齐全，朝南北向，采光非常好，小区环境优美，购物方便，交通便利，小区地理位置优越，可随时看房入住。2、租金真实71003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公司介绍三品地产自2009年成立以来以‘诚信经营,顾客至上’为理念,全心全意为顾客服务！我将用专业的领域帮您找到合适房源我们公司主要经营:委托过户、（房屋托管）、租赁等业务,欢迎您的致电！</t>
  </si>
  <si>
    <t>https://bj.58.com/zufang/37138705886859x.shtml</t>
  </si>
  <si>
    <t>房源描述本人熟悉的区域东边到中关村大街两侧（黄庄小区），西边到万柳西路（万柳高尔夫俱乐部，蜂鸟社区），西边到（苏州桥），北边到西四环（圆明园，西苑附近）【公寓板块】包括远中悦莱，，中湾国际，，新中关，大河庄苑，艾瑟顿，纽约客【工作板块】 有，，双榆树33号公寓，长远天地，其中双榆树33号公寓，是可以*销售和教育的楼盘其它办公房源有西屋国际，沁园公寓，大河庄苑，银丰大厦等，交通方便，也很受欢迎【中关村上班板块】 针对在中关村上班的精英，如果喜欢用燃气做饭的热爱生活的年轻人，附近的稻香园，大河庄苑，远中悦莱国际酒店公寓，以及远中悦莱国际酒店公寓30号和31号院，三角地带的倒座庙，双榆树77号院都是不错的选择，且紧邻双榆树站另外远中悦莱国际酒店公寓，万泉庄，稻香园西里的房子，相对性价比要高一些【陪读板块】包括远中悦莱国际酒店公寓，倒座庙，稻香园，大河庄苑，港沟小区，芙蓉里，艾瑟顿，纽约客，远中悦莱国际酒店公寓24号院，远中悦莱国际酒店公寓30号院，远中悦莱国际酒店公寓31号院等，是家长陪读首【陪读板块】 包括远中悦莱国际酒店公寓，倒座庙及倒座庙1号院，人民大学静园，人大北路1号和9号院，沁园公寓等均为家长陪读【陪读板块】包括北大畅春园，北大蔚秀园，承泽园，芙蓉里，稻香园等，【陪读板块】 包括远中悦莱国际酒店公寓，黄庄小区，大泥湾，人民大学静园小区等均为家长陪读【北达资源板块】包括北大畅春园小区，北大蔚秀园小区，承泽园，芙蓉里，稻香园等，是家长陪读之地</t>
  </si>
  <si>
    <t>https://jxjump.58.com/service?target=FCADV8oV3os7xtAj_6pMK7rUlr2F-i3f_Rs33sIv-275ha9vZpk1zEffDjpdRkNz3Q5xoKYl4Bi0ja0QhTcb9nGeZHdYvpct6cPvkyBP1ZKMCGY3BJUGxe_JKHru6a1b7ncdKeEvZYetOdm7tUgy8gGYBrIukfCbRGVaWhwAwIAsnVFVGVkJ-frjEcIsiu1SCX0XjUSAvUpKbAkIhK7f59GLs8UgnTnuV4ut2oMzJts5psgWsF5zmZtTCDw&amp;pubid=63023419&amp;apptype=0&amp;psid=169224884203461685782251139&amp;entinfo=37338600484868_0&amp;cookie=|||&amp;fzbref=1&amp;key=&amp;params=rank0830gspanxuan0099^desc</t>
  </si>
  <si>
    <t>房源描述欢迎来到小店：本人秉承*服务，客户租到满意的房子为理念，处处为客户着想。您如有更多的租房需求，右上角点击头像进入的店面，找您心仪的房子，如果您没有找到心怡的房子，您可以打电话。电话24*为您服务。1、【房子户型】房间宽敞明亮，温馨舒适，房屋面积利用率高，采光通风效果好。2、【周边交通】周边交通便利，紧邻城市主干道，数十余公交线路等便利的交通设施3、【配套设施】成熟的社区管理，配套完善的周边设施，良好的治安环境，干净整洁舒适的*小区，是您安居乐业的良选4、【*款项】业主承担取暖费和物业费，您只需支付自己生活所用的水电燃气费5、【房源描述】此房源是我们的钥匙房源，您一个电话我随时找好钥匙带您去看房子，说的再好不如去房子里切身感受看看自我介绍我是二里庄旗舰店金牌置业经理 刘正君 ，从事房地产经纪行业多年，主要服务【健翔园、石油大院、志新村，二里庄，太极小区，南沙滩，北沙滩，风林绿洲，丝竹园，华严北里，牡丹园，北影小区，庚坊国际】附近小区房屋的出租和委托客户满意，是我的职业追求，我相信，拥有专业的知识及真诚的服务才能获得客户的信任！</t>
  </si>
  <si>
    <t>https://bj.58.com/zufang/37336116364163x.shtml</t>
  </si>
  <si>
    <t>房源描述个人出租海淀万柳新起点嘉园106平米办公用房，楼层高，采光好，适合中小企业办公使用。</t>
  </si>
  <si>
    <t>https://bj.58.com/zufang/37247498909857x.shtml</t>
  </si>
  <si>
    <t xml:space="preserve">房源描述尊敬的客户您好！
此房属于高端商品房，位于园区中心位置，小区有休闲娱乐场所，有曙光公园，南面无遮挡，特别适合居家客户，小区都是各企业高管，成功人士，小区保安管理特别严格，24*巡逻登记。
此户型也是小区*的，没有多余浪费面积，是周边居住*的商品房小区，看房方便，期待您的来电。
希望租户长期稳定，有个车位，家具齐全，装修都是进口绿色环保材料。初次出租。
小区位于北洼路上，小区人车分流，还有一个地下车位，周边生活配套齐全，海底捞，香格里拉酒店，物美超市，生活繁华，出行便利，小区北面是南长河公园，闹中取静，公园环绕。
</t>
  </si>
  <si>
    <t>https://bj.58.com/zufang/37347461076003x.shtml</t>
  </si>
  <si>
    <t>复兴路乙6号院</t>
  </si>
  <si>
    <t xml:space="preserve">
                                复兴路乙6号                            </t>
  </si>
  <si>
    <t>房源描述 【房源亮点】西北向， 无遮挡采光很好 ，精装修，家具家电齐全。 【户型介绍】此房为西北向两居室64平米。西北向，开放式厨房， 【交通出行】紧邻复兴路，距离地军事博物馆485米近军博地铁出行方便。 【周边设施】邻世玉渊潭公园、军事博物馆，周边建行、工行、 农行齐全。 【周边配套】 国税总局  恩菲科技大厦  京西宾馆  中央电视台 【小区信息】 小区环境优雅 周边配套设施齐全有众多健身器材 小区安静整洁</t>
  </si>
  <si>
    <t>https://bj.58.com/zufang/37359602806817x.shtml</t>
  </si>
  <si>
    <t>https://bj.58.com/zufang/37123297853833x.shtml</t>
  </si>
  <si>
    <t>房源描述稻香园精装2居,八学,图书大厦旁,人文气息浓厚 （ 业主*出租，出小区就是10，中关村更是隔街相望。稻香园是中关村海淀区度高的小区，该小区的大，小区内公园健身娱乐于一体的配套设施完善，更是人文气息浓厚，小区周边：八学，海淀教师培训基地，人民大学 ，十九，，还有中关村图书大厦。的陪读。交通也是的便利：出小区就是多出公交交错，10苏州街口处，步行只需5。室内装修挺好：地砖白墙，整体橱柜，卫生间特干净，家具家电。中间楼层，采光的好。随时看以看房，直接可。你一个电话 我将家尽全力的帮您找到满意的房子房源描述：1.业主说：租金，出租-觉得很赞-！~：业主很好说话，只要租户稳定，租金可比小区同户型房源低200元/月；只要您能看上房，我会尽力为您协调价格，我相信我能为您提供满意的服务。2.家具家电齐全~ 配东西只要提出来：房子精装修，业主自用的家具家电，随时可以；舒适。还有就是环境很好！3.看房很给力：您只需提前时给我电话，即可带您去看房；您还等什么，下一刻，就是房子也等不了啊！4.配套设施齐全：稻香园 属于小区，小区漂亮，安静，整洁，带车位。房屋装修好，近八学。是中关村商务，上班方便！5.八：出门8到苏州街A口，小区门口就是公交万泉河站，交通方便！6.时间观念：效率是时间的体现，您如果有这方面的需要，请不要吝啬您的话费和短信，相信我，你会很幸福的！7.看房基本就看您什么时候方便啊：您只需提前时给我电话，即可带您去看房；不会耽搁您宝贵的时间！</t>
  </si>
  <si>
    <t>https://jxjump.58.com/service?target=FCADV8oV3os7xtAj_6pMK7rUlr2F-i3f_Rs339QF8fF0ETd7Zpk1zEffDjpdRkNz3Q5xoKYl4Bi0ja0Q0fpi6V1KZsW-wBqadJ_1fyBP1ZKMCGY0Xc-Cj2PtYoNZbwQ52iQRkeEvZYetOdm68BNvgC66-ZIukfCbRGVaWhwAwIAsnVFVGVkJ-frjEcIsiu1SCX0XjsaUvyyPlHVKzyqZS59tleEgnTnuV4ut2oMzJts5psgUvXBfE56LVBQ&amp;pubid=63817903&amp;apptype=0&amp;psid=149647573203461681980895051&amp;entinfo=37382215743897_0&amp;cookie=|||&amp;fzbref=1&amp;key=&amp;params=rank0830gspanxuan0099^desc</t>
  </si>
  <si>
    <t>https://bj.58.com/zufang/37342103342618x.shtml</t>
  </si>
  <si>
    <t>房源描述房源亮点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 此房不满意，本人另有更多房源供你选择。
 自我介绍     
  我从事房地产经纪行业多年。客户满意，是我的职业追求，我相信，拥有专业的知识及真诚的服务才能获得共赢</t>
  </si>
  <si>
    <t>https://bj.58.com/zufang/37388172940705x.shtml</t>
  </si>
  <si>
    <t xml:space="preserve">出租要求
一家人
半年起租
</t>
  </si>
  <si>
    <t>https://bj.58.com/zufang/36773334591528x.shtml</t>
  </si>
  <si>
    <t xml:space="preserve"> 床 衣柜 沙发 电视 洗衣机 空调 暖气 可做饭 阳台 独立卫生间 </t>
  </si>
  <si>
    <t xml:space="preserve">出租要求
一家人
只限女生
</t>
  </si>
  <si>
    <t>https://bj.58.com/zufang/37343659783326x.shtml</t>
  </si>
  <si>
    <t>花园公寓</t>
  </si>
  <si>
    <t xml:space="preserve">
                                花园东路32号                            </t>
  </si>
  <si>
    <t xml:space="preserve">房源描述  1.交通便利:出门到地铁站仅需500米，出门就有公交站，去哪都方便。   2.租房无压力：租房无压力，租房可押一付三，租房轻松无压力   3.配置齐全：（公共区域）洗衣机、冰箱、抽油烟机、热水器、微波炉、燃气灶、厨房、卫生间、暖气 （私人区域）空调、双人床、书桌、衣柜、暖气等一应俱全；朝南方向，采光充足；定期保洁，免费维修。   4.小区安全：每天24*有门卫保安巡逻值班，进出带门禁、小区楼道安保设施完善。   5.周边设施：小区周边有各类饭店、各种大型银行、各大购物中心、美廉美、物美、各类娱乐设施等满足生活所需。   6.如果这间您不满意、我们还有很多间房供您挑选，我们会带给您*的服务，实惠的价位。   A【地理位置】出门附近既是公交车站， 多路公交车，为您的出行提供了多种选择也提供了便利  B【房屋情况】房子精装修，家具家电齐全，干净整洁，中间层，房子可以长期出租，希望有缘的您能喜欢这房子，温馨舒适，随时入住  C【温馨提醒】因网站房源发布数量有限，如您在本网店内未找到合适房源，也可来电告知需求，本人将尽全力为您寻找理想家园，您的满意是我的服务宗旨，本小区还有多套一居，两居，三居，帖子数量有限不能显示，还请原谅    D【欢迎莅临】对于您的到来，深感荣幸我从事房地产经纪行业多年，扎实的知识基础，让我和客户成为了要好的朋友 当您为了租房而头疼的时候，您不妨拿起手机，发个信息，或者打个电话，也许，经过我们的沟通，您会更加的清晰明了您的真正需求相信我的经验，能给您提供专业和真诚的服务我真心的希望能用我的真心换取您的信心，助您找到适合您的房子，为我们大家的北漂生活增添一份温馨。  </t>
  </si>
  <si>
    <t>https://bj.58.com/zufang/37376994799128x.shtml</t>
  </si>
  <si>
    <t xml:space="preserve">房源描述关键这里是正规小区专门建的整租小户型，价格1100-1200元，小区到地铁站直线距离400米，步行的话*就能到小区，也有公交有公交车884,昌52,昌66等 ,小区001路、002路等。小区是国家建的正规小区，面积18到22平米，都是全新装修，全新家电，非常齐全，屋里有空调，热水器，洗衣机，组合衣柜，电脑桌，靠背椅，有双人床，也有单人床，还有是*您需要那一种给您配那一种！，有物业，有保安的，楼道和电梯里都有*，相当安全，可以安心居住，当时开发商在建的时候就是这种形式的楼房小户型房间，卧室带个独立卫生间，正规小区房，不会受国家政策影响不用再频繁搬家，房子是**，水是9元一吨，电是1.04一度，周边生活设施也很完善楼下就有超市，里面日用百货、瓜果蔬菜都有。饭店楼下也有，有面食，大米，麻辣烫等。所以吃饭不是问题。房子不是合租，是独门独户的，让您省去了合租的很多麻烦，带独立卫生间还可以洗澡。房子针对刚毕业的大学生和刚来北京的就业者，可还可以月付，根据您的工作需要来商定租期问题！如果您有需要可以随时联系我！          </t>
  </si>
  <si>
    <t>https://short.58.com/zd_p/f4be7149-b5d4-4b19-b04b-85034bb71fe0/?target=dc-16-xgk_hvimob_80380087924863q-feykn&amp;end=end</t>
  </si>
  <si>
    <t xml:space="preserve">房源描述【户型描述】房子是51平米北向一居室，一室一厅一卫格局，适合一家三口居住
【价格描述】报价6300/月，业主想尽快租出去，价格就报的低了点，诚意出租，拎包入住
 </t>
  </si>
  <si>
    <t>https://short.58.com/zd_p/93e64f8c-eb9b-4e11-8e4b-852234833823/?target=dc-16-xgk_hvimob_80826210391636q-feykn&amp;end=end</t>
  </si>
  <si>
    <t>西三环北路89号院</t>
  </si>
  <si>
    <t xml:space="preserve">
                                西三环北路89号                            </t>
  </si>
  <si>
    <t xml:space="preserve">房源描述
欢迎光临进入业主店铺很高兴为您介绍本套房源： 
小区简述：西三环北路89号院物业管理相当完善，生活环境优雅，完善的配套让您的生活更 舒适、安逸。
推荐理由： 交通便利，附近有公交车站和地铁。
户型及装修：
 户型：2室1厅1厨1卫1阳台，精装修室内通风，干净清爽，采光非常好，客厅南北通透朝向，家电家具齐全，欢迎来 电咨询。
如果此房源不能使您满意可以点击我的头像进入我的店铺浏览 更多房源              </t>
  </si>
  <si>
    <t>https://bj.58.com/zufang/37366171121954x.shtml</t>
  </si>
  <si>
    <t xml:space="preserve">房源描述 房屋亮点：邻地铁 配套齐全 精装修  房源描述：你与理想的生活只差一间漂亮的房子！随时带看，只为您住的安心、住的舒心。【交通介绍】紧邻2号线积水潭地铁站,步行600米。小区门口有小西天、文慧园路东口等公交站；22路, 47路, 88路, 331路, 508路, 618路, 620路, 635路, 883路, 885路, 889路, 快速直达专线148路, 快速直达专线66路, 夜38路, 夜4路, 运通104线等多达20多条公交线路，环绕全北京。再也不让您的宝贵时间浪费在大北京的交通上。【温馨提示】房间照片实景拍摄，随时都能看房，拎包入住！本人对周边有非常扎实的专业知识，很高的匹配房源能力。如果您没看到您满意的房子没关系，欢迎您来电，因为发帖有限，这里有好多房源没有发布，相信我这里一定会有您满意的房子，在这快节奏的北京让您找到家的感觉。  </t>
  </si>
  <si>
    <t>https://bj.58.com/zufang/37315820796314x.shtml</t>
  </si>
  <si>
    <t>房源描述	我是此房源维护人  对此房源比较了解  房子坐标在莱圳家园  全南向中楼层  采光无遮挡
	临近地铁八号线西小口站
	附近交通便利  配套设施完善  附近商场有小营悦茂  盒马鲜生
	如有需要请联系我</t>
  </si>
  <si>
    <t>https://bj.58.com/zufang/37393158535463x.shtml</t>
  </si>
  <si>
    <t>https://bj.58.com/zufang/37326610722444x.shtml</t>
  </si>
  <si>
    <t xml:space="preserve">房源描述 国兴家园 户型：4室2厅1厨3卫1阳台 28000元 1.这是国兴家园目前为止一套特价出租的居室 2.低于市场价很多 业主很好说话 3.此房客厅是朝向：南北通透 4.房况也挺好 里面家电家具齐 如果您还缺什么 业主可以给配 5.随时带您看房    </t>
  </si>
  <si>
    <t>https://jxjump.58.com/service?target=FCADV8oV3os7xtAj_6pMK7rUlr2F-i3f_Rs33IDTAzfux3kLZpk1zEffDjpdRkNz3Q5xoKYl4Bi0ja0TaIWniblkLeTkRoUXmjxQQyBP1ZKMCGY2YYnyFf28pzbdhbJDFrErUeEvZYetOdm4yt57eaDLv2oukfCbRGVaWhwAwIAsnVFVGVkJ-frjEcIsiu1SCX0Xj4bh5KWZTgF9i_AZNIS7FFUgnTnuV4ut2oMzJts5psgXHC9RDJsq_QA&amp;pubid=63585706&amp;apptype=0&amp;psid=115509498203461681422064654&amp;entinfo=37382116893350_0&amp;cookie=|||&amp;fzbref=1&amp;key=&amp;params=rank0830gspanxuan0099^desc</t>
  </si>
  <si>
    <t xml:space="preserve">房源描述安全、舒适、配套完善，让您住的省心，住的放心。
三义庙社区
面积：15.64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</si>
  <si>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fAfERjjLU1bZpk1zEffDjpdRkNz3Q5xoKYl4Bi0ja0TaDOH0GvJ85rOQJnHZmB6AyBP1ZKMCGY1JrW5dRLp8W60uSAUcM7OUeEvZYetOdm5ZGraGdeTB4IukfCbRGVaWhwAwIAsnVFVGVkJ-frjEcIsiu1SCX0XjCwwfSDI4NalVPUONgkeCMUgnTnuV4ut2oMzJts5psgUIzMkoZWU4Hw&amp;pubid=63752591&amp;apptype=0&amp;psid=104039411203461695166755871&amp;entinfo=37391368178455_0&amp;cookie=|||&amp;fzbref=1&amp;key=&amp;params=rank0830gspanxuan0099^desc</t>
  </si>
  <si>
    <t xml:space="preserve">房源描述
一、房源优势：
1、全明格局，客厅宽敞大气；
2、，黄金楼层；
2、家私家电齐全，提包入住；
二、户型介绍： 
1、格局方正，使用率高达90%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2、小区的容积率小，属于低密度社区，非常适宜居住
3、小区的绿化率高达，让您感受花园一样的家。
4、公交：425路、101路、80路、718路、322路、619路、201路、特8路 _x000D_
地铁：4号线、10号线，：京客隆、发、双安、当代商城
</t>
  </si>
  <si>
    <t>https://bj.58.com/zufang/37370916156190x.shtml</t>
  </si>
  <si>
    <t xml:space="preserve">房源描述万水千山总是情，给个机会行不行！您给我机会，我还您一份舒适的居住环境~！如果不满意本房源，可以咨询我！我这里还有其他的房源供您选择！我们有正规的合同，专业的服务，可靠地品牌选择麦田，就是正确的选择！选择我们就是选择真实！                     </t>
  </si>
  <si>
    <t>https://bj.58.com/zufang/37338914316816x.shtml</t>
  </si>
  <si>
    <t xml:space="preserve">房源描述
【理由】
1、户型：1室1厅1厨1卫1阳台,
2、精装修，成熟小区周边设施、配套齐全
3、租金：5000元
4、看房方便，有钥匙，可以随时看房，。
【租房委托】
本人从事行业多年，积累了大量各类需求的客户。您或者您的朋友有房子想要出租，可以与我联系
【温馨提醒】
 因网站房源发布数量有*，如您在本网店内未找到合适房源，也可来电告知需求，本人将尽全力为您寻找理想家园，您的满意是我的服务宗旨（议价是本人的强项）
                 </t>
  </si>
  <si>
    <t>https://bj.58.com/zufang/37411915626117x.shtml</t>
  </si>
  <si>
    <t>房源描述 【房间详情】：淡蓝色背景墙为主，配合天然条纹的木质地板，给人温馨舒适居家的感觉。家电设备齐全 独立卫浴  【租赁方式】：可，整月起租，押一付一	【五大优势】：无中介费、无服务费、无卫生费、	无网络费、无物业取暖费 【项目配套】：昌平生命科学园地铁站附近，一站直达13号线西二旗，出门200米就有345/519/543/889/昌58/昌21/专103/运通114等多路公交经过。附近就有永旺商城，新世纪商城，宜尚商场等购物超方便 【产品介绍】：周边配套设施齐全，超大公区，家电齐全 安全保障： 24小时管家服务；实名登记、智能门锁，刷卡进入 维修服务： 设施维修，直接线上报修 方便快捷 便民服务： 出门借伞、充电器、电源插座、简易工具箱。蜂巢快递  应急物品： 体温计、医用纱布、棉球、酒精、创可贴。 管家服务： 专职管家，一对一服务。 社群活动： 网红运营官定期主题活动，红酒品鉴、功夫茶论道、狼人杀…..网红带你嗨起来 门店地址： 昌平区昌平路317号，或者搜索冠寓昌平生命科学园店	冠寓是由龙湖地产精心打造的长租公寓品牌，提供龙湖物业贴心服务～</t>
  </si>
  <si>
    <t>https://jxjump.58.com/service?target=FCADV8oV3os7xtAj_6pMK7rUlr2F-i3f_Rs33o6OSQXmxrqzZpk1zEffDjpdRkNz3Q5xoKYl4Bi0ja0SNJnOSblTWq9i6REvVy6J_yBP1ZKMCGY3DMCZVP-OJhLixyCi2B0E-eEvZYetOdm5zKlTC3QnAFIukfCbRGVaWhwAwIAsnVFVGVkJ-frjEcIsiu1SCX0XjAYGyXbn4e18ag-vjncMsQ0gnTnuV4ut2oMzJts5psgXNS4V26mPj6g&amp;pubid=63204160&amp;apptype=0&amp;psid=182562098203461683970137889&amp;entinfo=37356059463952_0&amp;cookie=|||&amp;fzbref=1&amp;key=&amp;params=rank0830gspanxuan0099^desc</t>
  </si>
  <si>
    <t>https://jxjump.58.com/service?target=FCADV8oV3os7xtAj_6pMK7rUlr2F-i3f_Rs33Fit4WESGwbrZpk1zEffDjpdRkNz3Q5xoKYl4Bi0ja0RC3NiW0hHWDeiUa96TuOk3yBP1ZKMCGY3j52JZfwiB5dYxdfaa0cFteEvZYetOdm5RiUZVjPpl9oukfCbRGVaWhwAwIAsnVFVGVkJ-frjEcIsiu1SCX0XjkxCowwT_q4yy2exSvacirEgnTnuV4ut2oMzJts5psgXlPUu76zZXrg&amp;pubid=63587055&amp;apptype=0&amp;psid=149138668203461686540668358&amp;entinfo=37382271677833_0&amp;cookie=|||&amp;fzbref=1&amp;key=&amp;params=rank0830gspanxuan0099^desc</t>
  </si>
  <si>
    <t xml:space="preserve">房源描述
                       置业专家崔文琪                欢迎您来到我的店铺，很高兴为您！    
  公司简介      是一个值得您信赖的交易平台，公司秉承以客户为导向的理念，以客户成功作为我们的目标，在交易的每个环节中力争使客户体验优值的，我们坚信取得客户成功是我们追求长远可持续发展的基石。    房源优势      户型正气 -  南北向,精装，楼经典明厨明卫，格局周正合理，无浪费面积！   性价比高 -  6500元/月，99 平，业主自住，风格清雅别致!   采光充足 -  楼间距大，无遮挡，采光非常棒！    小区简介      兰德华庭地理位置优越，生活环境优雅，出行方便，公交：746路、366路、310路、603路、612路、735路、854路、小12路、小9路、921路、370路、602路、835路、981路、982路、850路 、运通102路、206路、106路、109路，商场：京客隆超市、发普尔斯马特、沃尔玛超市，幼儿园：北京明天幼稚集团第六幼儿园、子阳幼儿园、二院中心幼儿园、娃娃丫丫幼儿园、幸福童年双语幼儿园、21世纪幼儿园 中小学：田村小学、玉泉路小学、永定路中学、五一小学、十一中学 大学：中国管理软件学院、北方工业大学、首钢师范大学，医院：304医院、航天部中心医院、武警总医院、总医院， 完善的配套让您的生活更 舒适、安逸！     个人介绍      欢迎您致电，我是的置业顾问。很高兴能用自己的专业知识为您，为您带来愉悦的购房之旅！ 无论价位、户型或周边信息我都可以为您做专业详细的介绍，为您买房卖房租房提供高品质一条龙，您的满意是我们工作的大动力!  
</t>
  </si>
  <si>
    <t>https://bj.58.com/zufang/37401156291875x.shtml</t>
  </si>
  <si>
    <t xml:space="preserve">房源描述 零中介 费，地理位置优越，附近公交，地铁距离都很近，保证您出行上下班便利 生活购物，，市场买菜，各种特色小吃都非常方便。小区绿化非常好，环境优美，一个好的环境总会给人带来好心情。房子干净整洁，温馨舒适，家电齐全，随时可以房间宽敞明亮，布局大方，装修风格简约时尚，卧室采光好，无遮挡，不临街不吵闹不需要太多华丽的词藻来美化它，期待您的电话，我相信再多次的网页浏览都不如您自己亲自看一眼！  有些日子，不约而至，就是一种心情；	有些人，不期而遇，就是一次缘分；有些房，寒来暑往，就是一道风景。	中润置家，为您带来全新租房体验！ </t>
  </si>
  <si>
    <t>https://jxjump.58.com/service?target=FCADV8oV3os7xtAj_6pMK7rUlr2F-i3f_Rs3382e6Dnq8TgHZpk1zEffDjpdRkNz3Q5xoKYl4Bi0ja0TOwdbZ1O5yLeLvPj9pvmySyBP1ZKMCGY03LjVZG_HDGhzZ35UXralQeEvZYetOdm772LkDJkdp34ukfCbRGVaWhwAwIAsnVFVGVkJ-frjEcIsiu1SCX0XjKGtjVUH_6A1tWxserOs_hUgnTnuV4ut2oMzJts5psgUmMYZH-DENLw&amp;pubid=63456300&amp;apptype=0&amp;psid=113409041203461680319975305&amp;entinfo=37377463129481_0&amp;cookie=|||&amp;fzbref=1&amp;key=&amp;params=rank0830gspanxuan0099^desc</t>
  </si>
  <si>
    <t>房源描述尊敬的客户您好！
我是置业顾问夏江，入职3年，主要经营（紫竹桥，车道沟，北洼路，慈寿寺，花园桥，五路居，世纪城，四季青，定慧寺商圈），地铁6号线，10号线区域的房产业务，我将用我的热情和专业为您找到满意舒适的家，期待您的来电。
1.小区是北京市十大文明小区之一，去年重新房子位车南大院里面，绿树成荫，草木成群，有两个幼儿园，两个停车场，两个超市，两个休闲大广场，紫甘家口*受人亲睐的高质量公房小区，去年年底刚刚改造完，重新规划的多个车位，小区门口有物业值班。
2.房子南北通透两居室，全明户型，两个大主卧室带有一个大阳台，采光充足，视眼无遮挡，能观西山美景和昆玉长河，在小区中心位置，安静不临街，小区两个幼儿园。
3.此房是小区塔楼里面*的户型，没有之一，主卧朝南带阳台，次卧厨房朝北，中间有个大课堂可以摆个沙发电视，户型方方正正，没有浪费。
新上*，急租。
希望租户长期稳定，看房提前联系，初次出租，价格可谈。。
看房方便，期待您的来电，我主要负责周边高端商品房小区，对户型和位置掌握非常透彻，周边*我房源我这应有尽有。（紫竹花园，美林花园，华澳中心，汇景阁，十号名邸，世纪新景，人济山庄，中海雅园，万泽御河湾，颐安嘉园，观澜国际，曙光花园，绿波漫板，颐慧佳园，玫瑰御园，美丽园，水云居，美丽经典园，琨御府，汤泉逸墅等等，都是我的做业楼盘）</t>
  </si>
  <si>
    <t>https://bj.58.com/zufang/37345451035012x.shtml</t>
  </si>
  <si>
    <t>海淀北安河地铁站附近聂...</t>
  </si>
  <si>
    <t xml:space="preserve">
                                北京市海淀区北清路                            </t>
  </si>
  <si>
    <t xml:space="preserve"> 床 衣柜 沙发 冰箱 洗衣机 空调 热水器 宽带 暖气 独立卫生间 </t>
  </si>
  <si>
    <t>房源描述海淀区16号线北安河地铁站附近，聂各庄独栋楼房，适合16号线地铁周边工作人员居住。房间宽敞明亮，有独立卫生间，大双人床，衣柜，电脑桌，冰箱，全自动洗衣机，热水器。出门100米是专16路公交站，到地铁站车程13分钟。房价1300-1500，押一付一，半年起租。欢迎前来入住</t>
  </si>
  <si>
    <t>https://bj.58.com/zufang/37236752432385x.shtml</t>
  </si>
  <si>
    <t xml:space="preserve">房源描述   首先非常荣幸您能够选择中润置家 这里是置业顾问李帅的网络店铺 待人真诚，对房产有着超专业的知识，希望本人能为您租到一个温馨，舒适的家！  推荐理由:1 .房子格局好价格，超值值得一看！   2 .设施完善，生活很方面。  3 .地理位置佳，交通便利。居住适合不过了。   4 .房东诚心出租，机会难得。看房比较方便，随时可看。网上在租的房源很多，但真正在租的又有几套呢?信息时代瞬息万变，不知当您来电的时候房子是否还在，如果您对这套房子有想法请拿起您手中的电话马上咨询吧！若您对这套房子不满意，请点击我的头像进入我的店铺，更多*静候您的挑选！ 您的满意，我的追求！希望中润置家竭诚为您服务，期待您的来电~~~   </t>
  </si>
  <si>
    <t>https://bj.58.com/zufang/37410017144481x.shtml</t>
  </si>
  <si>
    <t xml:space="preserve"> 空调 热水器 暖气 独立卫生间 </t>
  </si>
  <si>
    <t xml:space="preserve"> 已传房本 邻地铁 南北通透 随时看房 </t>
  </si>
  <si>
    <t>https://bj.58.com/zufang/36839883338254x.shtml</t>
  </si>
  <si>
    <t>https://bj.58.com/zufang/37371713246475x.shtml</t>
  </si>
  <si>
    <t>https://jxjump.58.com/service?target=FCADV8oV3os7xtAj_6pMK7rUlr2F-i3f_Rs33LZ1ID_v70r3Zpk1zEffDjpdRkNz3Q5xoKYl4Bi0ja0Qai5m1XG-xuo23VTjMQhpZyBP1ZKMCGY3j52JZfwiB5dYxdfaa0cFteEvZYetOdm5RiUZVjPpl9oukfCbRGVaWhwAwIAsnVFVGVkJ-frjEcIsiu1SCX0XjALwTTjbfsAq4ROdsE7u6gkgnTnuV4ut2oMzJts5psgXlPUu76zZXrg&amp;pubid=63711333&amp;apptype=0&amp;psid=162592099203461695875999214&amp;entinfo=37382368652167_0&amp;cookie=|||&amp;fzbref=1&amp;key=&amp;params=rank0830gspanxuan0099^desc</t>
  </si>
  <si>
    <t>https://bj.58.com/zufang/36714143735427x.shtml</t>
  </si>
  <si>
    <t xml:space="preserve">房源描述
房屋亮点
配套齐全
精装修
房源描述房源描述   您好!欢迎您在百忙之中打开我的帖子，我是清华店置业顾问，如有更多需要，请点开我的头像！！ 1、房屋干净整洁，格局合理，楼层适中，朝向好，居住舒适，是您理想的居所 2、小区环境优雅，周边配套设施齐全，有众多健身设施，多个小公园，紧邻多家大型，购物便利。3、交通便利，为您出行提供便利10/4号线，另有多线路路过此地，非常方便。4、提前预约即可，您方便的时候给我一个电话，尽快带您看房。5、业主要求租户爱惜房子，保持房子干净整洁，不要随便违约。6.另有周边多套好房随意选择 ，本人主做周边社区 ，对环境房源特别了解，期待您的来电
1.房间干净整洁，家具齐全，朝南向，采光好，小区环境优美，购物方便，交通便利，小区地理位置优越，可随时看房入住。 2.租金：诚意出租，只要租户稳定，爱惜房子，租金可以协商； 3.房源：合租，家具家电新颖、实用价值高、家具家电齐全、即可; 4.家电齐全：此住房南北通透、阳光充足、室内装修温馨清爽、干净整洁、屋内设施完善：床、衣柜、电脑桌、电视柜、床头柜、餐桌、沙发、冰箱、洗衣机、空调、热水器等家电家具设施匹配完善； 5. 物业管理完善，贴心人性化，居群文化素质层次高，稳定，地理环境优越，交通便利，周边配套设施完整。 我是清华店刘婷，熟知附近所有在租房源，如此房源您觉得不适合，请点击我的头像，更多房源为您展示！                        </t>
  </si>
  <si>
    <t>https://bj.58.com/zufang/37349480782757x.shtml</t>
  </si>
  <si>
    <t>房源描述	1.辉煌国际精装一居	2.不能注册	3.户型方正	4.看房方便</t>
  </si>
  <si>
    <t>https://bj.58.com/zufang/37326334158089x.shtml</t>
  </si>
  <si>
    <t>https://jxjump.58.com/service?target=FCADV8oV3os7xtAj_6pMK7rUlr2F-i3f_Rs33Jbtax7cROqXZpk1zEffDjpdRkNz3Q5xoKYl4Bi0ja0TX19K4UUVLhL085gWrJIANyBP1ZKMCGY0IgkDWxsnhu6QyVRsT5B4seEvZYetOdm6dq7AP-KJnJYukfCbRGVaWhwAwIAsnVFVGVkJ-frjEcIsiu1SCX0Xj9loaXMaalwddD_WBIQ0k5UgnTnuV4ut2oMzJts5psgWat0LejPsNQw&amp;pubid=63393610&amp;apptype=0&amp;psid=148387810203461689233278199&amp;entinfo=37369907461138_0&amp;cookie=|||&amp;fzbref=1&amp;key=&amp;params=rank0830gspanxuan0099^desc</t>
  </si>
  <si>
    <t xml:space="preserve">房源描述 【小区介绍】晨月园位于西三环和西四环之间，为世纪城三期房源，与金源时代购物中心一路之隔。 【户型介绍】房子为2室1厅格局，采光好，没有遮挡，两卧室朝南向.客厅朝西南，主卧室带大阳台。【周边配套】   购物：沃尔玛、卜蜂莲花、憨邻福、果蔬好；金源时代购物广场、世纪金源大酒店等、   医疗：四季青院、慈铭体检、空指院、总院、海军总院等。   地铁：10号线（长春桥、火器营、车道沟）站、在建12号线远大路站；   公交：黄庄、黄庄东、远大路、远大路东、远大路西、东冉村、板井路站。 【自我介绍】我是远大园五区店经纪人邢高平。专做租赁房源推荐，房源充足，主做北京市海淀区世纪城一期、二期、三期房源，包括远大园一区、远大园二区、远大园三区、远大园四区、远大园五区、远大园六区、晨月园、烟树园、金夕园、时雨园、春荫园、翠叠园、垂虹园、晴波园、晴雪园、观山园、怡丽南园、北园等园区。将本着诚实守信的准则服务每一位客户。      			   </t>
  </si>
  <si>
    <t>https://bj.58.com/zufang/37325532941343x.shtml</t>
  </si>
  <si>
    <t>https://jxjump.58.com/service?target=FCADV8oV3os7xtAj_6pMK7rUlr2F-i3f_Rs33SX28HbNyo6LZpk1zEffDjpdRkNz3Q5xoKYl4Bi0ja0TI-q4dVCB7-g63_rRlNRWQyBP1ZKMCGY1B4MwXvePomAqbyX4K5q18eEvZYetOdm7tUgy8gGYBrIukfCbRGVaWhwAwIAsnVFVGVkJ-frjEcIsiu1SCX0XjYZliTEJshoqo6-najFH2PkgnTnuV4ut2oMzJts5psgWsF5zmZtTCDw&amp;pubid=63799497&amp;apptype=0&amp;psid=167097454203461687420269916&amp;entinfo=37372206915618_0&amp;cookie=|||&amp;fzbref=1&amp;key=&amp;params=rank0830gspanxuan0099^desc</t>
  </si>
  <si>
    <t>尚品公寓</t>
  </si>
  <si>
    <t xml:space="preserve">
                                上地东路                            </t>
  </si>
  <si>
    <t>房源描述你是否还在为房屋维修没渠道而烦恼，你是否还在为停水停电没人管而苦恼， 你是否受够了被房东压榨时的无助以及被中介骗了血汗钱的痛苦？ 在租房即可享受二十四晓时专业维修， 二十四晓时人工客服以及365天随叫随到的专属管家服务！！！</t>
  </si>
  <si>
    <t>https://bj.58.com/zufang/37244934560022x.shtml</t>
  </si>
  <si>
    <t>后白堆子</t>
  </si>
  <si>
    <t xml:space="preserve">
                                阜成路北二街                            </t>
  </si>
  <si>
    <t xml:space="preserve"> 床 衣柜 冰箱 洗衣机 空调 热水器 宽带 暖气 阳台 独立卫生间 </t>
  </si>
  <si>
    <t xml:space="preserve">出租要求
一家人
半年起租
租户稳定
一年起租
作息正常
禁烟
</t>
  </si>
  <si>
    <t>https://bj.58.com/zufang/36617836377991x.shtml</t>
  </si>
  <si>
    <t>房源描述1.房子情况：南向采光好，空气新鲜，易于身心健康，空调、冰箱、洗衣机，家具家电齐全，拎包入住。2.室内情况：干净整洁，温馨舒适，所以希望未来租户能爱惜房子，保持房屋整洁，就跟住自己家一样。3.交通情况：小区门口出行十分方便，4.周边配套：超市发，悦茂商城，五彩城购物中心，便民菜市场。工商，建设，交通，招商等各大银行，各种小吃应有尽有。周边生活配套完善，应有尽有，满足一切生活需求。5.小区配置：物业管理贴心服务，小区环境优美，绿化高达50%，园区有居民活动中心。</t>
  </si>
  <si>
    <t>https://bj.58.com/zufang/37125290812828x.shtml</t>
  </si>
  <si>
    <t>复兴路79号院</t>
  </si>
  <si>
    <t xml:space="preserve">
                                复兴路79号                            </t>
  </si>
  <si>
    <t xml:space="preserve">房源描述
                       置业专家崔文琪                欢迎您来到我的店铺，很高兴为您！    
  公司简介      是一个值得您信赖的交易平台，公司秉承以客户为导向的理念，以客户成功作为我们的目标，在交易的每个环节中力争使客户体验优值的，我们坚信取得客户成功是我们追求长远可持续发展的基石。    房源优势      户型正气 -  南北向,精装，楼经典明厨明卫，格局周正合理，无浪费面积！   性价比高 -  5500元/月，80 平，业主自住，风格清雅别致!   采光充足 -  楼间距大，无遮挡，采光非常棒！    小区简介      复兴路79号院地理位置优越，生活环境优雅，出行方便，公交：740路、751路、996路，商场：超市发、物美，幼儿园：二院中心幼儿园 中小学：北京育英中学 大学：首都联合职工大学航天二分校，医院：武警总医院， 完善的配套让您的生活更 舒适、安逸！     个人介绍      欢迎您致电，我是的置业顾问。很高兴能用自己的专业知识为您，为您带来愉悦的购房之旅！ 无论价位、户型或周边信息我都可以为您做专业详细的介绍，为您买房卖房租房提供高品质一条龙，您的满意是我们工作的大动力!  
</t>
  </si>
  <si>
    <t>https://bj.58.com/zufang/37380144108816x.shtml</t>
  </si>
  <si>
    <t>房源描述邻地铁 相当漂亮的采光押一付三 朝南 精装修 房源描述     真诚服务！ 随时看房！ 实拍图片！  1、在茫茫北京城,很多时候很少能有家的感觉,而这里不一样 放心租房 安全无忧！  2、人车分流，非常舒适，可以让小孩在小区尽情玩耍。小区住户人文素质高、相处很和谐。   业主人特好，不挑剔客户，爱惜房子者均可，租金可以再商量。  房源可月付   靠谱租  只需要说出您的真实需求，就可以节约短暂时间  找到好房！ 永泰园18.19.26号楼 	3。本人是*清河小营店房产置业顾问宋铁征，主要负责上林溪，清上园，阳光北里，安宁佳园，安宁里小区，毛纺厂北小区，小营西路，橡树湾，阳光南里，燕语清园，毛纺厂南小区，力度家园，强佑新城，五彩城，清秀阁，加气厂砂轮厂，清河文苑，海清园，毛纺厂西小区，六二一宿舍，水木天成，清景园，清缘里，清缘东里，清景园，永泰园 永泰庄  ， 永泰东西里，新地标，怡清园，宝盛里，福美苑 美欣家园 ，莱圳家园，君安家园，小营东路，前屯路，后屯路，世华龙樾，及西三旗，上地地区。	   附近公交  328路  392路  476路  518路  333路  432路  577路  632路  618路  681路  407路 345路   专60  运通126路    快速直达专线178路  606路</t>
  </si>
  <si>
    <t>https://bj.58.com/zufang/37373344861462x.shtml</t>
  </si>
  <si>
    <t>房源描述房源描述	[小区环境]：小区安静安全，24安保，空气清新， 环境优美。	[室内设施]：室内干净整洁，家电家具齐全，给您一个温暖的家。	[周边交通]：交通便利，繁华商圈，出小区门口是公交车站。	[业主情况]：业主委托出租，有钥匙，随时可以看房。	[欢迎*]： 此房不满意，本人另有更多房源供你选择。	自我介绍	我从事房地产经纪行业多年。客户满意，是我的职业追求，我相信，拥有专业的知识及真诚的服务才能获得共赢	负责范围紫金庄园、小南庄、万泉庄、稻香园西里、三义庙、友谊社区、厂洼小区、倒座庙、王公坟、海淀南路、苏州街77号院、万泉庄一号院、怡秀园，新起点嘉园、海淀南路34号等。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t>
  </si>
  <si>
    <t>https://bj.58.com/zufang/37166896623007x.shtml</t>
  </si>
  <si>
    <t>西小营新村</t>
  </si>
  <si>
    <t xml:space="preserve">
                                温阳路                            </t>
  </si>
  <si>
    <t xml:space="preserve">出租要求
禁烟
</t>
  </si>
  <si>
    <t>https://bj.58.com/zufang/36172578305605x.shtml</t>
  </si>
  <si>
    <t>厂洼街7号院</t>
  </si>
  <si>
    <t xml:space="preserve">
                                厂洼街7号                            </t>
  </si>
  <si>
    <t xml:space="preserve">出租要求
一家人
一年起租
租户稳定
禁止养宠物
半年起租
</t>
  </si>
  <si>
    <t>https://bj.58.com/zufang/37190979963550x.shtml</t>
  </si>
  <si>
    <t>https://short.58.com/zd_p/86f8dfdb-5298-47ad-8edb-6d9302939215/?target=dc-16-xgk_hvimob_80878132799746q-feykn&amp;end=end</t>
  </si>
  <si>
    <t>房源描述1.地理位置优越交通便利。2.公交地铁十分方便出行方便，上下班方便。3.购物方便，节省您的宝贵时间。4.小区绿化率高环境优美宁静和谐，好环境总会给人带来好心情。5.房干净整洁，温馨舒适，就等着您的看房入住。6.正规，宽敞明亮，布局大方，采光好。</t>
  </si>
  <si>
    <t>https://short.58.com/zd_p/0c0ba3b1-4529-4db9-9461-8748e314a0ad/?target=dc-16-xgk_hvimob_80838941468000q-feykn&amp;end=end</t>
  </si>
  <si>
    <t xml:space="preserve">出租要求
一家人
一年起租
作息正常
</t>
  </si>
  <si>
    <t>https://bj.58.com/zufang/37366219436066x.shtml</t>
  </si>
  <si>
    <t>东亚上北</t>
  </si>
  <si>
    <t>万寿寺</t>
  </si>
  <si>
    <t xml:space="preserve">
                                北京市海淀区万寿寺路甲2号院                            </t>
  </si>
  <si>
    <t xml:space="preserve"> 空调 宽带 </t>
  </si>
  <si>
    <t xml:space="preserve">出租要求
禁止养宠物
一年起租
禁烟
</t>
  </si>
  <si>
    <t>https://bj.58.com/zufang/37268213453973x.shtml</t>
  </si>
  <si>
    <t xml:space="preserve"> 床 沙发 电视 冰箱 洗衣机 空调 热水器 暖气 可做饭 阳台 </t>
  </si>
  <si>
    <t>https://bj.58.com/zufang/37191337794325x.shtml</t>
  </si>
  <si>
    <t xml:space="preserve">房源描述 您好我是中润置家经纪人蒋楠 很荣幸您能打开我的帖子此房我已经亲自看过，并做过实地的勘验，有业主签订的委托协议 【包取暖费 包物业费免中介费 支持月付】优惠不多，仅此而已 1*方式  不用季付不用半年付不用年付！只要月付 2提供租客   每间屋内顶多租住2人，保证居住环境安心、安静 3一客一锁、  物业免费   无佣金 4宜家家具、品牌家电  海尔、美的、格力等 5月度保洁  每个月公司到房间免费做深度保洁 6及时维修   一个电话，让您居住无忧 7水电煤气 使用多少均摊交付多少，本公司不参与收费！水5元/吨，电0.4883元/度，燃气2.68元/方 8看房方便  房子都有钥匙，随时带您免费看房，入住后有房屋管家专业为您服务！ 本人经常跑 田村 五路居 四季青 车道沟 五福玲珑居 和泓四季 世纪城 长春桥 远大路 金源 闵庄路 北坞嘉园 京泉馨苑 天香颐北里 苏州街 中关村 常青园 门头村 瀚河园 溪山嘉园 佟家坟 西平庄 海淀黄庄 巴沟 万泉河 万柳 白石桥 动物园 附近小区 	我们用心服务 只为您十分满意 </t>
  </si>
  <si>
    <t>https://bj.58.com/zufang/37390656702243x.shtml</t>
  </si>
  <si>
    <t>房源描述 东升园公寓户型：3室1厅 南向，小区花园呼吸新鲜空气整租3400元/月 园区介绍：东升园公寓拥有30%以上的绿化率，堪称天然氧吧，附近地铁：地铁5大屯里东站，有专门到达公交车站，上班方便。房源介绍：这套房子户型超好，大厅主卧朝向合理，每个房间都很大，客厅空间很大，特别敞亮，采光相当好，从太阳升起来到落下一直都有采光； 业主情况：业主诚心出租，随时看房，我们将用专业，专注的服务为您解决置业之忧。了解更多请联系：何飞虎！为您提供服务保证！ 小区情况：公交:944路,355路,307路,88路,311路,304路,302路,584路,特5路,384路区间地铁:4,10,13,15</t>
  </si>
  <si>
    <t>https://bj.58.com/zufang/37373095660432x.shtml</t>
  </si>
  <si>
    <t xml:space="preserve">房源描述新 上 房源  碧水云天 115平  东北高层三居此房面积115.71平，中高楼层，采光无遮挡，观景效果好。三室两厅两卫一厨一阳台，一卧客厅朝北，餐客厅南北相邻，主卧朝东带独立卫生间，一卧朝东带飘窗，厨房朝北带阳台。此房精装修保持很好，可稳定居家！                          </t>
  </si>
  <si>
    <t>https://bj.58.com/zufang/37404696547999x.shtml</t>
  </si>
  <si>
    <t>房源描述本人在本小区有多套房源出租，详情请拨打本人电话
1，新小区，家具家电齐全，三个卧室大小差不多，好划分
2，临近中关村软件园，西二旗，上地
3，周边配套齐全，周边健身房一共有五个，小区里面有图书馆，距离地铁站直线距离1000米
4，随时看房，灵活出租，可长租可
如果这套房源不适合您，我可以为您匹配其它适合您的房源，知道找到您满意的位置，有什么不懂的问题可以随时问我，期待您的来电
经纪人；吴佳辉</t>
  </si>
  <si>
    <t>https://bj.58.com/zufang/37371971679382x.shtml</t>
  </si>
  <si>
    <t xml:space="preserve">房源描述
房屋亮点
配套齐全
精装修
房源描述1、房子是语言老师的家属楼，里面居住的人群大多是语言的教授，高素质人群，人文气息浓厚；2、房子装修特别好，非常的干净，户型方正，采光通风都不是问题，给人温馨居家感觉，离特别近，居家；3、业主是语言的退休教授，为人和蔼，因为急于出国，寻找长期稳定的居家客户，只要看上房子，价格可以面谈；4、出语言大门就是地铁13号线五道口站，诸多公交站牌，交通非常的便利；
</t>
  </si>
  <si>
    <t>https://bj.58.com/zufang/37411407434396x.shtml</t>
  </si>
  <si>
    <t>前屯路57号院</t>
  </si>
  <si>
    <t xml:space="preserve">
                                北京市海淀区前屯路57号院-2号楼                            </t>
  </si>
  <si>
    <t xml:space="preserve">出租要求
一家人
一年起租
租户稳定
只限女生
作息正常
禁止养宠物
禁烟
半年起租
</t>
  </si>
  <si>
    <t>https://bj.58.com/zufang/37354868727460x.shtml</t>
  </si>
  <si>
    <t xml:space="preserve">房源描述    朝向：南 格局方正 使用率非常高；   1、客厅宽敞舒适、落地阳台让充足的阳光不留余地的照进来；   2、卧室非常温馨，面积特别合理；    3、厨房宽敞，让您和家人有足够的空间展现私家厨艺；   4、 连接客厅和厨房之间是您和家人享受美味的餐厅，让您热情的招待亲朋好友。 社区介绍：  1、 小区治安好；安静安全 ，小区里面公园，环境优雅，房间是业主第一次出租，   小区紧挨十号线牡丹园地铁站，出门就是多路公交车站，交通十分便利。   *房源理由：   1）小区地段非常繁华，出门就是超市，水果店，农贸市场！小区入住率非常高！   2）东西非常清爽，都是房东自己住的配套！！房东非常诚心出租！！！！   3）方便随时看房！公交也非常方便！超市，医院，餐饮，   4）等您来电！！看房随时方便！！！！ 您好，我是花园东路店刘浩，从事房地产行业多年，客户满意，是我的职业追求，我相信，拥有专业的知识及真诚的服务才能获得共赢，被信任是一种快乐.     </t>
  </si>
  <si>
    <t>https://jxjump.58.com/service?target=FCADV8oV3os7xtAj_6pMK7rUlr2F-i3f_Rs33Hocn6amxK_HZpk1zEffDjpdRkNz3Q5xoKYl4Bi0ja0SmGgfQBVYgeCIhpU76gxvVyBP1ZKMCGY2lIW6d1e0MeOh2pKWOj_g1eEvZYetOdm63BuhRypVvZ4ukfCbRGVaWhwAwIAsnVFVGVkJ-frjEcIsiu1SCX0XjViYksJp32ZaUWa49QJF5jkgnTnuV4ut2oMzJts5psgWZGAfLB2zanA&amp;pubid=63559158&amp;apptype=0&amp;psid=186278697203461696589171494&amp;entinfo=37355708176138_0&amp;cookie=|||&amp;fzbref=1&amp;key=&amp;params=rank0830gspanxuan0099^desc</t>
  </si>
  <si>
    <t>https://bj.58.com/zufang/37399962920348x.shtml</t>
  </si>
  <si>
    <t>房源描述1、唐宁ONE公寓是五道口区域比较的酒店式公寓，具电齐全，开发商统一豪华装修，木地板，拎包入住；2、五道口繁华，紧邻中关村，房屋结构分别为60平米左右的开间和95平左右的两居室145平米的三居室和186平左右的多居室，3、13，另有众多公交线路方便您的出行；4、周边各金融，商业、教育、医疗等配套设施齐全，是您的；5、业主在我公司留有钥匙，只要您一个电话，我随时可以过去开门看房。</t>
  </si>
  <si>
    <t>https://bj.58.com/zufang/37373429143820x.shtml</t>
  </si>
  <si>
    <t>https://bj.58.com/zufang/37410350329617x.shtml</t>
  </si>
  <si>
    <t xml:space="preserve">房源描述
【推荐理由】
1、户型：2室1厅1厨1卫1阳台,,基础设施。
2、房子精装修，南北通透，采光好，看房提前约，家具家电齐全，成熟小区周边设施、配套齐全
3、租金：6700元，具体可看完房再议
4、采光好，拎包入住。
【租房委托】
本人从事房地产行业多年，服务过大量的业主和客户，并积累了大量各类需求的客户。您或者您的朋友有房子想要出租出售，可以与我联系，主要负责区域：定慧寺，金沟河，万寿路，翠微，永定路，田村，北洼路。
【温馨提醒】
 因网站房源发布数量有限，如您在本网店内未找到合适房源，也可来电告知需求，本人将尽全力为您寻找理想家园，您的满意是我的服务宗旨（议价是本人的强项）
</t>
  </si>
  <si>
    <t>https://bj.58.com/zufang/37388291533064x.shtml</t>
  </si>
  <si>
    <t>https://bj.58.com/zufang/37338107455129x.shtml</t>
  </si>
  <si>
    <t xml:space="preserve">出租要求
禁烟
禁止养宠物
一年起租
</t>
  </si>
  <si>
    <t>https://bj.58.com/zufang/37203014751762x.shtml</t>
  </si>
  <si>
    <t>诚品建筑</t>
  </si>
  <si>
    <t xml:space="preserve">
                                云会寺路,近紫竹院路                            </t>
  </si>
  <si>
    <t xml:space="preserve">房源描述=诚品建筑=优质房源
一、房源优势：     _x000D_
1、户型：1室1厅，格局方正，面积：65平方米，7200元/月出租      _x000D_
2、宽敞大气，一般装修，，提包入住 
二、小区环境：     _x000D_
 环境优美，适宜居住，人文素质高，物业管理完善。
三、交通介绍：      _x000D_
地理位置得天独厚，方便您出行。公交：733路、425路、121路、905路_x000D_
地铁：10号线、6号线_x000D_
四、温馨提示：       本人“杜绝假盘”，非诚勿扰。我每天都会和业主保持联系并进行有效的沟通,每套物业价格会随业主新变化即时更新.保证房源的真实性.
如果您觉得此单元合意的请点击到您的收藏夹，如果觉得需要咨询的欢迎您的来电或留言，我会虚心接受您提出的宝贵建议。并详细回答您的问题！ </t>
  </si>
  <si>
    <t>https://jxjump.58.com/service?target=FCADV8oV3os7xtAj_6pMK7rUlr2F-i3f_Rs336p24nuRa-WXZpk1zEffDjpdRkNz3Q5xoKYl4Bi0ja0Q6L9krujnF94fEqCqJSvzwyBP1ZKMCGY3uPFxEMxRpDZqD1dv5fBpoeEvZYetOdm7x5SAaYZAunIukfCbRGVaWhwAwIAsnVFVGVkJ-frjEcIsiu1SCX0XjjbI0IelnNFyZYpHAiUstoUgnTnuV4ut2oMzJts5psgWlJXSRS3HWog&amp;pubid=63907077&amp;apptype=0&amp;psid=165204408203461681014980107&amp;entinfo=37410256086804_0&amp;cookie=|||&amp;fzbref=1&amp;key=&amp;params=rank0830gspanxuan0099^desc</t>
  </si>
  <si>
    <t>https://bj.58.com/zufang/37180393238024x.shtml</t>
  </si>
  <si>
    <t>https://bj.58.com/zufang/37377097331981x.shtml</t>
  </si>
  <si>
    <t xml:space="preserve">房源描述 双榆树北里 户型：1室1厅 整租 6000.00元  
 打造真实诚信品牌，房源信息真实有效！ 
 图片都是本人亲自现场拍摄。 
 双榆树北里精装 出租，6000.00元/月 
 1、 黄金地段！黄金楼层。 
 2、 房间精装修，非常干净，状态非常好。 
 3、 采光好，景观也非常棒，可看小区花园。 
 4、 照片仅供参考！如果有兴趣可以给我打电话，带您看一下真实的房子！ 
 户型：1室1厅
 幸福生活，只因 
 经济使用户型 
 个人介绍 
 本人从事房产工作多年，主做双榆树北里附近二手房、租房，请相信专业的力量。 
 更多房源请点击我的网上店铺。 </t>
  </si>
  <si>
    <t>https://short.58.com/zd_p/e68787c6-57af-451b-bd6e-fad5635e1de9/?target=dc-16-xgk_hvimob_80544322153924q-feykn&amp;end=end</t>
  </si>
  <si>
    <t xml:space="preserve">房源描述房屋介绍小区：金域华府面积：88平米朝向：西南居室：2室1厅1卫1厨1阳楼层：高楼层  总高：28层租金：7000元/月方式：押1付3房屋情况：1.房屋格局：客厅主卧室朝南2.房屋装修：居家装修3.房屋配套：家具家电齐全4.看房：看房子随时1.小区介绍小区配套：交通：地铁13号线龙泽站  出门就是公交371非常方便 商业：百旺 上地商圈 金域国际中心写字楼医疗：人民昌平分院 龙城 人民（正在装修） 环境： 楼间距大 采光效果好 车位：地下车库，地上划线停车位 充电庄 人车分离 小区内设施：篮球场 儿童游乐园 老年健身场所 以及室内活动中心 图书馆 都 非 常方便！1.小区优势：金域华府小区是2014年的小区，开发商是华融金辉置业有限公司， 小区物业是长城物业（物业费2.7元/平/月），十佳物业，小区安保措施和小区环境不错。2.自我介绍：本人做房产多年，一直本着专业的房产知识，为您服务，我会在短的时间内帮您买好满意的房子，不让您错失任何好房子，更不让您每天为买房的事烦心，会根据您个人情况给您一个合理的规划，等待您的来电！                    </t>
  </si>
  <si>
    <t>https://bj.58.com/zufang/36662382470800x.shtml</t>
  </si>
  <si>
    <t>上庄家园(北区)</t>
  </si>
  <si>
    <t>房源描述 押一付一 朝南 配套齐全 精装修 房源描述第一 地理位置优越.第二 公交地铁十分方便出行方便，上下班方便.第三 购物方便，节省您的宝贵时间第四 小区绿化率高环境优美宁静和谐，好环境总会给人带来好心情.第五 房干净整洁，温馨舒适，窗明几净，就等着您的.第六 家电家具全新，全封闭式小区管理房子干净，家电家具齐全，能洗澡*饭，交通购物便利，有意者与我*.（提示） 若是这套房子看不中，感觉不是很合适可以打电话告诉我您的需求，本人将全心全意为您找到您找到合适的房子！中关村软件园，百度科技园1期 2期，用友软件园，生命科学园，上地3.5.7街，嘉华大厦，科实大厦，西二旗，软件园广场，联想百度总部，辉煌国际，马连洼西路，农大西校区，梅园，309医院，国防大学，西苑，五道口，西北旺，中关村，航天城，永丰基地，以上地段周边房源有需要都可以跟本人联系！              无   任   何   中  介   费   杂   费</t>
  </si>
  <si>
    <t>https://bj.58.com/zufang/37370628923943x.shtml</t>
  </si>
  <si>
    <t xml:space="preserve">房源描述房屋亮点配套齐全 精装修房源描述房源介绍1、房间干净整洁，家具齐全，南北通透，采光非常好，小区环境优美，购物方便，交通便利，小区地理位置优越，可随时看房入住。2、租金真实：诚意出租，只要租户稳定，爱惜房子，租金可以协商；3、房源：家具家电新颖、实用价*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公司介绍*1978年成立以来以‘诚信经营,顾客至上’为理念,全心全意为顾客服务！我将用专业的领域帮您找到合适房源！个人介绍我是经纪人陈福臻！本人主要经营西山美墅馆，御墅临枫，四季香山，燕西台，檀香山，汤泉逸墅，诸子阶，自在香山，香山清琴麓苑以及周边的小区。温馨提示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</si>
  <si>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https://bj.58.com/zufang/36426502538789x.shtml</t>
  </si>
  <si>
    <t>房源描述此房的房源编号为：BJHD0000385816，我们将全心全意为您服务。核心卖点：【小区位置】，房子位于西四环内，五棵松北路与西翠路交叉位置，西边300米西四环，北面金沟河较，临近五棵松
【小区外观】采用现代建筑风格，板式楼房，砖色石材自然颜色，小区有喷泉，自然石块，小区水系环绕，楼间距比较大，受光面大，小区绿化高，花园式，公园式，庭院式，散步，玩耍舒适优美
【户型特点】紫金长安眼镜户型</t>
  </si>
  <si>
    <t>https://bj.58.com/zufang/37372293756176x.shtml</t>
  </si>
  <si>
    <t xml:space="preserve">房源描述
房屋亮点  精装修 
房源描述
房屋亮点  配套齐全 精装修 
房源描述
房屋亮点  配套齐全 精装修 
房源描述
享受电话给您带来的快乐吧！
一．户型：2室1厅1厨1卫1阳台，朝向：南北通透，让您住的舒适！
二．细心的业主奢华的装修！全为自己精心设计的，确没来得及住！_x000D_
三．容积率：3.50，30%，车位：200！
四．周边公交：公交：81路、305路、476路、490路、 43路_x000D_
地铁：永泰庄站(8号线)、，幼儿园： 星光幼儿园、育新实验幼儿园 明天幼儿园 北京科技大学幼儿园 睿正堂幼儿教育_x000D_
中小学： 海淀区永泰小学、北京市二十中学 北京石油学院附属实验小学_x000D_
大学：北京信息科技大学 北师大附中国际部，： 万家东、清云斋、迪亚天天折扣、发 物美大卖场 大中电器 国美电器，：工商、农业、农村商业、中国、建设 交通与交通！
强佑清河新城，清景园，水木天成，永泰园，永泰园新,毛纺厂南小区，砂轮厂宿舍，力度家园，阳光南里，以及周边的房源
永泰庄周边：
永泰东里，永泰园，永泰园新，永泰西里，怡清园，武警大院等等一系列周边房源
安宁庄周边：
阳光北里，清上园，毛纺厂北小区，安宁里小区，安宁佳园，安宁里南区，上林溪，当代城市家园 等等周边房源
西二旗周边：
智学苑，铭科苑，领秀硅谷，燕尚园，融泽嘉园，回龙观新村，金域华府等等一系列周边房源
办公房源：
强佑清河新城优馆，上奥世纪，嘉华大厦，上地信息大厦，颐泉汇，上地国际创业园，软件园园区，联想百度附近的办公房源
 _x000D_
王珂为您带来电话的快乐！Let's go！ 
</t>
  </si>
  <si>
    <t>https://bj.58.com/zufang/37344218467856x.shtml</t>
  </si>
  <si>
    <t>https://bj.58.com/zufang/37405180003586x.shtml</t>
  </si>
  <si>
    <t xml:space="preserve">房源描述知春里小区 南北通透 海淀黄庄 人大附对面 中卫通今·日头条 
 如果这套房源不合适，请来电说明情况，帮您寻找更佳房源。 </t>
  </si>
  <si>
    <t>https://bj.58.com/zufang/37367376708371x.shtml</t>
  </si>
  <si>
    <t>https://jxjump.58.com/service?target=FCADV8oV3os7xtAj_6pMK7rUlr2F-i3f_Rs33fq-nE0KNCUTZpk1zEffDjpdRkNz3Q5xoKYl4Bi0ja0RthMotYdpoFOv4lu2loP30yBP1ZKMCGY2dmBn3wC4dfURCeAMRXI-keEvZYetOdm5tsyc9RWR2I4ukfCbRGVaWhwAwIAsnVFVGVkJ-frjEcIsiu1SCX0XjZ_uz7tvoJN9rKRjvdwCnNkgnTnuV4ut2oMzJts5psgXyCqTYa0pzSw&amp;pubid=63672984&amp;apptype=0&amp;psid=151005354203461694015344116&amp;entinfo=37388405673989_0&amp;cookie=|||&amp;fzbref=1&amp;key=&amp;params=rank0830gspanxuan0099^desc</t>
  </si>
  <si>
    <t xml:space="preserve">房源描述 房屋亮点 邻地铁 配套齐全 精装修   房源描述  房屋亮点 邻地铁 配套齐全     我是 苏州街旗舰店李梦飞。从事房地产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如果您没看到您满意的房子没关系，欢迎您来电，因为发帖有*，这里有好多房源没有发布，相信我这里一定会有您满意的房子！   负责范围：苏州街、中关村、双榆树、苏州桥、万柳、西苑 等区域   【高端公寓】：   艾瑟顿国际公寓、艾丽华纽约客、、中湾国际、新中关、远中悦莱酒店公寓、酒店公寓   【人民大学周边】：   倒座庙1号院、倒座庙、海淀南路、海淀南路24号院、苏州街77号院、万泉庄1号院，万泉庄，小南庄，王公坟、飞达社区、紫金庄园   【81周边】：   紫金长河（大河庄苑）、稻香园南区、稻香园北区、稻香园西里、海淀南路、海淀南路30号院、八学家属院   【北大101周边】：   芙蓉里、蔚秀园、畅春园、承泽园   【办公房源】：   、、银丰大厦、沁园公寓、西屋国际、苏州街33号公寓、长远天地、左岸工社、理想大厦   如没有看到您满意的房源，可以拨打我的电话，一定可以帮您匹配到合适的，欢迎来电置业专家：李梦飞将以专业、诚实的态度为您服务.    
</t>
  </si>
  <si>
    <t>https://bj.58.com/zufang/37368258799504x.shtml</t>
  </si>
  <si>
    <t>财智公馆</t>
  </si>
  <si>
    <t>https://bj.58.com/zufang/29185542645293x.shtml</t>
  </si>
  <si>
    <t>学院南路34号院</t>
  </si>
  <si>
    <t xml:space="preserve">
                                学院南路34号                            </t>
  </si>
  <si>
    <t xml:space="preserve">房源描述房子我实地看过，照片，性价比非常高！个人点评：  1 户型：2室2厅，精装，第20层,共6层。2 周边配套：枫蓝国际、中影影院、新华百货、物美、星街坊。 3 家具家电齐全，温馨舒适。  4 公交：345路丶626路丶618路丶810路丶919路 丶22路丶88路丶618路丶104路。  地铁：2号线丶4号线 丶13号线。 纯手打，力求文慧园这一片找房只找我。靠谱！靠谱！靠谱！房源优势：长期出租，可省去老搬家的烦恼！业主租房原因：此房业主诚出租，业主人很好，没那么多事，因为工作太忙无心打理此房，故全权委托我司出租，业主此房近几年都不用，所以您可以放心居住！房主委托我，钥匙在我个人手里，看房随时可以！	 租赁经理：小朱 第1 时间帮到您 </t>
  </si>
  <si>
    <t>https://bj.58.com/zufang/37344147478047x.shtml</t>
  </si>
  <si>
    <t>朱辛庄地铁站附近个人房...</t>
  </si>
  <si>
    <t>https://bj.58.com/zufang/37400601718432x.shtml</t>
  </si>
  <si>
    <t>房源描述本小区超值精装修，户型：2室1厅1厨1卫1阳台，6层,共11层，面积：63，价格相对也很实惠！ 
基础设施：水,电,煤气/天然气,暖气,有线电视,宽带,电梯,车位房屋配置：热水器,空调,冰箱,洗衣机,床,其它家具,衣柜,可做饭,沙发,独立卫生间,阳台 
看房随时方便，为节约您的时间，只需您一个电话，即可看房！ 
入住随时方便，房间内很干净！ 
我的租后服务保证您会满意！ 
如遇一些房源尚来不及更新，当您来电时房源已租或价格调整了，希望您能谅解！！ 若是您对这套房子有想法，那请您赶紧拿起手中的电话拨打我的号码！ 
若是您对此套房子不满意，也请您拿起手中电话拨打我的号码，因为我会为您解决您找房的烦恼！ 
选择我您就等于选择了省心、放心，全心全意为您服务！！！</t>
  </si>
  <si>
    <t>https://bj.58.com/zufang/37373302648336x.shtml</t>
  </si>
  <si>
    <t>房源描述 1、房间干净整洁，家具齐全，南北通透，采光非常好，小区环境优美，购物方便，交通便利，小区地理位置优越，可随时看房入住。2、租金真实：房源真实  童叟无欺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</si>
  <si>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https://bj.58.com/zufang/37376995398299x.shtml</t>
  </si>
  <si>
    <t xml:space="preserve">房源描述
房源优势：
1》交通便利：小区位于八一厂的西侧，楼下有公交车52路，473路，68路，到10号线地铁15分。
2》干净舒适：此房装修简单，干净舒适，比较适合居家。
3》业主直租：业主希望找个居家客户，爱护房子，踏实
       看房比较方便，业主直接委托我了，有钥匙
</t>
  </si>
  <si>
    <t>https://bj.58.com/zufang/37402039119395x.shtml</t>
  </si>
  <si>
    <t>https://bj.58.com/zufang/37398905527826x.shtml</t>
  </si>
  <si>
    <t xml:space="preserve">房源描述
1.房子装修的好，干净整洁，温馨舒适；
2.周边生活配套完善，满足生活需求；
3.交通便利：公交线路众多，四通八达；五环路、机场高速、京承高速，出行便利；地铁10号线；
4.业主要求】租户爱惜房子，保持房子干净整洁，不要随便违约；
5.随时看房】只要提前半*预约，都方便看房；
我是来自 苏州街 海淀桥店 潘强。从事房地产经纪行业多年，今为止已为658个家庭提供置业服务客户满意，是我的职业追求，如果您是一个诚心租房，建议您给我打电话，本人对周边有非常扎实的专业知识，很高的匹配房源能力
如果您没看到您满意的房子没关系，欢迎您来电，因为发帖有限，这里有好多房源没有发布，相信我这里一定会有您满意的房子！
负责范围：苏州街、中关村、双榆树、苏州桥、万柳、西苑 等区域
【高端公寓】：
艾瑟顿国际公寓、艾丽华纽约客、中湾国际、新中关、远中悦莱酒店公寓、
【海淀南路周边】：
倒座庙1号院、倒座庙、海淀南路、海淀南路24号院、苏州街77号院、万泉庄1号院，万泉庄，小南庄，王公坟、飞达社区、紫金庄园
【苏州街周边】：
紫金长河（倒座庙一号院）、稻香园南区、稻香园北区、稻香园西里、海淀南路、海淀南路30号院、
【西苑周边】：
芙蓉里、蔚秀园、畅春园、承泽园
如没有看到您满意的房源，可以拨打我的电话，一定可以帮您匹配到合适的，欢迎来电，置业专家：潘强 将以专业、诚实的态度为您服务.
</t>
  </si>
  <si>
    <t>https://bj.58.com/zufang/37367946781838x.shtml</t>
  </si>
  <si>
    <t>阜北社区</t>
  </si>
  <si>
    <t xml:space="preserve">房源描述  房屋亮点  配套齐全 精装修    房源描述   房屋亮点 配套齐全 精装修   房源描述  1、户型介绍：房子是南北通透两居室，明厨明卫，主卧朝南。卧室18平米，次卧朝北12平米，厨房5平米朝南，卫生间3平米朝北，厅8平米，房子精装修家电全齐，可以直接入住。        2、房源优点：房子在5层，总高5层，厅砖卧木白墙，家具家电全齐 拎包即可入住，采光好，没遮挡。房屋位于阜成路路北，9号线白堆子站东面100米。适合在附近上班族。        3、小区位置：白堆子社区阜北小区，房屋位于阜成路三里河路西北角，位于钓鱼台国宾馆北门对面，距离地铁9号线白堆子3 ，白堆子口西公交车站步行仅500米，地理位置优越。           </t>
  </si>
  <si>
    <t>https://jxjump.58.com/service?target=FCADV8oV3os7xtAj_6pMK7rUlr2F-i3f_Rs33cWu4EkiqKNXZpk1zEffDjpdRkNz3Q5xoKYl4Bi0ja0SYkKMhQA4ygPy1UBH7n7h3yBP1ZKMCGY35zFGhN8lHlfPM_z8tWQ9neEvZYetOdm4-l6OO_ZvrpIukfCbRGVaWhwAwIAsnVFVGVkJ-frjEcIsiu1SCX0XjQapUhVl3Dbg84jfp5GagMEgnTnuV4ut2oMzJts5psgV4l7iWimkqSA&amp;pubid=63324620&amp;apptype=0&amp;psid=186399509203461696397952926&amp;entinfo=37360685111430_0&amp;cookie=|||&amp;fzbref=1&amp;key=&amp;params=rank0830gspanxuan0099^desc</t>
  </si>
  <si>
    <t>京泉馨苑</t>
  </si>
  <si>
    <t xml:space="preserve">
                                玉虹南街                            </t>
  </si>
  <si>
    <t xml:space="preserve">房源描述1. 京泉馨苑，精装修两居室，家具家电全齐，拎包入住。
2.交通便利：61路公交总站，西邻旱河路，东邻闵庄南路。
3.周边有超市发超市，生活配套齐全，可以满足生活所需。
 </t>
  </si>
  <si>
    <t>https://bj.58.com/zufang/37403798756898x.shtml</t>
  </si>
  <si>
    <t>房源描述	很荣幸您选择我的贴子，\\*^o^*//
成为您一对一的置业顾问，实现您家的梦想是我荣耀！ 
我是中天置地人大店王会影，专业、尽责、用心、是我的服务理念！
【房间介绍】：
1.房子在西直门北大街的枫蓝国际公寓，现租的是一套精装修的南北通透大两居室、明厨明卫格局。
2.房间干净整洁、楼层适中、位置优越、家电齐全、无线WiFi。
【位置交通】
1.步行20分路程即到2号线、4号线、13号线地铁西直门站A2口。
2.出小区即是文慧桥北公交车站，21路;80路;331路;387路;392路;498路;620路;632路;693路等多趟公交任您选择。
【温馨提示】
房间照片实景拍摄，随时都能看房，拎包入住！
本人对周边有非常扎实的专业知识，很高的匹配房源能力。如果您没看到您满意的房子没关系，欢迎您来电，因为发帖有限，这里有好多房源没有发布。相信我这里，一定有您满意的房子，在这快节奏的北京让您找到家的感觉。
您与理想的生活只差一间温馨“如家”的房子！
您对中天的一次信任将成为您永远的朋友。
创造Perfect客户体验，我们在路上！
--- 如日中天·置地有声」---</t>
  </si>
  <si>
    <t>https://bj.58.com/zufang/37376839491745x.shtml</t>
  </si>
  <si>
    <t>https://bj.58.com/zufang/37266557227298x.shtml</t>
  </si>
  <si>
    <t xml:space="preserve">房源描述 1.户型：精装修两居室，南北向，家具家电齐全，干净整洁！ 2.楼层：中间楼层，楼间距大，采光观景无遮挡！园区美景一览无余！  3.装修：清新脱俗，温馨精致，让你有家的感受，家的温馨！  园区优势：  1.交通便利：有公交直达西直门、北宫门、稻香湖地铁站             公交330、651、346、968、，交通便利  2.配套: 楼下有银行，附赠9.8公顷公园，自住养生！  3.人文：居住人群多数为中关村环保科技园的高薪人才！  4.园区：园区人车分流，健身娱教设施齐全，周边配套齐全。   	  您好！我是好家地产的特日棍从事房产中介有2年，本着专注、专业、专心为客户带来便捷的服务，诚心、耐心、暖心让客户满意，专注温泉、苏家坨片区，主做尚峰尚水、保利西山林语等中高端二手楼盘的买卖租赁业务。 </t>
  </si>
  <si>
    <t>https://bj.58.com/zufang/37288697152422x.shtml</t>
  </si>
  <si>
    <t xml:space="preserve">房源描述
北京中原现有员工逾8000人、门店400余家，2012年佣金收入超过10亿，再创新高。北京中原作为京上地产代理行业的领头羊，历年来获奖无数，蝉联十二届业内权威奖项"金桥奖"、蝉联两届"北京市关注商标（品牌）"，以骄人业绩和出色表现奠定了举足轻重的行业地位。 
户型正气——南北通透的板楼户型、格局周正合理、无浪费面积。 精致装修——业主自主装修、风格清雅别致、保护得非常好！ 采光充足——楼间距很大、无遮挡、采光非常棒！ 高——产权无任何纠纷、高！ 业主心态——诚意出售。业主移民国外
【】周边商业圈，身居大中里、品味人生卓悦的开始！在建的大中里，一旦营业，中凯城市之光的单价又是一轮飙升。买房就是买地段。居于百年南京路，周边拥有商务区、休闲购物区和近万平米绿化的延中绿地!交通以及周边生活娱乐配套非常齐全！ 【小区规模】小区绿化非常高，会所很有特色，拥有千平人工湖和蜿蜒叠嶂的假山！不出门就可以体验大自然的清新。周边有广场公园，当您站在健身房的跑步机上感觉是在太空漫步一样，周边生活区域的的视野体验！
我们坚持诚信原则，并在诚信中寻找生存技巧； 我们追求效率，通过提高效率不断创造效益； 我们专业务实，在突破和创新中做市场者。 我经验丰富，我专业诚信，我是白岩，请拨打199-3103-4768，竭诚为您服务 
【 橡树湾二期】在建的大中里，一旦营业，中凯城市之光的单价又是一轮飙升。买房就是买地段。居于百年南京路，周边拥有商务区、休闲购物区和近万平米绿化的延中绿地!交通以及周边生活娱乐配套非常齐全！ 【 橡树湾二期 】周边拥有商务区、休闲购物区和近万平米绿化的延中绿地!交通以及周边生活娱乐配套非常齐全！
</t>
  </si>
  <si>
    <t>https://bj.58.com/zufang/37372681380354x.shtml</t>
  </si>
  <si>
    <t xml:space="preserve">房源描述
抓紧时间吧！ 当您为了租房而头疼的时候，您不妨拿起电话，发个信息或者打个电话，也许经过我们的沟通，您会更加的清晰明了您的真正需求。 
本套房源介绍：
出租，1室1厅，
 1、 黄金地段！黄金楼层。 
2、 房间，非常干净，状态非常好。
 3、 采光好，景观也非常棒，可看小区花园。 
4、 照片仅供参考！如果有兴趣可以给我打电话，带您看一下真实的房子！
</t>
  </si>
  <si>
    <t>https://bj.58.com/zufang/37356577712152x.shtml</t>
  </si>
  <si>
    <t>海淀区西山林语公寓三区...</t>
  </si>
  <si>
    <t>https://bj.58.com/zufang/37102119514146x.shtml</t>
  </si>
  <si>
    <t>房源描述 房源亮点	【房源亮点】：电梯房 交大校内  空间大	【户型介绍】：此房为东北向三居室,90.0平米,通风好 小区环境好 阳光充足	【交通出行】：距离地铁西直门531米,楼下100内就有公交站375路	【周边配套】：交通大学 全时便利店 超市发	【小区信息】：小区物业好 东北向 临街大学 交通便利	房源真实出租，看房联系我</t>
  </si>
  <si>
    <t>https://bj.58.com/zufang/37116968410635x.shtml</t>
  </si>
  <si>
    <t>房源描述1、《经典户型》电梯楼中低层，双卧朝南，朝北大客厅，精装木地板，家具家电齐全，整体橱柜，宽敞卫生间，干净舒适好房，非常适合一家人居住
2、《价格合适》军博地铁好位置，铁道部高档新小区，抢手房/
3、《交通便利》紧邻北蜂窝路、复兴路，出门五分即到军博地铁站，十分可到西三环，人车出入，畅通无阻
4、《附近教育》蓝天幼儿园、新华社幼儿园、四小、五小、玉渊潭中学、五十七中等
5、《配套设施》农贸市场等购物场所，建行、工行、农行、兴业、光大等银行，世纪坛医院、军事博物馆、玉渊潭公园等等
6、《相邻小区》铁东小区，复兴路乙6号院，铁道部五号院，乔建里小区，北蜂窝中路2号院，北蜂窝15号院，铁西小区，电信小区，北蜂窝中路甲八号院，茂林居小区。</t>
  </si>
  <si>
    <t>https://bj.58.com/zufang/37349346671272x.shtml</t>
  </si>
  <si>
    <t>https://bj.58.com/zufang/37379714505236x.shtml</t>
  </si>
  <si>
    <t xml:space="preserve">房源描述    地理位置红杉国际位于清华东200米，海淀区双清路与清华东路交汇处，清华与林业一左一右将其环抱，步行10即到五道口商业圈，13号线，娱乐，餐饮，购物.房源房子内部如新，整体黑色实木地板，落地飘窗，物业直配统一samsung家电，业主自配进口实木家具，24物业*，指数高小区环境2010新起楼盘，与国际物业管理公司携手，沿袭创新国际理念和先进管理经验，为业主提供量身*的模式；独有户式空调系统、户式新风系统、三层中空LOW-E玻璃，彰显科技人居本人介绍红杉国际寓所置业顾问 李世伟，主做红杉国际，跟大部分业主常年联系并且熟悉，对再租或者即将到期房源一一了解周边其他唐宁ONE华清嘉园文津国际大通成府公馆中铁置业翰庭华清嘉园褐石园都是我主做社区，如您是周边清华北大的学生五道口周边的白领进京出差的外地工作人员那么您的一个电话我将为您解决您的置业难题如果您不满意告诉我您的需求，我一定可以帮你找到满意的房子.五道口区待租房源请您联系我的电话...         </t>
  </si>
  <si>
    <t>https://bj.58.com/zufang/37326648946702x.shtml</t>
  </si>
  <si>
    <t xml:space="preserve">房源描述
【理由】
1、户型：3室2厅1厨2卫1
阳台,,基础设施。
2、一般装修，成熟小区周边设施、配套齐全
3、租金：16000元
4、看房方便，有钥匙，可以随时看房，拎包入住。
【租房委托】
本人从事房地产行业多年，积累了大量各类需求的客户。您或者您的朋友有房子想要出租，可以与我联系
【温馨提醒】
 因网站房源发布数量有限，如您在本网店内未找到合适房源，也可来电告知需求，本人将尽全力为您寻找理想家园，您的满意是我的服务宗旨（议价是本人的强项）
</t>
  </si>
  <si>
    <t>https://bj.58.com/zufang/37410155790619x.shtml</t>
  </si>
  <si>
    <t xml:space="preserve">房源描述
房源亮点
1、【我家】您方便的时候给我一个电话，尽快带您看房，保证让您满意入住。
2、【户型介绍】房子是正规的户型，面积大显得房子温馨充实，南向的户型使得房子通风和采光都不错
3、【房屋配套】空调，冰箱，洗衣机，床，沙发，茶几，衣柜，家具家电齐全.干净整洁。
4、【交通出行】8号线和13号线，小区门口众多公交线路，出行便利。交通方便。
5、【小区介绍】周边配套齐全.
自我介绍
我是的置业顾问，从事房地产经纪行业多年。客户满意，是我的职业追求，我相信，拥有专业的知识及真诚的才能获得共赢。
育新花园两居室5000元
建材城西二里4500到5000元
北新家园两居4500元
</t>
  </si>
  <si>
    <t>https://bj.58.com/zufang/37411361304970x.shtml</t>
  </si>
  <si>
    <t>房源描述 1、房屋介绍：房子是正规的经典户型，方正整洁，干净明亮，朝向好，采光通风都非常棒，非常适宜居住，基本家具 家电齐全，洗衣机，冰箱，空调，床全部都有，24小时热水。让您居住的舒适，舒心。 2、小区环境：小区环境幽雅，绿化面积达到百分之30，小区是国家事业单位的职工小区，人文素质都非常高，，保安认真负责，物业系统完善。让您住的安心，有保障。 3、周边配套：小区是成熟社区，周边各种设施配套齐全，有物美，永辉、华联、等大型购物。各种大小饭店分布在周边，航天医院，武警总医院均在附近，各大银行在周边都设有分行，让您生活无忧。 4、交通便利：小区位于阜成路附近，小区门前有3个公交站,30多条公交线路。四通八达的路线让您不管去哪里都方便！ 5、自我介绍：我是恩济里店的一名资深经纪人，出门在外都不容易，本着花少的钱让您住的好的宗旨为您服务。期待您的来电！</t>
  </si>
  <si>
    <t>https://bj.58.com/zufang/36868520774945x.shtml</t>
  </si>
  <si>
    <t>https://bj.58.com/zufang/37193453374223x.shtml</t>
  </si>
  <si>
    <t xml:space="preserve">房源描述    价格优势 　　   户型优势 　　1、紫金长安小区，位于五棵松西翠路，建筑风格现代简约，此小区是以中高档住宅为主，17栋板楼组成一个方正的小区布局，园区绿地面积大，水系景，楼间距大，一条小河从南向北，从西到东，为小区增色不少，物业费比较低，仅2.6元，内部环境优越，人车分流 五；2、1.房子是小区里很少见的户型小区共37套，南北通透的两居室，客厅朝南挂西窗，采光通风都很好，冬暖夏凉，居住舒适；
2.里面装修很好，业主用的都是好材料，一直都是自己住的，从来没有出租过，保持的也很好；
3.业主希望找一个居家爱惜房子的，长期居住的居家客户，或者带小孩子上学的更好；
4.另外还有一个地下的车位可以一起出租，出行也很方便；3、大型购物场所：蓝色港湾、沃尔玛、上 品购物、华熙live。
娱乐：亚洲耀莱影城、五棵松体育馆。 
交 通：长安街沿线，一号线、莲石路。数十条出行线路。
医疗设施：三级甲等医 院：301中国解放军总医 院。4、本人做房产多年，一直本着专业的房产知识，为您服务，本人店面在紫金长安小区西南门18号楼楼下一层底商，主做《紫金长安》《西翠路5号院》《 新华联》《西钓鱼台嘉园》《缘溪堂》《颐源居》楼盘，我会在短的时间内帮您买好满意的房子，不让您错失任何好房子，更不让您每天为买房的事烦心，欢迎随时拨打我电话。   其他亮点 　　   租售原因 　　  </t>
  </si>
  <si>
    <t>https://jxjump.58.com/service?target=FCADV8oV3os7xtAj_6pMK7rUlr2F-i3f_Rs33FiyWyQmdfsfZpk1zEffDjpdRkNz3Q5xoKYl4Bi0ja0TU1IMsCl9oxiTSojSgvW9xyBP1ZKMCGY3xIB7wiZE_oP-hFxEgkb-WeEvZYetOdm79IubjBATd84ukfCbRGVaWhwAwIAsnVFVGVkJ-frjEcIsiu1SCX0Xjq8A1z2REX5QZTT24PJfZpEgnTnuV4ut2oMzJts5psgWNQ37EDbog7g&amp;pubid=62969636&amp;apptype=0&amp;psid=123533847203461682966705384&amp;entinfo=37336571016582_0&amp;cookie=|||&amp;fzbref=1&amp;key=&amp;params=rank0830gspanxuan0099^desc</t>
  </si>
  <si>
    <t>永泰郦城果岭</t>
  </si>
  <si>
    <t xml:space="preserve">
                                四季青路7号                            </t>
  </si>
  <si>
    <t xml:space="preserve">房源描述户型优势【小区位置】小区位于海淀区西四环外，四季青桥北【小区外观】由北京永泰开发有限责任公司建成，外观新颖，总建筑面积60000，共计房屋125户，小区物业公司为北京博安物业管理有限责任公司。【房源卖点】交通便利，户型好，整栋楼总高11层，此房在10层，楼前无遮挡，采光很好，正规的三室两厅一厨一卫。客厅朝南向，两卧室朝南向，另有一个朝西的卧室可以观景，布局合理没有浪费面积。【装修情况】精装修【业主心态】此房业主闲置，诚意出租【生态配套】地处西山生态板块，隔街相望天一高尔夫球场，共享9洞专业球场带来的品质生活享受。项目西距八大处公园9千米，西山10千米，香山公园12千米；北距颐和园、圆明园7千米，景观资源优越，历史人文得天独厚。【交通配套】1、地铁：距地铁10号线车道沟站约2.4千米，距地铁6号线海淀五路居站约2.5千米；2、公交：南坞站、东冉村站、四季青桥南站等公交站。多条路线，四通八达出行非常便利。【生活配套】1、：首师大、人大、海淀外国语、人大等，组成一站式全程体系。2、医疗：301、304海军院3、购物：金源SHOPPINGMAIL、欧尚、百安居等形成区域内大规模全年不间断的大型高尚消费生活圈.小区配套设施设施齐全、[内部配套]：楼下就是2时便利店，对面有多家餐饮，非常方便【服务介绍】我一直在四季青周边做二手房租售，对区域房源十分了解，专业知识充沛，可为您精准匹配周边房源，让您在买房卖房的过程中省时省力省心，给您贴心温暖专业的服务！      </t>
  </si>
  <si>
    <t>https://bj.58.com/zufang/37344541729931x.shtml</t>
  </si>
  <si>
    <t>曙光花园望福园</t>
  </si>
  <si>
    <t xml:space="preserve">
                                金庄路                            </t>
  </si>
  <si>
    <t xml:space="preserve">房源描述 一、【房源位置】：曙光花园位于车道沟地铁站西南，蓝靛厂南路西面，临近地铁，交通便利；
 二、【房源情况】：干净3居，业主原来自住，充分满足您的生活需求，室内干净整洁，温馨舒适，拎包即可入住；
 三、【周边配套】：小区绿化非常好，周边有购物广场，大型超市，小区停车方便；
 四、【置业专家】：我是-置业顾问:于青浩，主要经营【紫竹桥、车道沟、北洼路、慈寿寺、五路居、花园桥、世纪城、四季青】地铁6号线，9号线，10号线区域的二手房租赁和买卖业务，我将用我的热情和专业为您找到满意的家；
 五、【服务范围】：曙光花园、车道沟南里、北洼西里、车道沟10号院、北无家属院、农林科学院、五福玲珑居、金雅园、颐慧佳园、美丽西园、观澜国际、紫竹花园、华澳中心、中海雅园、、美丽园、水云居、西八里庄北里、理工附中家属院、美林花园、首师附中家属院、首都师范大学、岭南路、北洼路附近楼盘。
</t>
  </si>
  <si>
    <t>https://bj.58.com/zufang/37338047117057x.shtml</t>
  </si>
  <si>
    <t>https://bj.58.com/zufang/37278343314703x.shtml</t>
  </si>
  <si>
    <t>翠微西里小区</t>
  </si>
  <si>
    <t xml:space="preserve">出租要求
一家人
一年起租
租户稳定
作息正常
禁烟
半年起租
禁止养宠物
</t>
  </si>
  <si>
    <t>https://bj.58.com/zufang/37360128939164x.shtml</t>
  </si>
  <si>
    <t>房源描述 房子介绍：金夕园三居室，123平米，精装修，家具家电齐全， 经典户型:金夕园ZUI好的三居室户型，123平米，三室两厅两卫，两卧南朝向，采光充足，进屋就是满满的温馨！！ 装修情况：简约的现代风格，客厅铺大理石地砖，更明亮。卧室采用的木地板，家具家电都是自己使用的，确保健康安全，自己居住，没有出租过，干净整洁，简约不简单，品质享受型住房。 这套房子，无论从装修来说还是从价格来说，您ZUI值得拥有！！ 周边配套: 配套齐全 世纪金源购物Mall，地铁十号线二期（火器营站、长春桥站）；交通方便、配套齐全，生活便利</t>
  </si>
  <si>
    <t>https://bj.58.com/zufang/37301677934223x.shtml</t>
  </si>
  <si>
    <t>万景公寓</t>
  </si>
  <si>
    <t>https://bj.58.com/zufang/37239128858501x.shtml</t>
  </si>
  <si>
    <t>房源描述 我是的置业顾问高文平，从事房地产经纪行业多年。客户满意，是我的职业追求，我相信，拥有专业的知识及真诚的服务才能获得共赢。   1. [经典户型]：房源真实有效，精致装修，采光良好； 2. [户型简介]：业主自住三居双卫，家具家电齐全，面积63平米； 3. [配套齐全]：软件园北门，联想百度，小区门口有公交站台； 4. [业主情况]：房源，有钥匙，随时看房，可拎包就住； 5. [未来规划]：房源在西二旗，不成交不收任何费； ; 成熟社区，周边配套设施齐全，应有皆有，交通便利。房子弄得挺好的，挺干净的，看起来很舒服，比那些多次出租的感觉起来大有不同！ 主要责任区域：上地周边小区：上地佳园，上地东里，上地西里，上地南路，美和园，怡美家园，和韵家园，宣海家园，当代城市家园上林溪上第moma，以及周边的房源   西二旗周边：铭科苑，领秀新硅谷，亿城西山公馆，燕尚园, 融泽嘉园，金域华府，及周边房源   马连洼一代的房源 办公房源：硅谷亮城，科实大厦，嘉华大厦，上地信息大厦，颐泉汇，上地国际创业园，软件园园区，联想百度附近，周边房源马连洼一带的房源紫城嘉园，博雅西园，亿城西山华府，一带的房源 办公房源：硅谷亮城，科实大厦，嘉华大厦，上地信息大厦，颐泉汇，上地国际创业园，软件园园区，联想百度附近的办公</t>
  </si>
  <si>
    <t>https://bj.58.com/zufang/37388625249160x.shtml</t>
  </si>
  <si>
    <t>房源描述 1、小区位于北四环五道口清华大学八家嘉苑正规2室2厅房屋，房屋南北朝向，家具家电齐全。 2、小区北侧及西侧均为郊野公园，含氧量极高，南侧为清华大学教职工楼及商业中心。 3、小区交通便利，小区有专道直达北五环，地铁十三号线、十五号线、333内、577、运通126可直达小区门口， 4、小区周边配套齐全，可直达圣煕八号、五彩城等大型购物中心，距离北医三院等三甲医院仅十分钟路程</t>
  </si>
  <si>
    <t>https://bj.58.com/zufang/37312634465554x.shtml</t>
  </si>
  <si>
    <t xml:space="preserve">房源描述房子是租的，但生活不是。让你卸下的疲惫。
翠微中里
面积：23.5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周边公交：公交：32路翠微南里站、78路翠微南里站、33路翠微中里站、627路翠微中里站、夜16路翠微中里站、32路翠微东里站、78路翠微东里站
【小区简介】
小区简介：翠微中里小区位于万寿路与玉渊潭南路交叉口东北侧，成熟社区，环境优雅，美观大方，生态良好，邻里和睦，祥和文明，康乐和谐。物业管理完善，贴心人性化，小区周边有32、617等多路公交车经过，居民出行便利。周边配套设施完善，有翠微、北京市第18学、翠微等中校，建设银行万寿路储蓄所、工商银行翠微南里储蓄所、农业银行翠微大厦分理处等金融机构，物美综合翠微店、发(万寿路店)、翠微大厦购物中心等大型购物场所，满足居民生活所需。  更多&gt;&gt; 翠微中里小区位于万寿路与玉渊潭南路交叉口东北侧，成熟社区，环境优雅，美观大方，生态良好，邻里和睦，祥和文明，康乐和谐。物业管理完善，贴心人性化，小区周边有32、617等多路公交车经过，居民出行便利。周边配套设施完善，有翠微、北京市第18学、翠微等中校，建设银行万寿路储蓄所、工商银行翠微南里储蓄所、农业银行翠微大厦分理处等金融机构，物美综合翠微店、发(万寿路店)、翠微大厦购物中心等大型购物场所，满足居民生活所需。  &lt;&lt; 收起
【购物】
周围商店：物美综合翠微店、发、翠微大厦购物中心
我们正在努力匹配中，只为让您有家的感觉
【美食】
餐饮：玉渊潭公园、东方丽人女子舍宾健身中心、科雯瑜伽、凯德华康体健身中心
我们正在努力匹配中，只为让您有家的感觉
【附近银行】
周边银行：工商银行翠微西里储蓄所、建设银行万寿路储蓄所、农业银行翠微大厦分理处、交通银行北京翠微路支行、农村商业银行翠北分理处、中国银行翠微支行
我们正在努力匹配中，只为让您有家的感觉
【周边】
附近：翠微(西)()，北京市育英()，翠微()，北京育英(其他)，北京市经济管理()，北京市海淀区()，北京市海淀区定慧里()，北京市育英()，人大翠微()，北京肿瘤医院(专科医院)，北京市海淀区八里庄()，海淀区()，北京翠微(二)()，北
我们正在努力匹配中，只为让您有家的感觉
【周边医院】
周边医院：万寿路社区卫生中心、万寿路医院、光彩明天儿童眼科医院、北京金童儿童门诊部
我们正在努力匹配中，只为让您有家的感觉           </t>
  </si>
  <si>
    <t>https://bj.58.com/zufang/37406721983010x.shtml</t>
  </si>
  <si>
    <t>房源描述	【房源亮点】：房子装修的好，干净整洁，温馨舒适；【交通出行】：地铁苏州街，中关村，海淀黄庄，公交十分便利。【周边配套】：医院，，公交，，菜市场。【小区信息】：楼盘新，楼内设施齐全。【负责范围】：苏州街、中关村、双榆树、苏州桥、万柳、西苑、海淀黄庄 等区域【高端公寓】：艾瑟顿国际公寓、艾丽华纽约客、中湾国际、新中关、远中悦莱酒店公寓、酒店公寓【人民周边】：倒座庙1号院、倒座庙、海淀南路、海淀南路24号院、苏州街77号院、万泉庄1号院，万泉庄，小南庄，王公坟、飞达社区、紫金庄园【八学周边】：紫金长河（倒座庙一号院）、稻香园南区、稻香园北区、稻香园西里、海淀南路、海淀南路30号院、八学家属院【北大101周边】：芙蓉里、蔚秀园、畅春园、承泽园【办公房源】：银丰大厦、沁园公寓、西屋国际、、长远天地、左岸工社、理想大厦 本人从事经纪行业多年，今为止已为658个家庭提供置业服务客户满意，是我的职业追求，如果您是一个诚心租房，建议您给我打电话，本人对周边有非常扎实的专业知识，很高的匹配房源能力 如果您没看到您满意的房子没关系，欢迎您来电，因为发帖有限，这里有好多房源没有发布，相信我这里一定会有您满意的房子！</t>
  </si>
  <si>
    <t>https://bj.58.com/zufang/37383017236506x.shtml</t>
  </si>
  <si>
    <t>房源描述【小区位置】正源定慧福里位于北京市西四环与阜成路交汇处定慧北桥东南角，与四环路间隔50米城市绿化带是紧邻西四环和阜成路交通干线、出行便利的高档住宅小区。【小区外观】“新自然主义园林”——营造自然式和人工式相结合的混合园林风格：在整体规划上强调观赏性。运用几何式线、面组合的人工规划，强化从楼座高层视野下的效果，适应我项目高层板楼的产品形式，创造景观卖点以弥补部分户型的朝向劣势；【户型特点】精装两居室 南北通透 落地飘窗 采光好无遮挡【装修情况】精装修业主自住保养的很好做一遍保洁可以直接入住</t>
  </si>
  <si>
    <t>https://bj.58.com/zufang/37366363990816x.shtml</t>
  </si>
  <si>
    <t>https://bj.58.com/zufang/37383747740708x.shtml</t>
  </si>
  <si>
    <t xml:space="preserve">房源描述
房屋亮点
配套齐全
精装修
房源描述房源描述1、【户型介绍】：中关村 科育小区 2居 双南，户型方正，中高楼层，采光好。温馨如家，爱的港湾，让您下班想回家！2、【交通配套】：*;楼下是公交，线路众多，*线十号线，滴滴，随处可达，交通便利。为您省时节时，让您的生活更加幸福美满!3、【升级】：进行装修配置，充满设计感的房屋以及时尚简约的家具配置，打造租住体验。4、【寓见未来】：时尚的浅灰色与柠檬黄的甜蜜碰撞，打造出时下年轻人*的撞色空间，让你的房间告别枯燥的
             </t>
  </si>
  <si>
    <t>https://bj.58.com/zufang/37412394842790x.shtml</t>
  </si>
  <si>
    <t xml:space="preserve">房源描述户型:  南北通透两居室主卧客厅朝南，次卧厨房朝北。
装修：精装修，保持的很好，房子干净，
配置：家具家电齐全.。
环境：6层板楼社区，周边配套齐全，保安全天值守
交通：近邻6号10号车道慈寿寺换乘站。
配套：成熟社区周边配套齐全，小区里健身馆.游泳馆.美容美甲应有尽有。
                       </t>
  </si>
  <si>
    <t>https://bj.58.com/zufang/37366840890263x.shtml</t>
  </si>
  <si>
    <t>房源描述	随时看房	家具家电全齐，拎包入住	房子在双榆树满庭芳园，周边配套齐全，出行方便 做地铁4号线人民大学站   13号线大钟寺站 或者   乘公交     1.红民村(公交站)323路361路425路584路658路660路79路夜30路内夜30路外运通101路 2.金五星服装城(公交站)88路 3.青云路(公交站)323路660路79路86路88路特19路 4.双榆树公园(公交站)549路 5.联想桥南(公交站)660路86路87路94路特19路 6.大钟寺(公交站)300路快外315路361路425路584路606路658路695路87路88路94路夜30路内夜30路外特8路内环特8路外环运通101路运通201路     【周边设施齐全】 苏宁易购(联想桥店) 双安商场 当代商城 华宇时尚购物中心 沃尔玛购物广场(知春路店) 华宇购物中心店 金五星购物广场 新中关购物中心 金五星百货名品城北京科技会展中心精品购物中心 格力NO.京A107 京果商厦 上品折扣松下电器(双安商场店) 五道口购物广场 华宇时尚购物中心车场 汤功煮(天作商城店)</t>
  </si>
  <si>
    <t>https://bj.58.com/zufang/37409964341649x.shtml</t>
  </si>
  <si>
    <t>https://jxjump.58.com/service?target=FCADV8oV3os7xtAj_6pMK7rUlr2F-i3f_Rs33U0X8TV_z-gvZpk1zEffDjpdRkNz3Q5xoKYl4Bi0ja0QPDeovKVt9x-uSZbcBkKdgyBP1ZKMCGY2r7Ty4fx00fAB8aL0-eJOBeEvZYetOdm5RiUZVjPpl9oukfCbRGVaWhwAwIAsnVFVGVkJ-frjEcIsiu1SCX0XjGqpRpOspGKaJzAOWDOTGLUgnTnuV4ut2oMzJts5psgXlPUu76zZXrg&amp;pubid=63543644&amp;apptype=0&amp;psid=108307554203461683134588898&amp;entinfo=37370896173089_0&amp;cookie=|||&amp;fzbref=1&amp;key=&amp;params=rank0830gspanxuan0099^desc</t>
  </si>
  <si>
    <t>房源描述	地理位置:地质大学家属院坐落于13号线五道口地铁东侧城府南侧，近邻清华、北大、地大、北语、北航各个学府，白领，学子，家长租房的首选位置	周边配套:易初莲花、华联商场，美廉美等大型购物商城,文化气息浓厚，中关村二小,北大清华附小等知名学府,周边写字楼林立;搜狐大厦、优胜大厦、清华同方等高端写字楼、白领首选居所。	房源优势:小区外就有公交车站，地铁13号线五道口站，交通极其便利，距离超市商场步行约5分钟路程。购物也方便。小区环境优美。	房源情况：此房精装修，业主首次出租，黄金楼层，家具家电全齐，屋内干净整洁，客厅宽敞豁亮，整体橱柜。卫生间干湿分离，拎包即可入住。全权委托的房源有钥匙随时看，价格面议</t>
  </si>
  <si>
    <t>https://bj.58.com/zufang/37348924234882x.shtml</t>
  </si>
  <si>
    <t xml:space="preserve">房源描述  欢迎您来到我的店铺，很高兴为您服务！  公司简介  公司秉承以客户为导向的服务理念，以客户成功作为我们的服务目标，在交易的每个环节中力争使客户体验值的服务，我们坚信取得客户成功是我们追求长远可持续发展的基石 房源优势  户型介绍 - 南北通透楼层   配套成熟 - 楼下；咖啡、、美容、酒吧、银行、健身房等一应俱全采光充足 - 楼间距大，无遮挡，采光非常棒！ 小区简介   永利国际中心地理位置优越，生活环境优雅，出行方便，多路公交经过，买菜，购物方便，、非常近，附件有， 完善的配套让您的生活更 舒适、安逸！ 个人介绍   我主要服务（龙腾苑四区，龙腾苑五区，龙腾苑六区，龙腾苑三区，龙腾苑二区，云趣园一区，云趣苑二区，云趣园三区，新龙城，龙博苑一区，龙博苑二区，龙博苑三区，龙跃苑四区，龙跃苑二区，龙跃苑一区，龙跃苑三区，龙锦苑六区，龙禧苑二区，龙锦苑四区，矩阵，龙禧苑一区，龙禧苑三区，龙禧苑五区，龙泽苑东区，龙泽苑西区，龙华园东区，龙华园西区，风雅园一区，风雅园二区，风雅园三区,田园风光东区，田园风光西区，公园悦府，天露园一区，天露园二区，和谐家园一区，和谐家园二区，华龙苑中里，华龙苑南里，龙跃苑东二区，龙跃苑东四区，龙跃苑东五区，龙锦苑东一区，龙锦苑东二区，龙锦苑东三区，龙锦苑东四区，龙锦苑东五区，上坡家园，龙锦苑一区，龙锦苑二区，流星花园一区，流星花园二区，流星花园三区，紫金新干线，天鑫家园，霍营小区，华龙苑北里）等小区 我们为您提供  			快速找房		 			及时*人工审核帮您找到好房免去挑选烦恼		   			信誉		 			通过网站验证、网页评价验证，信誉有保障		   			团队精神		 			团结、诚信、务实、高效，服务只有起点，满意没有终点		   			省心省钱		 			为您提供快的性价比高的房源		   </t>
  </si>
  <si>
    <t>https://bj.58.com/zufang/37411827876742x.shtml</t>
  </si>
  <si>
    <t>https://jxjump.58.com/service?target=FCADV8oV3os7xtAj_6pMK7rUlr2F-i3f_Rs33jOcdMzGNIjrZpk1zEffDjpdRkNz3Q5xoKYl4Bi0ja0TSOzuxIPbCvfVI07XtU6xKyBP1ZKMCGY32R0XBDaa2haEHwJR-u5rgeEvZYetOdm5FMGHwQ6URh4ukfCbRGVaWhwAwIAsnVFVGVkJ-frjEcIsiu1SCX0Xj7SsXWXp8z78Eh8i-HoC5p0gnTnuV4ut2oMzJts5psgUpaoegYQrf_Q&amp;pubid=63441037&amp;apptype=0&amp;psid=169049606203461690630142475&amp;entinfo=37310813852699_0&amp;cookie=|||&amp;fzbref=1&amp;key=&amp;params=rank0830gspanxuan0099^desc</t>
  </si>
  <si>
    <t xml:space="preserve">房源描述 		房屋亮点 配套齐全 精装修  		房源描述        本人致力于发布诚心帖子、诚心价格、诚心在租，已经专注3年，从未停止。因为专注，所以专业。 如没有看到您满意的房源，可以拨打我的电话、一定可以帮您匹配到合适的房源！温馨提示：房子介绍如图所示，更多咨询请电话联系！ 1.紧邻地铁步行近。公交线路发达，出行方便。2.物业和供暖市政供暖，业主全包，您只需承担水电费（居民用电）3.居民中上层居住群体，多数是周边单位白领，层次属于高素质群体。4.房子干净整洁、温馨舒适、业主要求爱干净、能爱惜房子的优先考虑。5.周边配套设施齐全。我是牡丹园大区塔院旗舰店租赁A组置业顾问刘正勇，从事经纪行业多年，至今为止已为无数个家庭提供置业服务。客户满意，是我的职业追求，如果您是一个诚心租房，建议您给我打一电话，本人对周边有非常扎实的专业知识，很高的匹配房源能力。 如果您没看到您满意的房子没关系，欢迎您来电，因为发帖有限，这里有好多房源没有发布，相信我这里一定会有您满牡丹园西里、牡丹园东里、牡丹园北里、都景苑小区、中鑫家园、龙翔路小区、有研宿舍 庚坊国际、金尚嘉园、花园公寓、藤花紫苑、吉第嘉园、花园东路16号院、花园路甲1号 牛奶厂宿舍、西单宿舍、花园东路36号院、花园路1号院、花园路2号院、花园路3号院、 花园路5号院、花园路8号院、塔院小区、北医大宿舍、戛纳35号院、花园路18号院、北影小区、北太平庄小区、种子公司、月季园、月华轩、元大都7号、冠城园 、马甸电信宿舍、健翔国际公寓，健翔园、华严北里、华严里、华严北里中科院、马甸经典、华亭嘉园、志新村小区、志新村北里、二里庄小区、二里庄北里、石油大院、二里庄第七干休所、二里庄第四干休所、防化大院、锦秋知春、等各大小区      </t>
  </si>
  <si>
    <t>https://bj.58.com/zufang/37388176173984x.shtml</t>
  </si>
  <si>
    <t>房源描述成立于2000年，以房屋租赁、二手房买卖、房产委托过户、个人房产金融服务为一体的全国知名的大型品牌经纪企业。拥有1100多个店组覆盖整个北京，为您提供更的房源和更专业的服务！四季青区，彰化南路店；置业顾问多建华；服务监督电话：4008-515-515
小区居住人群文化素质不错，为您的舒适生活，增添无限惬意... 
户型：2室1厅1厨1卫1阳台 
8层,共17层 
自我介绍：本人为有经验经纪人，对于本小区情况了解详实。 
欢迎来电咨询房产信息，预约看房。 
我的服务宗旨是：希望能为每一个客户找一个舒服温馨的家! 
希望我的服务能给您带来满意! 
——咨询热线：188-692-42054.温馨提示：
1.选择大型中介和专业的置业专家会使您的安家路程更加顺利！
2.“订金”与“定金”区别，订金不存在法律责任可以全额返还，定金具有法律责任买方违约不返还，卖方违约需双倍返还！
——幸福生活，只因！</t>
  </si>
  <si>
    <t>https://bj.58.com/zufang/37389624422930x.shtml</t>
  </si>
  <si>
    <t>清河北京砂轮厂宿舍</t>
  </si>
  <si>
    <t xml:space="preserve">
                                清河三街与清河二街交叉口西南150米                            </t>
  </si>
  <si>
    <t xml:space="preserve"> 床 衣柜 沙发 电视 空调 热水器 暖气 可做饭 独立卫生间 </t>
  </si>
  <si>
    <t xml:space="preserve">出租要求
一家人
禁止养宠物
一年起租
半年起租
</t>
  </si>
  <si>
    <t>https://bj.58.com/zufang/35512731076427x.shtml</t>
  </si>
  <si>
    <t>https://bj.58.com/zufang/37376991799195x.shtml</t>
  </si>
  <si>
    <t>https://jxjump.58.com/service?target=FCADV8oV3os7xtAj_6pMK7rUlr2F-i3f_Rs33I702ElRguf3Zpk1zEffDjpdRkNz3Q5xoKYl4Bi0ja0SfKv17fuHdmzqvsBALHQVjyBP1ZKMCGY3ccJrfzyVHOp3xgTOSct62eEvZYetOdm5tsyc9RWR2I4ukfCbRGVaWhwAwIAsnVFVGVkJ-frjEcIsiu1SCX0Xj_wiI_HbBPHxhA0VFFFWEvEgnTnuV4ut2oMzJts5psgXyCqTYa0pzSw&amp;pubid=63872433&amp;apptype=0&amp;psid=141311933203461691298495996&amp;entinfo=37399356349462_0&amp;cookie=|||&amp;fzbref=1&amp;key=&amp;params=rank0830gspanxuan0099^desc</t>
  </si>
  <si>
    <t>同泽园西里</t>
  </si>
  <si>
    <t xml:space="preserve">出租要求
中介勿扰
一家人
禁止养宠物
一年起租
租户稳定
作息正常
</t>
  </si>
  <si>
    <t>https://bj.58.com/zufang/31218109250222x.shtml</t>
  </si>
  <si>
    <t>花园东路乙9号院</t>
  </si>
  <si>
    <t xml:space="preserve">
                                花园东路乙9号                            </t>
  </si>
  <si>
    <t xml:space="preserve">房源描述安全、舒适、配套完善，让您住的省心，住的放心。
花园东路乙9号院
面积：11.33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附近地铁：牡丹园(地铁站)
周边公交：塔院(公交站)，牡丹园北(公交站)，志新桥南(公交站)，牡丹园西(公交站)，花园路北口(公交站)，北医三院(公交站)，牡丹园(公交站)，花园路(公交站)，志新桥西(公交站)，牡丹园东(公交站)，塔院小区南门(公交站)，志新桥北(公交站)，学知桥东(公交站)，健翔桥西(公交站)
【小区简介】
【购物】
周围商店：同观商业中心，花园路百货，翠微百货(牡丹园店)
我们正在努力匹配中，只为让您有家的感觉
【美食】
餐饮：印巷小馆(牡丹园店)，李连贵熏肉大饼(u味儿牡丹园店)，必胜宅急送(花园路店)，峨眉小吃(U味儿牡丹园店)，非尝范炸鸡啤酒(u味牡丹园店)，鲜道嘉·创意总煎(牡丹园店)，优粮生活(牡丹园店)，曼玲粥店(牡丹园店)，骨小二辣骨饭(牡丹园店)，蹦蹦鸡大盘鸡(U味牡丹园店)，烤部落串吧(牡丹园店)，乙味屋大盘鸡(u味牡丹园店)，异旅泰(牡丹园店)，焰遇烧烤动手吧，
我们正在努力匹配中，只为让您有家的感觉
【附近银行】
周边银行：中国邮政储蓄银行(金尚嘉园支行)，北京农商银行(塔院分理处)，中国农业银行(花园路支行)，兴业银行(北京花园路支行)，平安银行(北京花园路支行)，中国工商银行(北京牡丹园支行)，中国工商银行(北京花园北路支行)(装修中)，中国光大银行(花园路支行)，中国银行(北极寺支行)，上海浦东发展银行(花园路支行)，中国邮政储蓄银行(北极寺支行)，中国银行(塔院支行)，
我们正在努力匹配中，只为让您有家的感觉
【周边】
附近：北大医疗心理学院，北京师范研究与发展中心，九一，北京市残疾人职业，北京医学院附属，北京医学部，九学，红黄蓝(花园东路)，北京市信息管理(花园路)，北京市环境与艺术，北京市海淀区花园路社区，北京医科附属，民族(北)，北京明天幼稚集团，北京师范牡丹园分
我们正在努力匹配中，只为让您有家的感觉
【周边医院】
周边医院：金尚嘉园社区卫生服务站，丽扬门诊整形美容口腔(海淀花园路)，丽扬口腔(海淀花园路)，北京康圆连锁牙齿矫正医院，塔院社区医疗卫生站，城建门诊，北京医院，塔院四园社区医疗卫生站，北京明医方中医医院，北京医院办公楼，北京医学部社区卫生服务中心，北京第六医院，北京第六医院门诊，北京康亚医院TTM应用研究中心，北京科技社区卫生服务中心，
我们正在努力匹配中，只为让您有家的感觉            </t>
  </si>
  <si>
    <t>https://bj.58.com/zufang/37406373771012x.shtml</t>
  </si>
  <si>
    <t xml:space="preserve">房源描述想租房的看过来！！
房子是租来的，但是生活是真正属于自己的
中国水利水电科学研究院小区面积：16.2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</si>
  <si>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https://bj.58.com/zufang/37406295164679x.shtml</t>
  </si>
  <si>
    <t xml:space="preserve">房源描述   您好，希望以下内容能为您提供租房的帮助，更多房源信息您也可以点击我的头像进入店铺查询。   【针对这套房源您所关心的问题】   1、看房时间：随时可以看。   2、户型格局：双卧朝南，一小卧室朝东，厨房朝北。   3、装修情况：精装修，保养得很干净，拎包入住。   4、家具情况：空房出租，如果需要配齐也可以协商。   5、供暖：小区集中供暖，暖气片采暖。   6、生活缴费：水电燃气都可以网上缴费。   7、出租原因：这套房子长期用不到。   8、费用承担：业主负责物业费、取暖费。   9、如果以上内容针对您的需求有所遗漏，您可以电话联系我，业主是我老客户情况我都了解，我再给您详细解答。   【园区简介】   位置：美丽园位于六号线五路居站向北八百米，枫林公园南侧。   环境：小区绿化面积大，内部有水系、花园、老人孩子健身场所、网球场等。   交通：临6号线五路居站，西门北门有多路公交，出西门还可以上四环主路。   生活配套：小区西门北门都有生活超市，周四、周五北门还有新发地蔬菜早市，出西门可以去欧尚。   【个人介绍】   您好，我是麦田的业务经理张欢，深耕本商圈六年，对周围楼盘非常熟悉，该业主就由我负责维护，各方面情况更为了解，欢迎您随时来电咨询、实地看房。     </t>
  </si>
  <si>
    <t>https://bj.58.com/zufang/37392200837529x.shtml</t>
  </si>
  <si>
    <t xml:space="preserve">房源描述海淀南路 户型：3室1厅1厨1卫1阳台 
1.这是海淀南路目前为止一套特价出租的居室 
2.低于市场价很多 业主很好说话 
3.此房客厅是朝向：南 
4.房况也挺好 里面家电家具齐 如果您还缺什么 业主可以给配 
5.随时带您看房  
有意者速与我联系 ：18210366441为您开机 
</t>
  </si>
  <si>
    <t>https://bj.58.com/zufang/37399454495015x.shtml</t>
  </si>
  <si>
    <t>长远天地</t>
  </si>
  <si>
    <t xml:space="preserve">
                                苏州街18号                            </t>
  </si>
  <si>
    <t>房源描述	房源介绍：	1. 正规产权18平米开间，独立卫生间，精装修，木地板，带电梯，大的优点是高教新城离地铁近的楼盘。	2. 全新双人大床、衣柜、电脑桌椅、热水器、木地板、中央空调	3. 交通方便：走路10*到沙河高教园城铁 周边交通 地铁:地铁昌平线,离沙河高教园站400米。 公交:884路。001路。66路。一站地铁。专45路公交直达沙河大桥高速。 开车:3*到达地铁。 从高教新城换乘8号线可以直通奥林匹克公园、鼓楼、后海，观光游玩，体验二环内的老北京生活，夜晚进城后海泡吧，已经不再是难事</t>
  </si>
  <si>
    <t>https://bj.58.com/zufang/37145286990881x.shtml</t>
  </si>
  <si>
    <t xml:space="preserve">房源描述
房源亮点
【房源介绍】1、户型介绍：两个卧室朝东南，前面没有遮挡，每个房间视野都开阔，采光充足；双主卧的设计，一主卧室套落地阳台，另一主卧室套卫生间；大厅次卧室西北，客厅自带全景落地大阳台，大面宽4.4米，采光面十足；餐客厅分离、动静分离的设计，整体大气、舒适的感觉。2、楼层：6/19层，视野好，采光足，通风效果好。5、业主情况：业主是由我亲自链接的老客户，之前一直是叔叔、阿姨自己住，现在搬到其他地方，属于多余房产，诚意出租，和我本人亲自签了房屋出租委托。【园区详情】远大园六区开盘样板小区，园区绿化高达43%，区里面转一圈，全是青草绿树，让整个人的心情舒畅，园区内亭台水榭、小桥流水，别有一股清新之气。世纪城生活成本：物业费：2.52元/?，供暖费：30元/?，地下车位管理费：50元/月，路边停车位费用：150元/月，冷水：4元/吨，热水：22元/吨，电费：0.4883元/千瓦时。【园区配套】亚洲单体购物金源燕莎，沃尔玛，卜蜂莲花。十号线车道沟站，长椿桥站，火器营站贯穿这个世纪城，周边上百路公交车，15家银行23家门店，世纪金源大饭店、喜来登宾馆，世纪华天大、江南赋食府。医疗设施四季青，空指，周边配套齐全，真正的生活城。无论多晚，我都将全天开机恭候您的来电您的房产顾问：王愈博（同请惠存）更多房源点击我的头像
             </t>
  </si>
  <si>
    <t>https://bj.58.com/zufang/37299393737870x.shtml</t>
  </si>
  <si>
    <t>房源描述1、房子是南北朝向的一居室，装修采光好，家具家电齐全。看房提前电话联系即可  2、小区成熟，周边配套设施齐全，菜市场 社区医院 银行。交通也方便。生活气息浓郁、 3、以家为本的原则，奉行爱家赢的理念。我是韦伯豪店经纪人易鑫，主要负责魏公村 大慧寺 白石桥 紫竹院等小区的房屋租赁与委托，详情致电.将为您找到合适有温暖的家</t>
  </si>
  <si>
    <t>https://bj.58.com/zufang/37336676433186x.shtml</t>
  </si>
  <si>
    <t xml:space="preserve">房源描述 房屋亮点  配套齐全 精装修   		1 【南北通透】正规3居，空气对流新鲜，易于身心健康！全明格局，采光好，楼层高，阳光充足 
2 【精装修】 业主一直自住，不是为了出租而装修、配家具平时很爱惜房子，所以房子保持特别好，出租 
3 【随时看房】只要提前预约，都方便看房，业主一个内就可以过来 
4 【价格合适】房子出租 
5 .【业主要求】租户爱惜房子，保持房子干净整洁，
</t>
  </si>
  <si>
    <t>https://bj.58.com/zufang/37344105372822x.shtml</t>
  </si>
  <si>
    <t>蓝靛厂翠叠园</t>
  </si>
  <si>
    <t xml:space="preserve">房源描述一、房源介绍1、位置：翠叠园 房本面积：167平米 楼层：总高9层在3层 采光好， 户型：南北板楼三居，客厅双卧南，客厅大面宽4.5米面宽、餐客一体面积约45平。2.业主未出租过，目前业主打算搬到其他地方住，空房出租 可以长租 保养得干净整洁房屋优势： ★优势1：该户型南北通透，出租的少，整体居住很舒适，离金源很近，出行到长春桥站很方便！★优势2：业主人好爽快，能与租户很好相处，租赁期间好房东很重要 ★优势3：未出租过，精心装修，硬件设施保养得好，不需要再换很多东西。园区介绍：翠叠园是开发商打造的核心社区，启动了建筑结构复杂的折板设计。增加了采光，通风面，270 度视野观景效果，既有传统板楼特点又保证每户多方面采光观景，私密性和独立性也达到更佳效果。园区共有9栋楼，966户，园区里边很安静。世纪城生活成本：物业费和供暖费业主承担，租户承担水、电、燃气等实际消耗性费用。自我介绍：我叫王愈博，世纪城专业的房产租赁，4年从业经验，为上百客户解决问题，服务品质获得客户认可，当您看到感兴趣的房源，随时拨打我的电话，与手机号同步。           </t>
  </si>
  <si>
    <t>https://bj.58.com/zufang/37189280622882x.shtml</t>
  </si>
  <si>
    <t xml:space="preserve">房源描述
一．户型：2室1厅1厨1卫1阳台，朝向：南北通透，让您住的舒适！
二．业主全为自己精心设计的，确没来得及住！_x000D_
三．容积率：3.50，30%。
四．周边公交：公交：333路、355路、392路、398路、419路、466路、490路，478路，693路，691路，609路，运通103路。_x000D_
地铁：15号线，幼儿园：清华洁华幼儿园、林业大学幼儿园、启明双语幼儿园_x000D_
中小学：清华大学附属小学、海淀区林院附小、海淀区东升小学、清华大学附属中学_x000D_
大学：清华大学、中国石油大学、中国语言文化大学、 中国林业大学、林业大学、科技大学、农大东校区。中国矿业大学，北京科技大学，北航，商场：金五星大型购物广场、圣熙8号购物广场、美廉美超市，超市发，：中国工商、中国建设、中国招商、中国商业、中国，中国农业与交通！
</t>
  </si>
  <si>
    <t>https://bj.58.com/zufang/37373153752589x.shtml</t>
  </si>
  <si>
    <t xml:space="preserve">房源描述想租房的看过来！！
房子是租来的，但是生活是真正属于自己的
领秀硅谷1区面积：19.26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</si>
  <si>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https://bj.58.com/zufang/37406706715674x.shtml</t>
  </si>
  <si>
    <t>房源描述 1.房子在人大西门附近（小南庄社区），板楼6层的5层，南北向两居65平米，中等装修，地砖白墙，家具电器全齐 。 2.房子进门是过道厅，有冰箱，鞋柜....主卧室朝南17平米（阳台7平米），房间有空调，双人床，大衣柜，写字桌，椅子，次卧朝北15平米，有空调，双人床，衣柜，写字桌。 3.厨房7平米朝北~橱柜，冰箱，油烟机，燃气灶...卫生间干净5平米，热水器，淋浴花洒，全自动洗衣机。 4.紧邻人民大学西门，城乡仓储大超市，十九中学，青年政治学院，北理工大学....公交线路374.437.26.运通110.特10等...</t>
  </si>
  <si>
    <t>https://jxjump.58.com/service?target=FCADV8oV3os7xtAj_6pMK7rUlr2F-i3f_Rs33IDTAzfux3kLZpk1zEffDjpdRkNz3Q5xoKYl4Bi0ja0Rc29YNCHAZqmL-9YMW377WyBP1ZKMCGY2P0mnnqiMZX7ylXQz8KZuu8fhdfH9upL3Fce6wQxDtLa_kLogGs8t9VBSrVSSHR9-wO9DPXMcAs_qAL9VjJgNrSefUh8xOT9wR9y7u3H3D0e1Tz7Lfd8T1vATb4AuuvmSqI9PJkwuWrA&amp;pubid=63906680&amp;apptype=0&amp;psid=115509498203461681422064654&amp;entinfo=37205000216966_0&amp;cookie=|||&amp;fzbref=1&amp;key=&amp;params=rank0830gspanxuan0099^desc</t>
  </si>
  <si>
    <t>电视机厂宿舍</t>
  </si>
  <si>
    <t xml:space="preserve">房源描述【房间亮点】
1：押一付一，免去您对一次交纳大量房租的困扰；
2：新入驻精装修房间，智能密码锁一客一锁，电子密码，安全方便，房间生活各类家电配置齐全，24h畅享高速宽带；
3：蛋壳房间配置设施周全，配套床垫、抱枕、台灯、壁灯、衣柜、挂衣钩、插板、壁画，应有尽有；
4：管家随时带看，24h人工客服以及365天上门售后维修服务，双周公共区保洁安心省心，保证您在入住前后省钱更省心！
交通超级便利：
附近商超包你购物舒心：
小区环境让你如沐春风：                            </t>
  </si>
  <si>
    <t>https://jxjump.58.com/service?target=FCADV8oV3os7xtAj_6pMK7rUlr2F-i3f_Rs33o6OSQXmxrqzZpk1zEffDjpdRkNz3Q5xoKYl4Bi0ja0Rc2haAw2ojmXiotqhBTILPyBP1ZKMCGY315cEFUaeoIP26UOvnKTXNeEvZYetOdm63BuhRypVvZ4ukfCbRGVaWhwAwIAsnVFVGVkJ-frjEcIsiu1SCX0XjppoW--CP-L2iVs_Q0BpoMkgnTnuV4ut2oMzJts5psgWZGAfLB2zanA&amp;pubid=63035288&amp;apptype=0&amp;psid=182562098203461683970137889&amp;entinfo=37346968954884_0&amp;cookie=|||&amp;fzbref=1&amp;key=&amp;params=rank0830gspanxuan0099^desc</t>
  </si>
  <si>
    <t xml:space="preserve">房源描述
房屋亮点
配套齐全
精装修
房源描述房源描述房子是精致装修的，保持的非常好。 1.【家电齐全】家电家具齐全，性价比高，看房方便。  2.【照片】所有图片都是本房图片。  3.【交通便利】小区门口多路公交车经过，地铁沿线，出行非常方便。  4.【配套设施】周边生活配套设施齐全。我是五道口区房产经纪人刘玮铭 主要负责五道口清华 蓝旗营 水清木华园 华清嘉园 东升园 西王庄 中关园 地质 语言 东王庄 展春园 王庄路 西郊宾馆 清华园 红杉国际公寓，唐宁one 等小区，欢迎来电！
             </t>
  </si>
  <si>
    <t>https://jxjump.58.com/service?target=FCADV8oV3os7xtAj_6pMK7rUlr2F-i3f_Rs33-AFYkj9X8mHZpk1zEffDjpdRkNz3Q5xoKYl4Bi0ja0SD8PZQaZbUQfSbBtetTHMGyBP1ZKMCGY16UC2sFI9nnQKZrquvPKwNeEvZYetOdm5tsyc9RWR2I4ukfCbRGVaWhwAwIAsnVFVGVkJ-frjEcIsiu1SCX0XjWqY63_khDL3YH-ivlKWA3kgnTnuV4ut2oMzJts5psgXyCqTYa0pzSw&amp;pubid=63606517&amp;apptype=0&amp;psid=182068138203461693366462441&amp;entinfo=37371733215117_0&amp;cookie=|||&amp;fzbref=1&amp;key=&amp;params=rank0830gspanxuan0099^desc</t>
  </si>
  <si>
    <t>https://bj.58.com/zufang/37403528484002x.shtml</t>
  </si>
  <si>
    <t xml:space="preserve">房源描述
北京颐泉汇户型：3室2厅1
厨1卫1阳台价格：18000元
1.这是北京颐泉汇，一层的3居室，适合做教育，
2.低于市场价很多业主很好说话
5.随时带您看房我们有钥匙
有意者速与我联系24为您开机
</t>
  </si>
  <si>
    <t>https://bj.58.com/zufang/37393433746953x.shtml</t>
  </si>
  <si>
    <t>北分厂家属区</t>
  </si>
  <si>
    <t>https://bj.58.com/zufang/37250183435431x.shtml</t>
  </si>
  <si>
    <t>花园北路丙28号院</t>
  </si>
  <si>
    <t xml:space="preserve">
                                花园北路丙28号                            </t>
  </si>
  <si>
    <t xml:space="preserve">房源描述安全、舒适、配套完善，让您住的省心，住的放心。
花园北路丙28号院
面积：16.16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附近地铁：地铁10号线牡丹园站
周边公交：牡丹园北站611，425，16，690，331，
【小区简介】
小区简介：丙２８号院属于已购公房，牡丹园电视机等单位划拨分给职工的房子。楼房质量很好。附近生活小区成熟，周围有，银行，，医院等等生活设施设备成熟，适合居住。交通便利，地铁１０号线，出行非常方便，周围公交站有牡丹园北站和牡丹园东站。出行方便。 供电方式：管道天然气。采暖方式：热力集团供暖。供水方式：生活引用供水。供电方式：ＴＮＳ系统。通讯配套：歌华宽带，ＡＤＳＬ社区安全管理：门禁管理。门窗材料：塑钢。建筑类型：板楼。建筑结构：砖混结构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</si>
  <si>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https://bj.58.com/zufang/37406404613652x.shtml</t>
  </si>
  <si>
    <t>房源描述 价格： 此房现在报13000元，业主诚意出租； 户型描述： 上地佳园南向，主卧室朝南，两卧室西南，厨房朝西，客厅朝南大阳台； 1.房子中等装修，有简单家具家电，但不齐，业主不再配，也可以直接入住； 2.业主希望长期出租，同事合.租也可以，只要不扰民即可，也可以接受办.公客户； 3.目前房子空着呢，业主已委托钥匙，可以随时看房； 4.上地佳园目前比较便宜的一套房子，也是上地这边比较便宜的房子； 5.位置好，交通便利，购物方便，适合住；</t>
  </si>
  <si>
    <t>https://bj.58.com/zufang/37404849233049x.shtml</t>
  </si>
  <si>
    <t xml:space="preserve"> 热水器 暖气 可做饭 阳台 </t>
  </si>
  <si>
    <t>https://bj.58.com/zufang/37243614117003x.shtml</t>
  </si>
  <si>
    <t xml:space="preserve">房源描述 1. 房屋详情：南北通透  双阳台 精装修  户型方正 2. 交通情况：地铁4/10号线人民大学地铁口/海淀黄庄/知春里南站，出门口有284等多路公交车，贯穿南北，出行便捷。 3. 周边配套：餐饮娱乐，尚品购物中心，大型京客隆、物美，华联，自由菜市场，海鲜市场 4.环境配套：除了小区本身的绿化环境之外，附近还有超市发，华星影城，人民大学地铁口  5.自我介绍：我是来自双榆树旗舰店收房主管陈兵兵，从事房地产经纪行业3年，主要服务【双榆树北里  双榆树东里  知春里   知春东里  】等小区。如果您有需要找单间，一居室，两居室，三居室，请联系我，帮您找到满意的房子是我的职责! </t>
  </si>
  <si>
    <t>https://jxjump.58.com/service?target=FCADV8oV3os7xtAj_6pMK7rUlr2F-i3f_Rs33Y7jo58NYvJTZpk1zEffDjpdRkNz3Q5xoKYl4Bi0ja0SoIVQCXDN2b7p2Ris5USPzyBP1ZKMCGY1uAPLtbAuJuJdzBKwhUWtxeEvZYetOdm4cxqkoIfo59IukfCbRGVaWhwAwIAsnVFVGVkJ-frjEcIsiu1SCX0XjTwCBugmlCS5pSSSP6IQsOEgnTnuV4ut2oMzJts5psgWv5iyvNNUz0g&amp;pubid=63778376&amp;apptype=0&amp;psid=139980480203461679741247026&amp;entinfo=37399040818071_0&amp;cookie=|||&amp;fzbref=1&amp;key=&amp;params=rank0830gspanxuan0099^desc</t>
  </si>
  <si>
    <t>房源描述 【售房原因】房子空置，所以出租 【装修详情】精装修 非常干净 【看房便利度】随时看房 有钥匙 【付款要求】季付即可 【产权情况】满五唯一 【同业关注度】有房 【核心卖点】随时看房，随时入住</t>
  </si>
  <si>
    <t>https://bj.58.com/zufang/37366517376803x.shtml</t>
  </si>
  <si>
    <t>https://bj.58.com/zufang/37402554621990x.shtml</t>
  </si>
  <si>
    <t xml:space="preserve">房源描述【房源详情】 房源简介：【1】客厅双卧朝南的眼镜房，厨房双次卧朝北，明厨明卫，南北通透，户型方方正正，没有浪费空间。【2】位于琨御府东区，直接从地面建起，近地铁公交和商业配套，出行便捷，生活方便【3】高层采光视野不收影响，保养全新，空房，随时可以入住【小区优势】 1、琨御府位于玲珑路，东临昆玉河，纯人车分流小区，小区绿化面积60%，园区安静、景色宜人；2、五到地铁6号线，10号线交汇处慈寿寺站，交通便利；3、小区东区自建生活配套，地下购物场所，地上商区，生活方便；4、高端物业戴德梁行管理，全天物业人员值班，守护您的安全；【经纪人优势】      我是麦田房产店王枫凯（同），来自九朝古都洛阳，坚信天道酬勤，入司以来，荣获菁英、储干荣誉。素以用心、专业著称，得到很多老客户认可。相信我能够分析解决您的购房、选房难题！给您合理的置业建议。                           </t>
  </si>
  <si>
    <t>https://bj.58.com/zufang/37382608057635x.shtml</t>
  </si>
  <si>
    <t xml:space="preserve">房源描述	户型优势【小区位置】小区位于海淀区西四环外，四季青桥北【小区外观】由北京永泰开发有限责任公司建成，外观新颖，总建筑面积60000，共计房屋125户，小区物业公司为北京博安物业管理有限责任公司。【房源卖点】交通便利，户型好，整栋楼总高11层，此房在8层，楼前无遮挡，采光很好，正规的三室两厅一厨一卫。客厅朝南向，两卧室朝南向，另有一个朝北的卧室，布局合理没有浪费面积。【装修情况】精装修【业主心态】此房业主闲置，诚意出租【生态配套】地处西山生态板块，隔街相望天一高尔夫球场，共享9洞专业球场带来的品质生活享受。项目西距八大处公园9千米，西山10千米，香山公园12千米；北距颐和园、圆明园7千米，景观资源优越，历史人文得天独厚。【交通配套】1、地铁：距地铁10号线车道沟站约2.4千米，距地铁6号线海淀五路居站约2.5千米；2、公交：南坞站、东冉村站、四季青桥南站等公交站。多条路线，四通八达出行非常便利。【生活配套】1、：首师大、人大、海淀外国语、人大等，组成一站式全程体系。2、医疗：301、304海军院3、购物：金源SHOPPINGMAIL、欧尚、百安居等形成区域内大规模全年不间断的大型高尚消费生活圈.小区配套设施设施齐全、[内部配套]：楼下就是2时便利店，对面有多家餐饮，非常方便【服务介绍】我一直在四季青周边做二手房租售，对区域房源十分了解，专业知识充沛，可为您精准匹配周边房源，让您在买房卖房的过程中省时省力省心，给您贴心温暖专业的服务！    </t>
  </si>
  <si>
    <t>https://jxjump.58.com/service?target=FCADV8oV3os7xtAj_6pMK7rUlr2F-i3f_Rs33SX28HbNyo6LZpk1zEffDjpdRkNz3Q5xoKYl4Bi0ja0RaIVZOMeIorI_ES2oZWQbbyBP1ZKMCGY2cQ-aCEamXjFj0BI_qOGVDeEvZYetOdm7x5SAaYZAunIukfCbRGVaWhwAwIAsnVFVGVkJ-frjEcIsiu1SCX0Xjspe2cM7bvuXsPh3fUHKqukgnTnuV4ut2oMzJts5psgWlJXSRS3HWog&amp;pubid=63705219&amp;apptype=0&amp;psid=167097454203461687420269916&amp;entinfo=37167082734854_0&amp;cookie=|||&amp;fzbref=1&amp;key=&amp;params=rank0830gspanxuan0099^desc</t>
  </si>
  <si>
    <t xml:space="preserve">房源描述      主要负责：上地大区 西二旗大区  西三期大区 清河大区 周边小区             肖家河小区： 小区环境优美，购物方便，交通便利，小区地理位置优越，周边交通便利 公交 地铁 多项交通 停车方便 可随时看房，照片真实，价格真实，房子干净         房源介绍：家具家电齐全、实用价值高。屋内设施完善：床、衣柜、电脑桌、餐桌、椅子、置物架、冰箱、洗衣机、空调、热水器等家电家具设施匹配完善。让您省心入住。安全舒适的生活环境。        周边更有大型的购物广场、超市、餐饮、娱乐、及医疗机构等配套设施，应有尽有一应俱全，为您的*生活提供全方位的服务！！！          负责周边小区：肖家河 圆明园西路 马连洼西路 马连洼北路 软件园 上地信息路  上地桥东 五彩城 安宁庄  清河 小营 智学苑 铭科苑 等周边小区 欢迎您的来电 我们将竭诚为您服务      </t>
  </si>
  <si>
    <t>https://bj.58.com/zufang/37399423653126x.shtml</t>
  </si>
  <si>
    <t xml:space="preserve">房源描述.位置：万树园小区位于农大南路厢黄旗，农大西小区的东侧，万霖大厦的西侧 2.环境：小区环境很好，绿化高，有小区公园和小区健身设施，门口24小时保安，院内充足的车位 3.户型：房子两个卧室朝南，一卧朝北，客厅面积大可放沙发和电视，房子的使用率很高，中间层全天采光不临街不把边 4.装修：整体的橱柜，全齐的家具家电，房子收拾的特别干净整洁，可拎包入住 5.周边：紧邻中关村软件园上地嘉华大厦，万霖大厦，农大西区；附近有百旺商场和美廉美超市，楼下是幸福超市  </t>
  </si>
  <si>
    <t>https://jxjump.58.com/service?target=FCADV8oV3os7xtAj_6pMK7rUlr2F-i3f_Rs33FiyWyQmdfsfZpk1zEffDjpdRkNz3Q5xoKYl4Bi0ja0RyNrJvfC0_47c7ZwnxMGufyBP1ZKMCGY02-lO5n6Pd_RjQ7We5njJz8fhdfH9upL34nuWr8vVoJ6_kLogGs8t9VBSrVSSHR9-wO9DPXMcAs7tEduE55mAoXJmoW_LS-lDerjPpStx_1O1Tz7Lfd8T1-9i5AyZHad-qI9PJkwuWrA&amp;pubid=63782495&amp;apptype=0&amp;psid=123533847203461682966705384&amp;entinfo=37388184933893_0&amp;cookie=|||&amp;fzbref=1&amp;key=&amp;params=rank0830gspanxuan0099^desc</t>
  </si>
  <si>
    <t>房源描述 我是相寓主管：马 超，咨询热线：18611182678   需要咨询房产问题的朋友，**同步，随时关注圈内房产动态和价优房源。 主要负责小区有：上地东里，上地佳园，上地西里，上地南路，枫润家园。美和园，怡美家园。上地三街，上地五街，上地桥东，等房源。 马连洼周边：梅园，兰园，竹园，菊园，东馨园，东旭园，亿城西山公馆，亿城西山华府，博雅西园，丰泽盈和，百旺家苑，润千秋。等小区。 西二旗附近：铭科苑 ，智学苑，燕尚园，领秀新硅谷，领秀硅谷，博雅德园，金域华府。金达园，等周边房源。 周边办公房源：嘉华大厦，信息大厦，科实大厦，颐泉汇，硅谷亮城，上地国际创业园，中关村软件园。周边办公房源。</t>
  </si>
  <si>
    <t>https://bj.58.com/zufang/37355645073556x.shtml</t>
  </si>
  <si>
    <t>房源描述基本情况：房东装修后一直自主，保持良好，整洁敞亮。房屋配备：海尔橱柜一体式滚动洗衣机、美的冰箱、格力热水器、1米8双人大床、沙发、电视柜、茶几、衣柜等应有尽有，家电器具配备齐全环保美观耐用，完全可以拎包入住。位置：皂君东里，法雅体育东门、财经大学附近、北京交通大学北面，街道两边有充足停车位，步行20分钟到达四号线-魏公村地铁站，步行15分钟到达13号线-大钟寺地铁站，楼下有645路、651路660路、特15路、运通103路等公家车，附近有四道口批发市场、物美超市、家乐福、BHG生活超市。南面有农科院附属小学、交大附中，无论是上班、陪读、居家都十分的方便快捷。房屋户型：60平米，南浦通透，户型端正，公摊面积小，格局使用合理，无浪费。客户要求：为人友善，生活简单，有正当工作，爱干净，爱护房子，不养宠物。长租可优惠，长租可优惠，长租可优惠。</t>
  </si>
  <si>
    <t>https://jxjump.58.com/service?target=FCADV8oV3os7xtAj_6pMK7rUlr2F-i3f_Rs33Y7jo58NYvJTZpk1zEffDjpdRkNz3Q5xoKYl4Bi0ja0S5ob9WUThhU26eSp-RqIC-yBP1ZKMCGY3qw1b6v5pu2H3wLe2mItYweEvZYetOdm57SX1KEex1A4ukfCbRGVaWhwAwIAsnVFVGVkJ-frjEcIsiu1SCX0XjqEYxzTVzGZCO6RzTKkhT_EgnTnuV4ut2oMzJts5psgXuHnNnHqjlVA&amp;pubid=63980544&amp;apptype=0&amp;psid=139980480203461679741247026&amp;entinfo=37344787072263_0&amp;cookie=|||&amp;fzbref=1&amp;key=&amp;params=rank0830gspanxuan0099^desc</t>
  </si>
  <si>
    <t>中关村北二条-6号楼</t>
  </si>
  <si>
    <t xml:space="preserve">
                                北京市海淀区中关村北二条6号楼                            </t>
  </si>
  <si>
    <t>房源描述个人诚租，价格可议！首先声明是个人房源，房主直租！中关村北二条燕归园小区，小区东面中关村二小，北边清华大学，地处五道口中心。小区隶属中科院理化所，居住人文素质较高。小区共8栋楼(7栋为三层，1栋为5层，本房是5层的三层)。小区人车分离，低密度，环境优雅安静。交通：小区交通方便，临近五道口13号线地铁站（步行约10分钟），步行5分钟到达东升园公交车站，自带私家车位1个，及其方便。户型：南北通透，正规2室1厅1卫1厨，具体可看图片，极精装修，之前自住多年，很爱惜。家中电器家具不带走，可直接拎包入住。  有意者请联系手机电话。</t>
  </si>
  <si>
    <t>https://bj.58.com/zufang/37139460057892x.shtml</t>
  </si>
  <si>
    <t>房源描述房间干净整洁，舒适温馨，室内家电家具齐全，有床，热水器，24小时热水，可随时洗澡，有电视机，电冰箱，空调，有全自动洗衣机，可随时洗衣服，有厨房，厨房内部一切厨具齐全，可随时做饭，宽带可直接连入上网。小区环境优美，治安管理健全，24小时电子监控，24小时电梯，小区周边基础设施成熟，有中国银行，中国工商银行，中国建设银行，中国农业银行，中国交通银行，中国邮政储蓄，大型医院，大型购物中心，大型超市，超市发，各地风味特色餐厅，各种快餐厅等。欢迎爱惜房子的人前来看房，可随时看房入住。</t>
  </si>
  <si>
    <t>https://bj.58.com/zufang/36505001586208x.shtml</t>
  </si>
  <si>
    <t>百旺茉莉园(一期)</t>
  </si>
  <si>
    <t>https://bj.58.com/zufang/37387893543718x.shtml</t>
  </si>
  <si>
    <t xml:space="preserve">房源描述价格优势此价格租到世纪城三期晴雪园的板楼大四居，性价比高！地下车位的使用户型优势此房属于板楼四居两卫设计，客厅三卧朝南向，一卧室厨房超北向，客厅餐厅南北通透。高层层采光好。户型合理，房间都很正，无斜角，没有浪费面积。【有钥匙，实地看房效果更佳】其他亮点世纪城是京西比较成熟的大型社区。晴雪园做为世纪城三期的大型社区，房屋的框架结构，以及大户型的设计，让您居住安全又舒适。园区设计合理，小区人车分流。世纪城统一的园区物业管理，全年365天不间断。对您的安全生活带来保障，近几年，在世纪城几乎没有发生过盗窃失火等安全事故。世纪城的物业您的放心之选！世纪城背靠颐和园。有颐和园做后花园，开车西行，10分即可达到西山森林公园。处于北京西高之地，天然氧吧。成熟的商业配套，大卖场，等生活配套。让您不出世纪城，吃到全国各地的美味。买到全世界的各式产品。10号线 +目前在建的12号线，交通无障碍！出租原因业主诚意出租，产权清晰，随时签约。诚意出租，已同我公司签署书面委托出租协议【有钥匙，随时看房，欢迎您来电预约】            </t>
  </si>
  <si>
    <t>https://bj.58.com/zufang/37300445475480x.shtml</t>
  </si>
  <si>
    <t>https://jxjump.58.com/service?target=FCADV8oV3os7xtAj_6pMK7rUlr2F-i3f_Rs33bJpzsGWRXyzZpk1zEffDjpdRkNz3Q5xoKYl4Bi0ja0T1aEHpo8X8f7HtOKycsR3RyBP1ZKMCGY0Wx6uzoEOECnXIAPy28urFogJ32BjbK2UkLi9MgS3c2TPoZNMSf71474cuIz2eb5YEvRQWl-dZz-A_rktZa4099WhB6aPF_H-1-h7-75qJq6ApDR5hWRpH8YZE29olTwQWsR4Nd4Xiog&amp;pubid=63597669&amp;apptype=0&amp;psid=175399934203461689060013895&amp;entinfo=37377746219154_0&amp;cookie=|||&amp;fzbref=1&amp;key=&amp;params=rank0830gspanxuan0099^desc</t>
  </si>
  <si>
    <t>房源描述_x000D_
	推荐理由：_x000D_
_x000D_
1.精装，2室，南北通透，景观楼层，采光与透风好。 _x000D_
2.交通便利，多路公交经过，附近：：北京育龙 _x000D_
中：地质 _x000D_
大学：清华大学、地质大学、语言大学、林业大学，小孩方便，周边配套设施齐全。 _x000D_
3.房东诚租，有匙即看，提前电联。 _x000D_
4.真房真图实价，现场拍摄，安心房，你大可放心一看，这是我能承诺的。</t>
  </si>
  <si>
    <t>https://bj.58.com/zufang/37372555800834x.shtml</t>
  </si>
  <si>
    <t>房源描述【房源简介】1、户型格局：西南向 三居室主卧带阳台 布局大方 宽敞明亮、视野、通风良好；2、居住配置：家具家电齐全 房子精 装修 干净整洁、舒适温馨 2梯4户；3、诚信保证：业主委托 房源严格审核 真实照片呈现房源 陪同您实地看房；【社区简介】1、周边配套:永辉 物美 五彩城 商圈成熟 生活购物便捷，园区门口多路公交车经过 地铁8号永泰庄站 出行交通便利。2、社区环境:游憩境域、动静分离的园林设计，绿植覆盖高环境优美 整体人文素质好 信铭物业管理完善宁静和谐。【个人简介】菁英房产顾问王晓琴， 从业两年主要服务于海淀、奥森公园周边片区。“致力专业，真诚相待”让交易安全、高效、透明。用心付出更高品质的服务获得客户认可的微笑是我追求的方向。</t>
  </si>
  <si>
    <t>https://bj.58.com/zufang/37372033329045x.shtml</t>
  </si>
  <si>
    <t xml:space="preserve">房源描述 【房源亮点】：房源有效，好房子，采光很好.正规2居室，家具家电齐全  【户型介绍】：此房为南北向二室,88平米,精装，正规两居，户型方正，阳光充足，采光好，还有飘窗 【交通出行】：距离地铁西二旗856米,步行1200米到龙泽城铁站，公交13号线、昌平线，西二旗站，公交333、636、114、专150、专34公交在小区门口。  【周边配套】：周边有各种超市：京客隆，超市发，益民商场等，酒店祥龙庭，工商银行，浦发银行，邮政储蓄，建设银行，龙域中心商场等，生活便利 【小区信息】：新建高档小区，环境优美，治安好，小区人车分流，多种娱乐设施 </t>
  </si>
  <si>
    <t>https://bj.58.com/zufang/36303892634007x.shtml</t>
  </si>
  <si>
    <t>房源描述    0中介  0服务费  包网   包维修  包物业  包取暖   无杂费   包保洁  只需房租 房源描述五彩公寓五种主题房，供你选择，让你拥有不一样的租住体验【五彩】设有女生公寓，青年公寓，单生公寓以及爱情公寓，希望每一位租客都能在这里住的安心，开心，舒心，留下一份美好的北漂租住回忆。非常荣幸您能在百忙之中打开我的帖子，此房真实在租，放心看，有需要的欢迎随时来电*，本人竭诚为您服务！【房屋描述】所有房屋均为精装修，我们五彩公寓有四项特色服务：一：百兆电信宽带！！二：每月公共区域月保洁（厨房客厅卫生间）三：管家服务（包括各种售后服务）四：全年家电免费维修哦~ （兄弟，你要跟你媳妇吵架干碎了玻璃，我们可不负责哈~）房屋价格一房一价，实价出租，同时为了保证合租的安全，所有租客都会经过身份验证，并且每个房间一客一锁！总之，即可签约，拎包入住，省时方便！！</t>
  </si>
  <si>
    <t>https://bj.58.com/zufang/37391073741847x.shtml</t>
  </si>
  <si>
    <t>世纪华天翰林公馆</t>
  </si>
  <si>
    <t xml:space="preserve">
                                西四环蓝靛厂西路11号                            </t>
  </si>
  <si>
    <t xml:space="preserve"> 衣柜 空调 暖气 独立卫生间 </t>
  </si>
  <si>
    <t>https://bj.58.com/zufang/32167845105323x.shtml</t>
  </si>
  <si>
    <t>房源描述1 保利西山林语，是自己的物业，自己的开发商，管理严格规范。2 这里三山环抱，一水围绕，空气清新，安静宜居。3 南北两居，中楼层，采光好，安静宜居。4 靠近温泉公园，海淀文化中心，图书馆，电影院，游泳馆。</t>
  </si>
  <si>
    <t>https://bj.58.com/zufang/37334667371031x.shtml</t>
  </si>
  <si>
    <t>房源描述 本房屋详情：房子在小区中心位置，不临街，不把边，环境清净。家电一应俱全，格局方正，南北通透，正规三室两厅一卫，无，利用率极高！ 配置优势：小区紧邻永丰路M16号线地铁，交通四通八达，非常方便，小区门口正在规划建设大型购物中心和三甲医院小区优势：小区内独栋别墅 联排别墅 公寓等 共计100多栋 现用的都是市政提供的 水 电 燃气  让您放心租住 周边配套： 饭店：川渝小厨  兰州老马拉面   山西面馆  川湘家常菜  驴肉火烧  内蒙水煮羊等等超市：世纪华联商场 颐和超市一应俱全  紧挨超市旁还有五金店。银行：小区内就有邮政银行  农村商业银行，永丰农村信用合作社颐和分社  附近还有工商 中国银行  农行  等等医院：颐和山庄门诊部两所，309医院，老年医院，西苑中医院。学校：宏丰小学，永丰中学，清华附中  幼儿园五个！休闲娱乐场所：用友体育馆。交通出行： 449路：到地铁13号线上地站（上地站-永丰） 584路：到地铁4号线北宫门站，总站有座哦！（颐和山庄-大钟寺） 963路：到地铁13号线西二旗站（龙泉驾校-西二旗） 633路：往温泉、大觉寺方向走的，周末去郊游！有水库、滑雪场哦！联系我时，请说是在58同城上看到的，谢谢！ 自我介绍：本人从事房地产经纪行业多年，专业知识扎实，分析房市走势透彻，现负责西北旺区域房租租赁和买卖！ 社区概况：本小区建于2000年，当时主要为北京颐和园，亮甲店等地拆迁安置，社区均有240多栋（独栋别墅，双拼别墅，叠拼别墅，联排别墅),50栋南北板楼和跃层复式楼组合而成！大部分居住为北京人！ 本着诚信服务的理念，我珍视每一份嘱托，不发布虚假房源、不虚报价格、不吃差价，一心一意只为圆您家的梦想！上述介绍*真实！</t>
  </si>
  <si>
    <t>https://bj.58.com/zufang/37255510287137x.shtml</t>
  </si>
  <si>
    <t>7室0厅2卫</t>
  </si>
  <si>
    <t>房源描述	1.颐泉汇  大面积住宅  可用做居住和办公 	2.民水民电天燃气入户，跳楼价 可注册 	3.业主着急出租，有需要尽快联系我</t>
  </si>
  <si>
    <t>https://bj.58.com/zufang/37402382050059x.shtml</t>
  </si>
  <si>
    <t xml:space="preserve">房源描述 1.房子是正规两居，房子使用面积得当，没有浪费房屋面积，格局敞亮舒心，卧室通风通透，采光极棒，您看过后一定会喜欢 2.房子南北向，地理的卫生间，热水器，厨房是整体的橱柜，家具家电全都齐全，应有尽有，拎包入住即可 3.夏天有空调，冬天的供暖问题您一点都不用担心，物业集中供暖，让您冬天不在寒冷 4.交通相当便利，附近的环境非常好，您尽可放心 5.周边的设施齐全，有许多公交线路，您去哪都不用担心出行的问题小区的管理很严格，您*放心小区的治安，包括小区的卫生 绿化 都有专人清扫 维护 停车很便利 </t>
  </si>
  <si>
    <t>https://bj.58.com/zufang/37373088600711x.shtml</t>
  </si>
  <si>
    <t>https://bj.58.com/zufang/25877070451126x.shtml</t>
  </si>
  <si>
    <t>https://bj.58.com/zufang/37410620278044x.shtml</t>
  </si>
  <si>
    <t>https://jxjump.58.com/service?target=FCADV8oV3os7xtAj_6pMK7rUlr2F-i3f_Rs33Y7jo58NYvJTZpk1zEffDjpdRkNz3Q5xoKYl4Bi0ja0TOwdbZ1O5yLeLvPj9pvmySyBP1ZKMCGY03LjVZG_HDGhzZ35UXralQeEvZYetOdm772LkDJkdp34ukfCbRGVaWhwAwIAsnVFVGVkJ-frjEcIsiu1SCX0XjKGtjVUH_6A1tWxserOs_hUgnTnuV4ut2oMzJts5psgUmMYZH-DENLw&amp;pubid=63456300&amp;apptype=0&amp;psid=139980480203461679741247026&amp;entinfo=37377463129481_0&amp;cookie=|||&amp;fzbref=1&amp;key=&amp;params=rank0830gspanxuan0099^desc</t>
  </si>
  <si>
    <t>雅世合金公寓</t>
  </si>
  <si>
    <t xml:space="preserve">
                                永定路2号                            </t>
  </si>
  <si>
    <t xml:space="preserve">房源描述您好：感谢您点击我的帖子！很高兴为您服务！ 1.地理位置优越，小区安静绿化好。让您花少钱住好房 2.公交地铁十分方便，出行方便，上下班方便。 3.周围商店，购物方便，节省你的宝贵时间。 4.小区环境优美，好环境带来好心情。 5.房子干净整洁，温馨舒适，家电齐全，就等您6.业主人特别好，房子用不到拿出来出租，很好商量一点也不事很好相处 提示：若是这套房子不满意，感觉不是很合适，可以和我联系，带您找到满意您的为止 【个人简介】赵尚，乐府江南麦田房产房屋租赁专员。主做五棵松，田村附近楼盘。记忆力好，产品力强。希望我的用心服务能帮您找到温馨的港湾             </t>
  </si>
  <si>
    <t>https://bj.58.com/zufang/37356198979982x.shtml</t>
  </si>
  <si>
    <t>罗庄西里</t>
  </si>
  <si>
    <t>房源描述1、房屋简介：精致装修，温馨舒适，南北通透两居室，楼层好2、紧邻10号线13号线知春路地铁站，知春路公交站，出行方便3、业主是我的老业主，对租户没有要求，有钥匙随时看房
4、如果这套房源无法满足您的需求，请直接来电，我会让您体会到专业经纪人的工作效率。本人主要负责知春路、中关村、双榆树、牡丹园、花园路、蓟门桥，五道口区域的房子，</t>
  </si>
  <si>
    <t>https://bj.58.com/zufang/37388302687375x.shtml</t>
  </si>
  <si>
    <t>https://bj.58.com/zufang/37178533378728x.shtml</t>
  </si>
  <si>
    <t>房源描述房屋情况介绍：1：业主诚意出租此房，看房方便。2：交通方便，公交：61路丶87路丶437路 地铁：6号线丶10号线，，为您的出行多一份保障，节省您宝贵的时间。 3：便利的购物场所是您生活的保障，:物美超市,华普超市，银行:建设银行,工商银行,北京银行。特别提醒：如果此房您不满意， 请与我联系，我会根据您的需求，当前市场价位，;给您推荐合适的社区，合适的房子。顺祝您身体健康、工作顺利！！！</t>
  </si>
  <si>
    <t>https://bj.58.com/zufang/37399336874003x.shtml</t>
  </si>
  <si>
    <t xml:space="preserve">房源描述房屋亮点邻地铁 配套齐全 精装修房源描述户型： 户型南北通透，宽敞明亮，布局大方，格局严谨，采光好；装修： 装修不错，干净整洁，家具家电全齐、看房方便；小区： 小区宁静和谐，配套成熟，管理安全，让您享品质生活，配套： 周边配套设施都有，逛街购物 休闲娱乐，丰富您的业余生活；交通： 十分便利，让您出行无忧，自行车、小汽车、行人井然有序。                   </t>
  </si>
  <si>
    <t>https://bj.58.com/zufang/37410887405203x.shtml</t>
  </si>
  <si>
    <t xml:space="preserve">房源描述
房屋亮点
我是此社区的房源维护人 房子物超所值业主是老业主经常出国可以长租
交通出行
距离地铁中关村站直线距离446米，距离中关村地铁4号线500米 小区南门有公交站
户型介绍
此房为南向一室一厅一卫，48平米，精装，房子是南向正规一居室户型方正
周边配套
周边配套齐全 小区有24门卫安保 配有健身器材环境安逸
小区信息
小区是中科院家属院 里面住的都是北大清华教授 人文素质高
           </t>
  </si>
  <si>
    <t>https://bj.58.com/zufang/37338111676562x.shtml</t>
  </si>
  <si>
    <t xml:space="preserve"> 已传房本 邻地铁 配套齐全 精装修 首次出租 随时看房 </t>
  </si>
  <si>
    <t xml:space="preserve">出租要求
禁止养宠物
租户稳定
作息正常
一年起租
</t>
  </si>
  <si>
    <t>https://bj.58.com/zufang/35699881394617x.shtml</t>
  </si>
  <si>
    <t>https://bj.58.com/zufang/37310742854413x.shtml</t>
  </si>
  <si>
    <t xml:space="preserve">房源描述想租房的看过来！！
房子是租来的，但是生活是真正属于自己的
永旺家园五区面积：14.17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</si>
  <si>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https://bj.58.com/zufang/37314455931658x.shtml</t>
  </si>
  <si>
    <t xml:space="preserve">房源描述 房屋亮点~    临地铁永泰庄站800米 	房屋介绍：  房屋保持挺好，家具家电齐全，可直接住，温馨，落地大阳台室内采光超棒。  小区介绍： 1、地铁路线：地铁8号线永泰庄站步行800米左右。  2、公交路线：楼下有多路公交路线，476路、490路等多路线。  3、周边配套：临近物美，永辉五彩城，等诸多配套设施，简单的生活家常菜 等饮食环境是您生活的保障。 4、周边银行：交通银行 北京银行 建设银行 农业银行 工商银行 光大银行  联系方式：17600237129（董先生） </t>
  </si>
  <si>
    <t>https://bj.58.com/zufang/37332763600149x.shtml</t>
  </si>
  <si>
    <t>房源描述甩了，甩了，*三间，交通方便，位置好，牡丹园北公交站旁边。二楼不潮湿，有外窗，独立卫生间，空调，热水器，无线网，洗衣机都齐了。房间10平米左右适合2个人居住。</t>
  </si>
  <si>
    <t>https://bj.58.com/zufang/36436903682464x.shtml</t>
  </si>
  <si>
    <t>索家坟20号院</t>
  </si>
  <si>
    <t>房源描述 长租房源，可以租到2020年3月份，还有一个大客厅，拎包入住，紧邻地铁第一：地理位置优越，附近公交，站出行上下班方便、第二：生活购物，市场买菜，各种特色小吃方便。第三：小区高，环境优美，好环境总会给人带来好心情。第四：房子干净整洁，温馨舒适，在简单打扫下卫生，可以拎包入住第五：正规，宽敞明亮，布局大方，采光好，无遮挡，不临街不吵没有太多华丽的语言来描述这个房源，希望您可以联系我，网页百浏览不如自己亲自一见！ 不找急找房的您可以提前看房提前预定， 非常荣幸的能够为您服务！希望您可以给我们之间一个合作的机会，本人从事房产工作两年多，希望积累的经验可以帮助您。自我的个人服务宗旨：争取让您省钱！安心！放心！真诚服务！</t>
  </si>
  <si>
    <t>https://bj.58.com/zufang/36682840998027x.shtml</t>
  </si>
  <si>
    <t>房源描述1、【房子户型】一室一厅一卫，房间宽敞明亮，温馨舒适，房屋面积利用率高，采光通风效果好。2、【周边交通】周边交通便利，紧邻城市主干道，数十余公交线路等便利的交通设施3、【配套设施】成熟的社区管理，配套完善的周边设施，良好的治安环境，干净整洁舒适的*小区，是您安居乐业的良选4、【*款项】业主承担取暖费和物业费，您只需支付自己生活所用的水电燃气费5、【房源描述】此房源是我们的钥匙房源，您一个电话我随时找好钥匙带您去看房子，说的再好不如去房子里切身感受看看</t>
  </si>
  <si>
    <t>https://bj.58.com/zufang/37412472550179x.shtml</t>
  </si>
  <si>
    <t xml:space="preserve">房源描述    价格优势 　　   户型优势 　　小区位置】：社区毗邻西四环，置身西山脚下，东临巨山路，北邻杏石口路，北侧即是高尔夫球场，作为北京近城的山水别墅社区，西山、香山、玉泉山伫立四周，作为国家森林公园的西山，以其高达98%森林覆盖率、完整的生态植被资源，优越的健康环境被誉为北京适宜人居住的环境之一。
【装修情况】：简单装修，配套齐全，
【业主心态】：业主诚意出租，价位和周期付款方式可谈，随时配合签约。	
【生活配套】：中间影院、星巴克、银行、会所、高尔夫球场、等配套齐全的配套设施。餐饮配套：西区南门对面中间建筑商业综合体，餐饮麦当劳、眉州东坡、巨山路商业街，西部马华等配套。   其他亮点 　　   租售原因 　　  </t>
  </si>
  <si>
    <t>https://bj.58.com/zufang/37334798257182x.shtml</t>
  </si>
  <si>
    <t xml:space="preserve">房源描述 房源描述
如果您想在美丽西园租一套房子，请给我*，带您领略一下这个小区的魅力！
一、【房源位置】：金雅园位于紫竹桥西南，车道沟桥西侧，紧邻，靠近地铁10号线，交通方便，配套齐全，非常适合居住；
二、【房源介绍】：精装修三居居，南北通透，120㎡，业主出租，全部家具电器，整体橱柜，装修温馨舒适，非常适合居住；
三、【业主介绍】：业主诚心出租、屋里干净整洁、全家店、拎包入住、随时看房、紧邻紫竹公园、金龙潭大酒店、地铁10/6号线、首都师范大学、海淀
四、【小区配套】：金雅园小区环境安静整洁，小区新，管理好，周边有物美超市，地铁6/10号线，公交站，超市发曙光花园店、华润超市，农业，建设，等，生活设施更是齐全，充分满足您的生活需求；
五、【社区专家】：-置业顾问-美丽园店租赁经纪人郑莹，主要从事四季青周边二手房买卖与租赁业务，一手新房业务，此房我亲自去看过，业主非常信任我，如果有需要，可随时来电*。将秉承一个真诚的心为您竭诚！！！
_x000D_
		【范围】车道沟南里 车道沟东里 曙光花园  农林科学院 五福玲珑居 西荣阁 美丽西园 美丽经典园  美丽园 金雅园  昌运宫小区  北洼西里 北洼东里 颐慧佳园 颐安嘉园 中海雅园 紫竹院小区  车道沟10号院  小南庄  小金庄   常青园北里 常青园一区   郦城三区 绿波漫版 财智公馆 化工大学  恩济里小区  永安东里  定慧西里  定慧寺西里 八宝庄小区_x000D_
</t>
  </si>
  <si>
    <t>https://bj.58.com/zufang/37412295111719x.shtml</t>
  </si>
  <si>
    <t>https://bj.58.com/zufang/37367534597903x.shtml</t>
  </si>
  <si>
    <t>金勾河12号院</t>
  </si>
  <si>
    <t xml:space="preserve">
                                北京市海淀区金沟河12号院                            </t>
  </si>
  <si>
    <t xml:space="preserve"> 床 衣柜 沙发 电视 冰箱 洗衣机 空调 热水器 阳台 独立卫生间 </t>
  </si>
  <si>
    <t xml:space="preserve">出租要求
一家人
一年起租
禁烟
</t>
  </si>
  <si>
    <t>https://bj.58.com/zufang/37390939056143x.shtml</t>
  </si>
  <si>
    <t>https://bj.58.com/zufang/37378070189848x.shtml</t>
  </si>
  <si>
    <t>3室3厅3卫</t>
  </si>
  <si>
    <t xml:space="preserve"> 床 电视 冰箱 洗衣机 空调 热水器 宽带 暖气 可做饭 </t>
  </si>
  <si>
    <t>房源描述【小区位置】：小区位于海淀区香山、玉泉山风景区，西四环外距西四环1.2千米、西五环内西五环1.5千米，杏石口路与旱河路交叉口东北角，西侧旱河路，南侧杏石口路，北侧闵庄路。【小区外观】：采用褐石外立面的建筑风格、4层板楼室内内置电梯。【户型特点】：客厅北侧是朝东的餐厅，餐厅正对着厨房，餐厅和厨房东西通透，厨房可观西山；客厅的南侧是两个朝南的卧室，和一个客卫；餐厅的北侧是两个房间和一个朝西的卫生间，业主把两个卧室打通了。【装修情况】：简单装修，保持较好。【业主心态】：业主多余房产，长期空置，没时间打理，所以诚意出售，产权清晰。【生态配套】：1、小区的北部有50米宽、1000多米长的公共绿化带，西边被缓坡绿地环绕，小区西侧仅一路之隔就是180万的绿色主题公园，其中有北京很有名气的香山高尔夫球场、攀岩俱乐部、生态采摘园、网球场、垒球场等。2、四季香山社区除了传统的会所、健身、银行设施等外，还推出了宠物寄养、小区配送、自行车租借等全新服务。为了保障业主的高品质生活，还特设绿色健康俱乐部，让广大业主安居乐业，没有后顾之忧。3、楼盘除无机房电梯、液态冷热源环境系统、高科技密码锁等设备外，在户型设计上也有不少独到之处，如引进欧洲中产概念的八角书房、带阁楼的欧式户型、与西山山体浑然一体的坡屋顶、中西分设的厨房等；4、小区8号楼地下车库，园区人车分流，电梯入户，出行方便。【交通配套】：1、地铁：距地铁10号线西郊线茶棚站约2000米。2、公交：天香颐北里站61、528线，小屯站347、698、360等多条路线，四通八达出行便利。【生活配套】：1、：首师大、社区门口有两个商店，一个是万科合作的凤凰优选，另一个是开发商自持，可以送货到家，的方便。【服务介绍】：本人是海淀人，从09年一直在北京西山区域一直到现在，从业9年服务过500个客户以上，为接近百位高净客户买到了合适的房子，本人对别墅四合院和商业产权的交易比较熟悉，对整体北京二手房和一手房交易流程和政策也了解，很高兴为您服务，希望您有一个好的购房体验。</t>
  </si>
  <si>
    <t>https://bj.58.com/zufang/37327355288216x.shtml</t>
  </si>
  <si>
    <t>房源描述 
房源描述
一、房源优势：_x000D_
1、格局方正，干净整洁，采光通风都非常好，家具家电基本都是有的，，让您居住的舒适，舒心。_x000D_
2、挑高客厅宽敞大气
二、户型介绍：
1、客厅挑高、宽敞舒适、阳光非常充足；
2、卧室搭配的很新颖，使用率非常之高；
3、厨房，让您和家人有足够的空间展现私家厨艺；
三、社区介绍：_x000D_
1、社区环境好，环境优美，适宜居住，人文素质高，物业管理完善；_x000D_
2、小区安全性特高，属于低密度社区，非常适宜居住；_x000D_
3、小区的绿化率高，让您感受花园一样的家；
四、交通介绍：
交通便利，紧邻，有多路公交：337路373路120路370路1路64路路507路
地铁：6号线 10号线，1号线
五、配套设施可配齐
有华联超市,华普超市永辉超市，物美超市，望京购物,欧尚,家乐福超市，万达广场，百货。
 六、个人介绍：
我是五棵松店资深经纪人史玉乐，从业房地产行业2年，用高效专业热情的服务，想客户所想，为客户多做，为600个客户找到合适的家，我服务的商圈:西四环，公主坟，万寿路，五棵松，永定路，玉泉路，青塔，田村，主要负责二手房出售，租赁，委托，期待您的来电，一定不负重托，给您找到满意的家</t>
  </si>
  <si>
    <t>https://bj.58.com/zufang/37322446862595x.shtml</t>
  </si>
  <si>
    <t xml:space="preserve">房源描述
房源亮点房子是双南向的精装修两居室，两个房间都朝南，彩光好，无遮挡。
户型介绍此房为南向二室一厅一卫，55.3平米，精装，房间内无，正规两居室！
交通出行距离地铁海淀黄庄站直线距离449米，小区周边又有多条公交经过，为您的出行提供方便快捷！
</t>
  </si>
  <si>
    <t>https://bj.58.com/zufang/37392492593572x.shtml</t>
  </si>
  <si>
    <t xml:space="preserve">房源描述 本人发布的信息和房间实际情况出入不大，请放心~~~1、公寓位于北京市昌平区沙河高教园。附近就有地铁站（沙河高教园站，一公里左右）、公交站、班车、共享单车。2、房间使用面积在15平方米左右，都是实墙，房间不大，多可以住2人。没有阳台，但有独立卫生间；没有厨房，但可以使用电磁炉。房间配套设施齐全，因为没有集中供暖，所以每间房都配有电暖气。3、租金在1000-1300元左右，房租是押一付三的，如果您资金紧张也可以压一付二，可以商量，长都可以，房间可以随时入住。【我不是中介，所以不会收取中介费】4、房间水、电费是自理的（水：9元/吨 电：1.04元/度）；还需要您支付一天一元的管理费（也可以理解为维修费，不明白的朋友可以电话联系）；网费看您个人需求；再有出入公寓需要门禁卡，这个只需要到物业管理处办理。5、公寓安保设施很到位，门口有保安站岗，进门回家需要刷卡，不用担心会有闲杂人等出入。附近小吃、饭店很多，没有做饭习惯的朋友也不需要担心。公寓周边有银行、ATM、便利店、药房，满足您的日常所需。这里可以随时看房，急需搬家、来京或已经在昌平、海淀附近工作的朋友不妨考虑看看。 </t>
  </si>
  <si>
    <t>https://bj.58.com/zufang/37410019595557x.shtml</t>
  </si>
  <si>
    <t>房源描述1、业主从新报盘往外出租
2、13号左右可以看房
3、精装修家具家电齐全
4、价格可谈业主诚心出租
新出来的四居室家电家具都是好的品牌
周边生活配套齐全华熙 、影院、娱乐全都有</t>
  </si>
  <si>
    <t>https://jxjump.58.com/service?target=FCADV8oV3os7xtAj_6pMK7rUlr2F-i3f_Rs332SzXU4jBUlDZpk1zEffDjpdRkNz3Q5xoKYl4Bi0ja0Rj9GRmHDJbyQDYFNti1Y00yBP1ZKMCGY2WsIcBaqROLmTBV0LYhmm6eEvZYetOdm79IubjBATd84ukfCbRGVaWhwAwIAsnVFVGVkJ-frjEcIsiu1SCX0XjVNUyhuQNYsoQz6nG7tSeHUgnTnuV4ut2oMzJts5psgWNQ37EDbog7g&amp;pubid=63810757&amp;apptype=0&amp;psid=194945934203461683579920911&amp;entinfo=37399833845408_0&amp;cookie=|||&amp;fzbref=1&amp;key=&amp;params=rank0830gspanxuan0099^desc</t>
  </si>
  <si>
    <t xml:space="preserve">房源描述 房源描述：    定慧东里新出精装大两居塔楼电梯房 地理位置:      阜成路旁定慧东里小区紧邻北京肿瘤医院，总医院，解放军304医院，地铁10号线西钓鱼台站，6号线 五路居站，万寿路，定慧桥东大型公交站车辆多小区所处位置极佳上下班出行便利小区内每日清晨便民蔬菜车直通楼下广  场不出园区即可购买到新鲜水果蔬菜! </t>
  </si>
  <si>
    <t>https://bj.58.com/zufang/37155761790729x.shtml</t>
  </si>
  <si>
    <t>https://bj.58.com/zufang/37299978481034x.shtml</t>
  </si>
  <si>
    <t xml:space="preserve"> 电视 冰箱 空调 热水器 宽带 暖气 </t>
  </si>
  <si>
    <t>https://bj.58.com/zufang/37282681738499x.shtml</t>
  </si>
  <si>
    <t xml:space="preserve">房源描述 房源介绍  1、户型：2室1厅1厨1卫，出租，价格不贵，  2、朝向：南北，精装修装修3、面积：101平方米4、价格：7500元5、环境：房子采光好，小区环境优美，24治安管理，周围交通方便，购物方便。6、有需要的请和我联系，我愿意为您找个温馨的家。也许很多虚假的房子让您困扰，我推荐的房子纯属真实房源，能为您找到一个温馨的家，一直作为我的首要任务。 </t>
  </si>
  <si>
    <t>https://jxjump.58.com/service?target=FCADV8oV3os7xtAj_6pMK7rUlr2F-i3f_Rs33EhHw0U1s4FvZpk1zEffDjpdRkNz3Q5xoKYl4Bi0ja0TEcHbchslhkb5l5RmVYyqnyBP1ZKMCGY2fYk93OC8BpZVljcYYrBMOeEvZYetOdm5zKlTC3QnAFIukfCbRGVaWhwAwIAsnVFVGVkJ-frjEcIsiu1SCX0XjdSrKox25v69eh6KhBlngqkgnTnuV4ut2oMzJts5psgXNS4V26mPj6g&amp;pubid=63592571&amp;apptype=0&amp;psid=126548451203461696958053148&amp;entinfo=37105882965251_0&amp;cookie=|||&amp;fzbref=1&amp;key=&amp;params=rank0830gspanxuan0099^desc</t>
  </si>
  <si>
    <t>https://jxjump.58.com/service?target=FCADV8oV3os7xtAj_6pMK7rUlr2F-i3f_Rs33_uFyJmoaUwnZpk1zEffDjpdRkNz3Q5xoKYl4Bi0ja0TNMAfIH04njHlDuxWXQh9zyBP1ZKMCGY3p1D1ERPWwejocY8rJJswUeEvZYetOdm7tUgy8gGYBrIukfCbRGVaWhwAwIAsnVFVGVkJ-frjEcIsiu1SCX0Xjwq-cm91xzCyj6dwJxKjSikgnTnuV4ut2oMzJts5psgWsF5zmZtTCDw&amp;pubid=63820502&amp;apptype=0&amp;psid=177581404203461693675724842&amp;entinfo=37399597471013_0&amp;cookie=|||&amp;fzbref=1&amp;key=&amp;params=rank0830gspanxuan0099^desc</t>
  </si>
  <si>
    <t>https://bj.58.com/zufang/37412356420109x.shtml</t>
  </si>
  <si>
    <t>房源描述          
                房主急租价钱超值抓紧时间吧！ 
     当您为了租房而头疼的时候，您不妨拿起电话，发个信息，或者打个电话，也许，经过我们的沟通，您会更加的清晰明了您的真正需求。 
      本套房源介绍 出租，2室，5300元
       1、 ！黄金楼层！
       2、 房间非常干净，中等装修，保养的非常好。
       3、 采光好，景观也非常棒。 
      4、 如果有兴趣可以给我打电话，带您看一下的房子！</t>
  </si>
  <si>
    <t>https://bj.58.com/zufang/37393437501444x.shtml</t>
  </si>
  <si>
    <t>https://bj.58.com/zufang/37221606316318x.shtml</t>
  </si>
  <si>
    <t xml:space="preserve">房源描述【房间亮点】
1：押一付一，免去您对一次交纳大量房租的困扰；
2：新入驻精装修房间，智能密码锁一客一锁，电子密码，安全方便，房间生活各类家电配置齐全，24h畅享高速宽带；
3：蛋壳房间配置设施周全，配套床垫、抱枕、台灯、壁灯、衣柜、挂衣钩、插板、壁画，应有尽有；
4：管家随时带看，24h人工客服以及365天上门售后维修服务，双周公共区保洁安心省心，保证您在入住前后省钱更省心！
交通超级便利：附近地铁：地铁16号线西北旺站;地铁16号线永丰站;地铁16号线永丰南站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附近商超包你购物舒心：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小区环境让你如沐春风：                        </t>
  </si>
  <si>
    <t>https://bj.58.com/zufang/37314449932190x.shtml</t>
  </si>
  <si>
    <t xml:space="preserve">
                                北京市海淀区西四环北路160号                            </t>
  </si>
  <si>
    <t xml:space="preserve"> 衣柜 冰箱 洗衣机 热水器 暖气 独立卫生间 </t>
  </si>
  <si>
    <t xml:space="preserve"> 已传房本 邻地铁 配套齐全 精装修 </t>
  </si>
  <si>
    <t>房源描述可注册办公，，适合小型公司办公。交通便利，地铁10号线五路居站下车便是</t>
  </si>
  <si>
    <t>https://bj.58.com/zufang/37225252483330x.shtml</t>
  </si>
  <si>
    <t xml:space="preserve">房源描述
·          首先，非常荣幸您能点击到我的帖子，我是德胜普天李京坤，员工编号767878796，电话同**，欢迎您的致电咨询。
客户的认可和信任是我的追求，只要您拨打电话，我一定会为您找到舒适温馨的房子；）
此房是业主直租，小区安静，干净整洁，家具家电齐全，周边配套设施齐全，交通便利，价格是业主报价，您要是看上房子了，价格还可以谈，看房请致电我，24*不关机。
我是李京坤，德胜普天店的租赁，也是颜担当。从业房地产经纪行业两年多时间，主要服务于德胜门，新风街，黄寺大街，六铺炕，小西天，北师大等周边众多社区，已经为数百位客户找到合适满意的家
如果您对这套房子不满意也没有关系，请点开右上角的我的头像，进入我的店铺，这里有更多不同居室，不同价位的好房子，让您不用到处东奔西跑，烦心费时，直接一步到位，为您节约宝贵的时间
地球不爆炸，我们不放假！！！租房买房请认准的小李，我会竭诚为您服务！
普天大院、吉第嘉园，志强北园，志强南园，新街口外大街21号院，新街口外大街甲25,号，北师大观河锦苑德胜门 德胜佳苑 金胜家园 新海苑 黄寺大街、黄寺后身36号院 、阳光丽景、双旗杆东里、五路通北街、北三环中路12号院、北广家园、裕中东里、裕中西里 马甸南村、吉第嘉园、新风南里、新风北街、新风街、新风北里，新明胡同、冰窖口、 普天大院、新街口外大街6号院、8号院、10号院、等小区】。如果您有租房【买房、卖房、出租房】的需求都可以联系我。
南到积水潭，北到北太平桥，西到明光桥，东到安德路北街。【马甸南村、新风街1号院、新德街、新康街、新街口外大街28号院、德胜里一区、二区、新海苑、德胜佳苑、六铺炕、小西天、文慧园、吉第嘉园、新风南里、新风北街、新风街、新风北里，新明胡同、新街口外大街6号院、8号院、10号院、普天大院、冰窖口、阳光丽景、黄寺大街、双旗杆、裕中东里、裕中西里等小区】。因为网站发帖有限，好多房子都没发布，如果您没有找到满意的房源，可联系我或者**给您匹配适合您的房源，我的服务没有句号
北京周边的一手新房您考虑吗
代理北京周边新房 团购力度很大 每天有班车直达 项目案场
因为项目众多不一一列举了 我说几个楼盘
河北张家口 下花园 均价12000有7个新盘顺销中 20年高铁即将开通，*到达西直门，不*购随便买
河北固安*购 廊坊 永清 霸州 5500-7800-12500-14500 未来的趋势很好，*得您过去了解
房山的别墅，万科开发，均价15000，270-330 总价500万左右
昌平北七家的新房，两居三居四居都有，满足您的需求，周边配套完善
万科七像墅别墅项目，三面环山一面环水，环境优美，均价15000，总价500万拥有一套自己的别墅
石家庄辛集皮革城 首付16万 8 6年回本
</t>
  </si>
  <si>
    <t>https://bj.58.com/zufang/37343701690776x.shtml</t>
  </si>
  <si>
    <t>房源描述 1、地理位置优越，公交地铁十分方便，出行方便，上下班更方便，房子一直是业主自住，      保持的很好，干净明亮，成熟社区，各项设施齐全，小区配套科学，完整
 2、周围商店，购物方便，节省您的宝贵时间，黄金位置，不临街不把边
 3、小区绿化率高环境优美宁静和谐，好环境总会给人带来好心情
 4、房干净整洁，温馨舒适，窗明几净，等着您的拎包入住
 5、家电齐全，宽敞明亮，布局大方，采光非常好
 6.  我是租赁顾问王伟明，竭诚为您服务，您的满意才是我的宗旨，我这还有很多房源，欢迎      随时来电</t>
  </si>
  <si>
    <t>https://bj.58.com/zufang/37393450900769x.shtml</t>
  </si>
  <si>
    <t>https://bj.58.com/zufang/37390399310340x.shtml</t>
  </si>
  <si>
    <t>https://bj.58.com/zufang/37403018877059x.shtml</t>
  </si>
  <si>
    <t>房源描述 万科旗下品质长租公寓，给城市奋斗者一个有温度的家	泊寓安贞店，作为泊寓在北京的第10家店，深知城市青年对生活所需，为年轻追求梦想的青年打造城市生活的“家”	泊寓安贞店紧邻安华桥地铁站和安贞门地铁站，紧邻华联超市，元大都城垣遗址公园	房型从16-33㎡的独卫单间，到40㎡的两居双卫，应有尽有。房间内含中央空调、24H热水、洗衣机、冰箱……24小时保安管家、人脸识别、防闯入系统，给你一个安心的家 布满绿植的中庭和阳光房，让你可以随时随地邀请朋友共享午后阳光</t>
  </si>
  <si>
    <t>https://bj.58.com/zufang/37123950737046x.shtml</t>
  </si>
  <si>
    <t xml:space="preserve">房源描述地理位置优越，小区紧邻六道口地铁站、农大、林大等各大名校，文化气息浓厚；
公交十分方便，出行方便，上下班更方便。
周围商店，购物方便，节省您的宝贵时间。
小区绿化率高。环境优美。宁静和谐，好环境总会给人带来好心情。
房干净整洁，温馨舒适，窗明几净，等着您的拎包入住。
</t>
  </si>
  <si>
    <t>https://bj.58.com/zufang/36077181287813x.shtml</t>
  </si>
  <si>
    <t>房源描述[经典户型]：此房无浪费面积，朝向采光很好！[装修情况]：精装修，房子装修的很温馨,房子整体来说还是不错的,因为平时很爱惜房子，所以房子保持特别好![配套齐全]：干净整洁，温馨舒适，配有家电家居，宽敞明亮，布局大方![业主情况]：如果您觉得房子的基本情况还适合您的要求，您电话联系我，我带您去实地看房！</t>
  </si>
  <si>
    <t>https://bj.58.com/zufang/37256349705094x.shtml</t>
  </si>
  <si>
    <t>7室4厅5卫</t>
  </si>
  <si>
    <t xml:space="preserve">房源描述房屋亮点配套齐全 精装修房源描述房源介绍1、房间干净整洁，家具齐全，南北通透，采光非常好，小区环境优美，购物方便，交通便利，小区地理位置优越，可随时看房入住。2、租金真实：诚意出租，只要租户稳定，爱惜房子，租金可以协商；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5、物业管理完善，贴心人性化，居住人群文化素质层次高，稳定，地理环境优越，交通便利，周边配套设施完善，各种档次的饭店、酒楼、文化活动馆等休闲场所应有尽有，满足生活所需公司介绍1978年成立以来以‘诚信经营,顾客至上’为理念,全心全意为顾客服务！我将用专业的领域帮您找到合适房源！个人介绍我是李远！本人主要经营西山美墅馆，御树临枫，四季香山，燕西台，檀香山，诸子阶，自在香山，香山清琴麓苑以及周边的小区。温馨提示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</si>
  <si>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https://bj.58.com/zufang/37403930048040x.shtml</t>
  </si>
  <si>
    <t>房源描述1、业主以前自住，希望找稳定居家客户，长期居住爱惜房子客户2、房子装修不错，家电家具都不错，小区不临街位置，动静分离拎包入住3、1.【生态配套】小区紧凑，设计精巧，绿化高，院内喷泉和花卉，自然风格，小区周边玉渊潭公园，万丰湿地公园，生活便利，小区人车分流，全部地下车位，直接入户，出行方便2.【交通配套】a。地铁一号线五棵松800米，10号线西钓鱼台站6号线五路居都不远b.出门50米沙窝路口西，西四环南沙窝，长安街路线都很近3.【生活配套】a.医疗。301  304空总b.购物。上品折扣，苏宁电器，沃尔玛4、从事房产6年，6年积累服务于五棵松，对周边楼盘尤为熟悉，为您精准匹配，不浪费您的时间，资金安全托管，让您在购房过程中省时省力，给您专业，诚心，贴心一条龙服务</t>
  </si>
  <si>
    <t>https://jxjump.58.com/service?target=FCADV8oV3os7xtAj_6pMK7rUlr2F-i3f_Rs332SzXU4jBUlDZpk1zEffDjpdRkNz3Q5xoKYl4Bi0ja0RYMP3kz7LbLKkDlZBDwLFHyBP1ZKMCGY39vfO9I4qRntCdf5BQCms5eEvZYetOdm79IubjBATd84ukfCbRGVaWhwAwIAsnVFVGVkJ-frjEcIsiu1SCX0XjrtfKgvmlA9lsK1XDRko6uEgnTnuV4ut2oMzJts5psgWNQ37EDbog7g&amp;pubid=63913248&amp;apptype=0&amp;psid=194945934203461683579920911&amp;entinfo=37377664919816_0&amp;cookie=|||&amp;fzbref=1&amp;key=&amp;params=rank0830gspanxuan0099^desc</t>
  </si>
  <si>
    <t>北科塔院小区</t>
  </si>
  <si>
    <t xml:space="preserve">
                                花园路3号                            </t>
  </si>
  <si>
    <t xml:space="preserve">出租要求
租户稳定
禁烟
一年起租
禁止养宠物
</t>
  </si>
  <si>
    <t>https://bj.58.com/zufang/37400084860572x.shtml</t>
  </si>
  <si>
    <t xml:space="preserve">房源描述 房源描述：五福玲珑居小区新楼高层电梯楼小区 环境优美 绿化面积大 居民素质高周边配套设施齐全 地理位置：五福玲珑居周边  西荣阁  琨御府 颐慧佳园 玲珑路 地铁6+10号线五路居站 慈寿寺站上下班出行便利 惠民早市提供新鲜水果蔬菜及生活用品便于购买！ 配套设施：房间内配有，冰箱 液晶电视  洗衣机  灶具  双人床  衣柜  沙发  飘窗  南北通透采光好！ 该房源随时看房签约后随时入住！ </t>
  </si>
  <si>
    <t>https://bj.58.com/zufang/37156343946502x.shtml</t>
  </si>
  <si>
    <t>https://jxjump.58.com/service?target=FCADV8oV3os7xtAj_6pMK7rUlr2F-i3f_Rs3382e6Dnq8TgHZpk1zEffDjpdRkNz3Q5xoKYl4Bi0ja0Q_Gvv2HYASxWHJ6d_4OUCxyBP1ZKMCGY1F6_KB6hg2tMi2Lp7B1FZBeEvZYetOdm4dOya46v_w4sl3oc6s5mPfZtAUEnEhkw5aqSx4Uvrv66l4H5QrUvdBNsXcLbpIcdJzem1zUtvcCXK6Q-YyQO7rZ4Va80-ZO1lZQpg1jsPdu6oj08mTC5as&amp;pubid=63266654&amp;apptype=0&amp;psid=113409041203461680319975305&amp;entinfo=37366299472670_0&amp;cookie=|||&amp;fzbref=1&amp;key=&amp;params=rank0830gspanxuan0099^desc</t>
  </si>
  <si>
    <t>房源描述	社区关键词：四季青桥南，交通配套成熟，6/12号地铁线，第6俱乐部，马奈草地，海淀外国语，凯文国际！
	本房亮点展示：
	【1】总高11层在2层，一梯两户，全明格局，南北双线通透，采光、通风无影响！房子保养如新，干净利索！看房效果嗷嗷的！！！
	【2】市政集中供暖，业主承担物业费、取暖费，冬暖夏凉！
	【3】地下车位充足，如有多辆车，可直接到物业承租，约800/月。</t>
  </si>
  <si>
    <t>https://bj.58.com/zufang/37393342692510x.shtml</t>
  </si>
  <si>
    <t xml:space="preserve">房源描述  
价格优势
 户型优势
　　【小区位置】小区位于西四环四季桥西南角。通汇路北侧！
【户型特点】此房为三联排东边户，南北通透，5室2厅1厨4卫格局，房本面积391.54平米，实用面积450平米，.地上三层地下一层，错层式设计；北入户南花园（花园200平米）。
【装修情况】简单装修，干净明亮整洁，适合办公接待。
【业主心态】此房是业主多余房产，稳定出租，可长租。
【社区介绍】诸子阶项目占地面积8万平米，总建筑面积5万平米，容积0.63，绿化40%。纯别墅社区，共69栋别墅，分为双拼、联排别墅，以双拼户型为主，共184套。万科物业，物业费5元。
【交通配套】紧邻海淀区西四环，出门上四环，四距离四季青桥南公交站500米，距离6号线五路居站1000米，步行可到达。交通十分便利。
【生活配套】周边配套设施完善，1000米内生活圈：首师大附小，光大银行，工商银行，马奈会所，美泉宫饭店，御仙都，金四季，欧尚，肯德基。可以满足日常生活需求。
【服务介绍】我是西四环、西山高端住宅的客户经理，主做西四环和西山的房源租售业务，以及北京的一手新房，对西四环和西山附近的房源很熟悉，从事房地产行业5年，对于房地产税费，交易流程非常专业，欢迎您的致电和在线咨询。
 其他亮点
 租售原因
</t>
  </si>
  <si>
    <t>https://bj.58.com/zufang/37399269278870x.shtml</t>
  </si>
  <si>
    <t xml:space="preserve">房源描述房源描述  南北通透的正规两居室，业主包取暖，家电齐全。【园区户型介绍】   1、这里三山环抱，一水围绕，空气清新，安静宜居。   2、小区治安好，保利自己的物业，有事打电话随叫随到。   3、小区的绿化较高，让您感受花园一样的家   4、业主诚意出租此房，看房有钥匙，随时起租【园区配套】   园区内部有邦德快运、百福莱洗衣、枫尚美容美发、华联（社区型）、林语餐厅、自然堂养生、舍得酒坊、日日生鲜生活、安平门诊等等生活配套！【自我介绍】   本人李冠，从事租赁行业将近两年的时间，对周围园区了解透彻，所负责的园区有百旺杏林湾，茉莉园，中海枫涟山庄，如园，西山壹号院，春夏秋冬，保利西山林语，北辰香麓，凯盛家园，温泉人家等海淀区各处园区。如果您有需要，您可以随时联系我,给您匹配更多精准房源！                        </t>
  </si>
  <si>
    <t>https://bj.58.com/zufang/37379424007686x.shtml</t>
  </si>
  <si>
    <t>https://jxjump.58.com/service?target=FCADV8oV3os7xtAj_6pMK7rUlr2F-i3f_Rs33-AFYkj9X8mHZpk1zEffDjpdRkNz3Q5xoKYl4Bi0ja0SEBxWd-FfqzIomaxWYpi3_yBP1ZKMCGY315cEFUaeoIP26UOvnKTXNeEvZYetOdm63BuhRypVvZ4ukfCbRGVaWhwAwIAsnVFVGVkJ-frjEcIsiu1SCX0XjdGcYMuV_uGDctUNTMQbhFUgnTnuV4ut2oMzJts5psgWZGAfLB2zanA&amp;pubid=63011993&amp;apptype=0&amp;psid=182068138203461693366462441&amp;entinfo=37346444804390_0&amp;cookie=|||&amp;fzbref=1&amp;key=&amp;params=rank0830gspanxuan0099^desc</t>
  </si>
  <si>
    <t xml:space="preserve">房源描述  房屋亮点   配套齐全 精装修   房源描述  房源亮点   1.本房位于小区中心的位置,在您上了一天班后,回到家中能够得到很好的休息.   2.本房家具家电都有,可以让您直接入住.   3.本房出行交通便利.   4.本房已经做完保洁,现在已经空置,看房方便.   5.业主希望找到一个爱惜房子,长期稳定的租户.  </t>
  </si>
  <si>
    <t>https://jxjump.58.com/service?target=FCADV8oV3os7xtAj_6pMK7rUlr2F-i3f_Rs33HOQ6QpwmldHZpk1zEffDjpdRkNz3Q5xoKYl4Bi0ja0TeqKVi-QZSEnNnp0-Ruki7yBP1ZKMCGY36EKNYlPS61xA6p2ezLETleEvZYetOdm5RiUZVjPpl9oukfCbRGVaWhwAwIAsnVFVGVkJ-frjEcIsiu1SCX0XjGR6W4yECAPBVpQ0JTMkenEgnTnuV4ut2oMzJts5psgXlPUu76zZXrg&amp;pubid=63901966&amp;apptype=0&amp;psid=120935560203461684844425557&amp;entinfo=37354707521049_0&amp;cookie=|||&amp;fzbref=1&amp;key=&amp;params=rank0830gspanxuan0099^desc</t>
  </si>
  <si>
    <t>https://bj.58.com/zufang/37238509553442x.shtml</t>
  </si>
  <si>
    <t xml:space="preserve"> 床 衣柜 沙发 洗衣机 空调 热水器 宽带 暖气 可做饭 阳台 独立卫生间 </t>
  </si>
  <si>
    <t xml:space="preserve"> 已传房本 邻地铁 配套齐全 南北通透 有阳台 首次出租 </t>
  </si>
  <si>
    <t>https://bj.58.com/zufang/37251132156423x.shtml</t>
  </si>
  <si>
    <t xml:space="preserve">房源描述【本人郑重承诺，本人名下所有房源均为】【房源简介】1、颐慧佳园一期122平米，南北通透板楼两居，阳光充足，两室两厅两卫两阳台。主卧套卫生间，明厨明卫，卫生间干湿分离，全景落地飘窗！2、中间楼层，居家装修，家具家电齐全，保养很好，业主出租，看房有钥匙，随时起租签约。【园区简介】颐慧佳园位于昆玉河西岸，玲珑塔公园北侧。由北京泽丰开发有限公司开发，该小区一共分三期，一期05年，二期07年，三期09年。本
小区是一期（2005年）一共10栋楼，长城物业（物业费2.36元）市政集中供暖。总户数780户，多数都是一电梯两户板楼，南北通透，户型方正，楼间
距大。绿植占地30％，楼与楼之间都有绿植环绕，本小区以纯为主，专职安保日夜维护，小区安静，出行便利，居家舒适。颐慧佳园随时欢迎您回家！【周边配套】颐
慧佳园东步行50米有裕泽园生鲜便利、菜篮子、银行、食堂、多吉宠物店、药房两家、美容机构等，小区北相隔500米的另一条街就是商业集中区，有大
鸭梨烤鸭店，门框胡同两家、各种早点快餐店、水果店、家政公司、水乡情缘健身、兰州拉面、火锅店、养生馆、口腔诊所、便利店、干洗店、中国石化加油
站等。步行十来的琨御府大型商超也将在年底将开业。商超：欧尚购物、金四季购物、家乐福、金源燕莎单体购物等。【交通出行】小区北门就是公交站：40/613/507/481/33/632/489路；步行不到10（骑小黄车三）可到达地铁慈寿寺站B口，6号.10号地铁线的交汇站。【个人简介】我叫王佳佳，为人本真善良，感恩热情，爱好骑行健身和旅行。从业以来秉承热情专业，真诚本真的对待客户，已经帮多位客户找到合适的房子，以靠谱真诚赢得老客户的信任。有房产资讯随时给您合理的建议，期待您的来访!               </t>
  </si>
  <si>
    <t>https://bj.58.com/zufang/37334811738897x.shtml</t>
  </si>
  <si>
    <t>科汇社区</t>
  </si>
  <si>
    <t xml:space="preserve">
                                中关村三桥路                            </t>
  </si>
  <si>
    <t xml:space="preserve">房源描述=科汇社区=优质房源
一、房源优势：     _x000D_
1、户型：1室1厅，格局方正，面积：50平方米，5300元/月出租      _x000D_
2、宽敞大气，一般装修，，提包入住 
二、小区环境：     _x000D_
 环境优美，适宜居住，人文素质高，物业管理完善。
三、交通介绍：      _x000D_
地理位置得天独厚，方便您出行。多路公交经过_x000D_
四、温馨提示：       本人“杜绝假盘”，非诚勿扰。我每天都会和业主保持联系并进行有效的沟通,每套物业价格会随业主新变化即时更新.保证房源的真实性.
如果您觉得此单元合意的请点击到您的收藏夹，如果觉得需要咨询的欢迎您的来电或留言，我会虚心接受您提出的宝贵建议。并详细回答您的问题！ </t>
  </si>
  <si>
    <t>https://bj.58.com/zufang/37373244735618x.shtml</t>
  </si>
  <si>
    <t xml:space="preserve">房源描述  	房源亮点	亮点一：居住环境好，素质入户，多为华为、环保科技园、软件园、中关村的上班人群。	亮点二：精装修，户型方正、居住舒适，采光视野好。	亮点三：业主人很好，从买这边的房就一直联系着，了解业主以及房屋状况。周边配套齐全，市场超市就在楼下，居住很方便。	亮点四：与山为邻，与景相依，空气对流极好，负氧离子充足，天然氧吧。	园区介绍	1自然资源得天独厚，户型多样,低密度、绿化50%，小区自采暖，相当适合居住、养老	2.医院、银行、娱乐设施等配套设施完善，为您生活提供极大方便。	3.园区停车位充足，且交通方便，651、633、330、346、718、特6路等多条公交线路分布。地铁M16号线稻香湖站。	个人简介 ：	您好！本着专注、专业、专心为客户带来便捷的服务，诚心、耐心、暖心让客户满意，专注温泉、西北旺片区，主做保利颐阳山水居、尚峰尚水、温泉45号院、凯盛家园以及附近小区，熟悉小区以及待租资源，自信源于专业，服务彰显品质！ </t>
  </si>
  <si>
    <t>https://bj.58.com/zufang/37310891897128x.shtml</t>
  </si>
  <si>
    <t>房源描述客户至上 用心服务[经典户型]：此房是小区内户型比较优质的房源了,无浪费面积，朝向采光很好！[装修情况]：精装修，房子装修的很温馨,房子整体来说还是不错的,因为平时很爱惜房子，所以房子保持特别好![配套齐全]：干净整洁，温馨舒适，配有家电家居，宽敞明亮，布局大方![业主情况]：如果您觉得房子的基本情况还适合您的要求，您电话联系我，我带您去实地看房！ 我是上嘉地产置业顾问，主要负责海淀前沙涧：（七号院.麓景家园.凤仪家园.同泽园）上庄：（上庄家园，馨瑞家园，馨悦家园，海淀嘉郡.保利罗兰香谷）温泉（保利西山林语，尚峰尚水，前沙涧，北分厂，凯盛家园，福溪家园，白家疃别墅）翠湖别墅等周边小区。客户满意，是我的职业追求，我相信，拥有专业的知识及真诚的服务才能获得共赢。</t>
  </si>
  <si>
    <t>https://bj.58.com/zufang/37236481890708x.shtml</t>
  </si>
  <si>
    <t>2室11厅1卫</t>
  </si>
  <si>
    <t>房源描述                          房屋亮点：邻地铁  配套齐全 精装修房源描述一、房源优势：1、格局方正，干净整洁，采光通风都非常好，家具家电基本都是新的，24*热水，让您居住的舒适，舒心。2、挑高客厅宽敞大气，精装修，随时入住；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社区介绍：1、社区环境好，环境优美，适宜居住，人文素质高，物业管理完善；2、小区安全性特高，属于低密度社区，非常适宜居住；3、小区的绿化率高，让您感受花园一样的家；四、交通介绍：地铁：1号线五棵松站  公交众多，四通八达五、配套设施 华联超市，沃尔玛超市，永辉物美，苏宁易购，上品折扣五棵松店等等，各大银行在周边都有分行，生活方便。  还有别的问题，欢迎您联系我，您的满意，是我的追求</t>
  </si>
  <si>
    <t>https://bj.58.com/zufang/37411332852006x.shtml</t>
  </si>
  <si>
    <t>https://jxjump.58.com/service?target=FCADV8oV3os7xtAj_6pMK7rUlr2F-i3f_Rs336gaH8t06x6_Zpk1zEffDjpdRkNz3Q5xoKYl4Bi0ja0RClVLsJjH2vYsusMo-b4c_yBP1ZKMCGY1mbpJGLQe4MBgpQ27F2zZJeEvZYetOdm5ppN90azrydIukfCbRGVaWhwAwIAsnVFVGVkJ-frjEcIsiu1SCX0Xj1ctDEeEOlLHjGAymbsFP4kgnTnuV4ut2oMzJts5psgX_q-xwxp0NLA&amp;pubid=63753521&amp;apptype=0&amp;psid=114156129203461694813416312&amp;entinfo=37391483657998_0&amp;cookie=|||&amp;fzbref=1&amp;key=&amp;params=rank0830gspanxuan0099^desc</t>
  </si>
  <si>
    <t>房源描述精装修，全配齐</t>
  </si>
  <si>
    <t>https://bj.58.com/zufang/37144060716430x.shtml</t>
  </si>
  <si>
    <t>https://bj.58.com/zufang/37410244941070x.shtml</t>
  </si>
  <si>
    <t>https://jxjump.58.com/service?target=FCADV8oV3os7xtAj_6pMK7rUlr2F-i3f_Rs33Y7jo58NYvJTZpk1zEffDjpdRkNz3Q5xoKYl4Bi0ja0SQvDOMdQ6Cb4es1dS08BjoyBP1ZKMCGY1mbpJGLQe4MBiaLl8GijEveEvZYetOdm7tUgy8gGYBrIukfCbRGVaWhwAwIAsnVFVGVkJ-frjEcIsiu1SCX0XjzdlmCB6IW03fn-cduADEjkgnTnuV4ut2oMzJts5psgWsF5zmZtTCDw&amp;pubid=63752431&amp;apptype=0&amp;psid=139980480203461679741247026&amp;entinfo=37391395516816_0&amp;cookie=|||&amp;fzbref=1&amp;key=&amp;params=rank0830gspanxuan0099^desc</t>
  </si>
  <si>
    <t>https://jxjump.58.com/service?target=FCADV8oV3os7xtAj_6pMK7rUlr2F-i3f_Rs33U0X8TV_z-gvZpk1zEffDjpdRkNz3Q5xoKYl4Bi0ja0Qg7EAIZE7Ii5JG-wMkaZ7IyBP1ZKMCGY3j52JZfwiB5dYxdfaa0cFteEvZYetOdm5RiUZVjPpl9oukfCbRGVaWhwAwIAsnVFVGVkJ-frjEcIsiu1SCX0XjCxeQNb8K_7zQH9M48YdLuEgnTnuV4ut2oMzJts5psgXlPUu76zZXrg&amp;pubid=63587054&amp;apptype=0&amp;psid=108307554203461683134588898&amp;entinfo=37366961540619_0&amp;cookie=|||&amp;fzbref=1&amp;key=&amp;params=rank0830gspanxuan0099^desc</t>
  </si>
  <si>
    <t xml:space="preserve">房源描述
房源介绍 
1、户型：1室1厅1厨1卫 
2、朝向：南，精装修
3、面积：52平方米
4、价格：4300元
5、环境：房子采光好，小区环境优美，24治安管理，周围交通方便，购物方便。
6、有需要的请和我联系，我愿意为您找个温馨的家。也许很多虚假的房子让您困扰，我*的房子纯属，能为您找到一个温馨的家，一直作为我的首要任务。 </t>
  </si>
  <si>
    <t>https://bj.58.com/zufang/37360738320536x.shtml</t>
  </si>
  <si>
    <t xml:space="preserve"> 床 冰箱 洗衣机 空调 热水器 暖气 可做饭 阳台 独立卫生间 </t>
  </si>
  <si>
    <t xml:space="preserve">房源描述 非常荣幸您和我的缘分 将从如下这段文字开始：  一：房子我去看过，以下描述、图片都是有效的！  二：1室1厅朝南 ，通风好。  三：只需您一个电话，将在时间为您安排现场看房。  四：业主急租，价格可商量。 五：交通便利，公交：暂无资料，:周边商业配套齐全 。  ------------------------------------------------------------------------  “家”代表着温暖、舒适，我喜欢和客户分享一套好房子所带来的喜悦感；  从中我能获取一份自豪，一份满足、一份骄傲。我很自豪，能给众多的客  户送去温馨舒适的家我很满足，人生道路上您选择我为您提供服务我很  骄傲，我的职业是一名的房产经纪人愿您寻找到您所期望的，而我  会让您的期望不再遥远！  ------------------------------------------------------------------------- </t>
  </si>
  <si>
    <t>https://jxjump.58.com/service?target=FCADV8oV3os7xtAj_6pMK7rUlr2F-i3f_Rs33Hocn6amxK_HZpk1zEffDjpdRkNz3Q5xoKYl4Bi0ja0RY6DdEbADboW2O25zThbDryBP1ZKMCGY3DQXm2gzUhSJbLyMIghOn6eEvZYetOdm6dq7AP-KJnJYukfCbRGVaWhwAwIAsnVFVGVkJ-frjEcIsiu1SCX0XjKtSajtjBqrHn9aG14rOX5EgnTnuV4ut2oMzJts5psgWat0LejPsNQw&amp;pubid=63287390&amp;apptype=0&amp;psid=186278697203461696589171494&amp;entinfo=37355354106510_0&amp;cookie=|||&amp;fzbref=1&amp;key=&amp;params=rank0830gspanxuan0099^desc</t>
  </si>
  <si>
    <t>房源描述 【房源概述】：目前汤泉逸墅唯一一套在租的两居室，精装修，观园中湖景。 【户型介绍】：方正两居室，南北双通透，从动入户，明厨明卫，南北双阳台，带南北向飘窗，主卧套卫生间，整体采光良好，带衣帽间。 【业主情况】:业主搬去别的地方住了，此处的地方空余闲置，诚意长租。 【装修情况】：整体精装，业主日常维护良好，希望能遇上一个爱惜房子的客户。 【多了解一些吧】：我是付文平，是一名专注于四季青片区的房屋买卖租赁经纪人，您选择我，相信小付一定会以自己的专业和热情为您在偌大的北京找到一处称心如意的安居之所。</t>
  </si>
  <si>
    <t>https://bj.58.com/zufang/37349086200322x.shtml</t>
  </si>
  <si>
    <t>https://bj.58.com/zufang/37244276179845x.shtml</t>
  </si>
  <si>
    <t xml:space="preserve"> 床 衣柜 沙发 电视 冰箱 热水器 暖气 可做饭 阳台 独立卫生间 </t>
  </si>
  <si>
    <t>https://bj.58.com/zufang/37355478385823x.shtml</t>
  </si>
  <si>
    <t>林语公馆</t>
  </si>
  <si>
    <t>https://bj.58.com/zufang/35862766138831x.shtml</t>
  </si>
  <si>
    <t xml:space="preserve">房源描述
西三环 观景大四居 家具齐全 可办公可居家 看房方便
价格优势四居室，空房，临河临地铁。周边配套齐全。户型优势房子装修保养也很好，着急入住，完全可以 房子冬暖夏凉。非常舒适 小区纯人车分流，非常安静其他亮点靠近西三环，靠近1号线地铁，多线路。周边配套楼盘皆属中社区，人群消费水平高，上班方便之地。出租原因房子大面宽，短进深，采光面十足。北向的房间也非常明亮    业主现在房子空置
                  </t>
  </si>
  <si>
    <t>https://bj.58.com/zufang/37382519229959x.shtml</t>
  </si>
  <si>
    <t xml:space="preserve">房源描述
房屋亮点  邻地铁 配套齐全 精装修 
房源描述***:_x000D_
1、房子位置好，紧邻地铁，交通便利。项目位于清华东200米，邻近地铁13号线五道口站，乘坐333路、628路、923路公交车到双清路南口站下车。
2、家具家电齐全，拎包即可入住。
3、周边生活方便，有、餐饮、学校、超市。幼儿园：清华洁华幼儿园、林业大学幼儿园、启明双语幼儿园_x000D_
中小学：清华大学附属小学、海淀区林院附小、海淀区东升小学、清华大学附属中学、学府苑小学、中关村二小、林大附小_x000D_
大学：清华大学、中国林业大学、中国石油大学、中国语言文化大学、中国矿业大学、北京城市学院、北京科技大学、航空航天大学商场：物美、祥和便、易初莲花、上海华联、华联商场、金五星综合购物广场：工商、建设、招商、商业医院：林大医院诊所、北医三院、中关村医院
</t>
  </si>
  <si>
    <t>https://bj.58.com/zufang/37404538221478x.shtml</t>
  </si>
  <si>
    <t>房源描述1、此房为阳朝向的。	2、业主一直自住。	3、家电家具齐全。近几年的装潢！	4、此房不临街，给你一个安静休息的好空间。	5、出小区门口有多路公交站。行走几百米就到地铁！	6、小区绿化环境好，空气清新！</t>
  </si>
  <si>
    <t>https://bj.58.com/zufang/37372484792594x.shtml</t>
  </si>
  <si>
    <t>房源描述1.此房位置便利，交通购物方便，家电家具全齐，可洗澡、做饭、上网等，房屋采光通风好，干净整洁、宽张明亮。 2.房屋周边有大型的超市、商场等，可供您购物的需求，临近有学校、银行、医院等，楼下是公交站，步行几分钟到地铁站，使您上下班以及外出旅行、游玩方便。 3.随时看房，随时入住 4.此房急租，有意者请及时联系，非诚勿扰 5.房间精装修，木地板。家具电器齐全，居住的人员简单 6.周边生活极其便利，商场、超市、菜市场、小吃等生活所需的各方面一应俱全。 7.交通便利，步行距车站5分钟，到城铁5分钟。 8.黄金楼层光线充足，欲租从速！！</t>
  </si>
  <si>
    <t>https://bj.58.com/zufang/37381202793735x.shtml</t>
  </si>
  <si>
    <t xml:space="preserve">房源描述 价格优势： 1.房子在北区，低楼层，楼间距大，无遮挡，采光好2.房子装修好，一次没有住过。3.业主可以给配齐家具家电。 4.小区，舒适安静，品质享受 户型介绍; 南区装修好的大四居室，两卧室客厅朝南，两卧室厨房餐厅朝北，带有四个卫生间。 其他优势： 1.西山壹号院是总高4~6层的板楼社区，密度低，容积是1.47，绿化百分之四十五，2.菜篮子工程现本小区设立，新鲜蔬果新发地直营。3.百望山森林公园，药用植物园，环境优美，空气清新，适宜居住。租房原因： 此房空置，业主诚意出租，随时看房入住，欢迎您的来电。                         </t>
  </si>
  <si>
    <t>https://bj.58.com/zufang/37377937102483x.shtml</t>
  </si>
  <si>
    <t xml:space="preserve">房源描述
【户型介绍】，通透性比较好 楼层也比较好
【交通配套】本小区地理位置优越，邻近两 条 地 铁线（6号线和10号线慈寿寺站，10号线西钓鱼台），小区门口有多路公交车，开车可以走玲珑路直接上三环或西四环，也可以直接走阜成路等。购物：家乐福、华联、好邻居、物美等多家购物。
 银行：中国建设银行、中国工商银行、中国银行、中国农业银行、中国邮政储蓄银行，中国光大银行，北京农商银行，南京银行，交通银行等多家银行；公园：玲珑公园、定慧公园、玉渊潭公园、紫竹院公园等; </t>
  </si>
  <si>
    <t>https://bj.58.com/zufang/37410889093639x.shtml</t>
  </si>
  <si>
    <t>房源描述房源亮点 业主直租，性价比高，楼层好，无遮挡，视野好户型介绍 此房为朝南两居，精装，家电家具齐全，户型方正没有浪费面积，干净整洁，温馨舒适，拎包入住交通出行 临近西直门地铁，出小区就是公交站，出行十分便捷周边配套 周边德宝饭店，交通大学，凯德mall，展览馆，动物园，各大商场，店铺，银行， 小吃一条街应有尽有生活十分方便您的起居生活小区信息 小区环境好，成熟社区配套设施齐全</t>
  </si>
  <si>
    <t>https://bj.58.com/zufang/36398365906574x.shtml</t>
  </si>
  <si>
    <t xml:space="preserve">房源描述    价格优势 　　   户型优势 　　1、户型优势产权清晰，诚意出租此房，价格合理，随时签约，且可以长租。
小区园区内，前后不临街，被花园环抱，双主卧南向，客户南向带阳台，两个次卧北向，厨房北向带阳台，客厅与餐厅 厨房南北贯通。家具电器全，随时看房。2、1.紫金长安南北通透四室两厅两卫，一期中间位置，家具家电齐全，双主卧客厅朝南，两次卧厨房餐厅朝北、
2.房子一直是业主自住的房子，头一次出租，看房方便，有车位3、紫金长安小区，位于五棵松西翠路，建筑风格现代简约，此小区是以中高档住宅为主，17栋板楼组成一个方正的小区布局，园区绿地面积大，水系景，楼间距大，一条小河从南向北，从西到东，为小区增色不少，物业费比较低，仅2.6元。内部环境优越，人车分流，周边交通便利，五棵松地铁，公交齐全，生活配套齐全，蓝色港湾购物商城，耀莱影城，篮球馆等，物业管理有序。4、本人做房产多年，一直本着专业的房产知识，为您服务，本人店面在紫金长安小区西南门18号楼楼下一层底商，主做《紫金长安》《西翠路5号院》《 新华联》《西钓鱼台嘉园》《缘溪堂》《颐源居》楼盘，我会在短的时间内帮您买好满意的房子，不让您错失任何好房子，更不让您每天为买房的事烦心，欢迎随时拨打我电话。   其他亮点 　　   租售原因 　　  </t>
  </si>
  <si>
    <t>https://bj.58.com/zufang/37366257416330x.shtml</t>
  </si>
  <si>
    <t xml:space="preserve">房源描述  本小区以及附近周边小区有更多*供君择优 随时恭候您的致电我是的置业顾问杨明明，从事房地产行业3年有余，专业的服务应该能帮您高效的找到合适的房源 由于展示房源有限，更多房源请点击本人头像或者来电咨询，期待您的合作 主要负责片区：上地周边小区：上地佳园，上地东里，上地西里，美和园，当代城市家园,怡美佳园，上第moma，宣海家园，安宁佳园，上林溪，以及周边的房源西二旗周边：智学苑，铭科苑，领秀硅谷，燕尚园，融泽嘉园，金域华府等等一系列周边房源马连洼周边：紫城嘉园，柳浪家园，博雅西园，亿城西山华府，马连洼梅兰竹菊 等等周边房源西北旺周边：东馨园，东旭园，唐家岭新城，航天城，春夏秋冬园，中海枫涟百旺茉莉园等等房源办公房源：硅谷亮城，科实大厦，嘉华大厦，上地信息大厦，颐泉汇，上地国际创业园，软件园园区，联想百度附近的办公房源      </t>
  </si>
  <si>
    <t>https://bj.58.com/zufang/37393851296514x.shtml</t>
  </si>
  <si>
    <t xml:space="preserve">房源描述想租房的看过来！！
房子是租来的，但是生活是真正属于自己的
中关村航天社区面积：12.35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</si>
  <si>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https://bj.58.com/zufang/37406583992345x.shtml</t>
  </si>
  <si>
    <t>知春嘉园</t>
  </si>
  <si>
    <t>https://bj.58.com/zufang/37348346491159x.shtml</t>
  </si>
  <si>
    <t>房源描述推荐1大理由第一：地理位置优越，的。第二：公交地铁十分方便。出行方便，上下班方便。第三：购物方便，节省您的宝贵时间。第四：小区绿化率高。环境优美。宁静和谐，好环境总会给人带来好心情。第五：房干净整洁，温馨舒适，就等着您的拎包入住。第六：超值，宽敞明亮，布局大方，采光好。个人介绍：您好，我是的经纪人郭军龙。与我联系，您会在很短的时间内找到合适的房子。</t>
  </si>
  <si>
    <t>https://bj.58.com/zufang/37392824765060x.shtml</t>
  </si>
  <si>
    <t xml:space="preserve">房源描述 房源亮点
 【房源亮点】：商品房，环境好，电梯房。封闭式管理，人车分流，高品质生活社区。
 【户型介绍】：此房为南向四室,220平米,主卧朝西带阳台，四居带正规客厅，适合居住。
 【交通出行】：距离地铁白石桥南508米,邻近增光路、紫竹院南路、车公庄西路、首体南路，公交线路多。
 【周边配套】：此房位于白石桥南与增光路商圈，成熟区域，配套完善，校园、商场、公园、医院等均可步行到达，品质生活触手可及。
 【小区信息】：中海馥园是中海地产开发的，中海物业管理，管家式服务，人车分流，封闭式管理，花园社区。24小时热水，集中供暖，民水民电，生活成本低。
</t>
  </si>
  <si>
    <t>https://bj.58.com/zufang/37404402044418x.shtml</t>
  </si>
  <si>
    <t>https://jxjump.58.com/service?target=FCADV8oV3os7xtAj_6pMK7rUlr2F-i3f_Rs33SAwRontg81TZpk1zEffDjpdRkNz3Q5xoKYl4Bi0ja0TX19K4UUVLhL085gWrJIANyBP1ZKMCGY0IgkDWxsnhu6QyVRsT5B4seEvZYetOdm6dq7AP-KJnJYukfCbRGVaWhwAwIAsnVFVGVkJ-frjEcIsiu1SCX0Xj9loaXMaalwddD_WBIQ0k5UgnTnuV4ut2oMzJts5psgWat0LejPsNQw&amp;pubid=63393610&amp;apptype=0&amp;psid=127537404203461689462124598&amp;entinfo=37369907461138_0&amp;cookie=|||&amp;fzbref=1&amp;key=&amp;params=rank0830gspanxuan0099^desc</t>
  </si>
  <si>
    <t>阜南小区</t>
  </si>
  <si>
    <t>房源描述 1.地理位置优越，附近设施完善。 2.公交地铁十分方便，出行便利，上下班更方便。 3.周围商店，购物方便，节省您的宝贵时间。 4.小区绿化率高。环境优美。宁静和谐，好环境总会给人带来好心情。 5.房干净整洁，窗明几净，宽敞明亮，布局大方，采光非常好，居住舒适</t>
  </si>
  <si>
    <t>https://bj.58.com/zufang/37367007031183x.shtml</t>
  </si>
  <si>
    <t>挂甲屯教养局1号院</t>
  </si>
  <si>
    <t xml:space="preserve">
                                颐和园路                            </t>
  </si>
  <si>
    <t xml:space="preserve">房源描述安全、舒适、配套完善，让您住的省心，住的放心。
挂甲屯教养局1号院
面积：17.17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</si>
  <si>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S9DNnJspIT7Zpk1zEffDjpdRkNz3Q5xoKYl4Bi0ja0T_oc-yEboIEWbhgYJQK_ayyBP1ZKMCGY3ketk7tSftXkDHYH3JtjY9eEvZYetOdm7tUgy8gGYBrIukfCbRGVaWhwAwIAsnVFVGVkJ-frjEcIsiu1SCX0XjHjRKil7GMBv5I303_8lxpUgnTnuV4ut2oMzJts5psgWsF5zmZtTCDw&amp;pubid=63748513&amp;apptype=0&amp;psid=148434920203461684367822364&amp;entinfo=37391565611030_0&amp;cookie=|||&amp;fzbref=1&amp;key=&amp;params=rank0830gspanxuan0099^desc</t>
  </si>
  <si>
    <t xml:space="preserve">房源描述安全、舒适、配套完善，让您住的省心，住的放心。
厂洼
面积：12.48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周边公交：公交：74路长春桥路站、79路长春桥路站、355路长春桥路站、365路长春桥路站、425路长春桥路站、699路长春桥路站、运通101线长春桥路站、534路厂洼北站
【小区简介】
小区简介：厂洼小区位于苏州桥西，与北京电视台、中国武警总部相邻，有20多线路经过，地铁10号线步行15，交通便利。小区的绿化面积20000平米，做到了三季有花、四季有青，社区文化广场占地约800平米，安装三位蹬力器、俯卧起坐平台等健身器械，成为居民健身、娱乐休闲的场所。周边的医院、、等配套设施完善，有北方医院、北京水建二医院等医院，有蓝淀厂、海淀厂洼、北京理工附属等中和，有源水、华润万柳分店、德顺等及，满足小区居民生活所需。  更多&gt;&gt; 厂洼小区位于苏州桥西，与北京电视台、中国武警总部相邻，有20多线路经过，地铁10号线步行15，交通便利。小区的绿化面积20000平米，做到了三季有花、四季有青，社区文化广场占地约800平米，安装三位蹬力器、俯卧起坐平台等健身器械，成为居民健身、娱乐休闲的场所。周边的医院、、等配套设施完善，有北方医院、北京水建二医院等医院，有蓝淀厂、海淀厂洼、北京理工附属等中和，有源水、华润万柳分店、德顺等及，满足小区居民生活所需。  &lt;&lt; 收起
【购物】
周围商店：城乡仓储、广源
我们正在努力匹配中，只为让您有家的感觉
【美食】
餐饮：滨河主题公园、昆玉河、鲁迅文化公园、紫竹院公园
我们正在努力匹配中，只为让您有家的感觉
【附近银行】
周边银行：中国工商银行、中国建设银行、中国农业银行、邮政储蓄、交通银行、光大银行、中国银行
我们正在努力匹配中，只为让您有家的感觉
【周边】
我们正在努力匹配中，只为让您有家的感觉
【周边医院】
周边医院：总医院、海军总医院
我们正在努力匹配中，只为让您有家的感觉                </t>
  </si>
  <si>
    <t>https://bj.58.com/zufang/37391468486667x.shtml</t>
  </si>
  <si>
    <t xml:space="preserve">房源描述想租房的看过来！！
房子是租来的，但是生活是真正属于自己的
科源面积：15.26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周边公交：公交：384路、307路、运通105路、运通106路
【小区简介】
小区简介：科源小区建成年代大概在50-80年代，早的一批是三层的小楼户型为3-4居室都在100平以上，层高3.6米，早中国科学院院士研究员的住所。60年代末建起的一批房子为4层，层高为3.3米。户型多为2-3居室都在55-75平米中国科学院的研究生宿舍楼。后一批为80年代建成，也是现在中关村地区普遍的6层板楼，户型1 2 3居室都有。面积为50-80平米左右多为自动化所的职工居住。  更多&gt;&gt; 科源小区建成年代大概在50-80年代，早的一批是三层的小楼户型为3-4居室都在100平以上，层高3.6米，早中国科学院院士研究员的住所。60年代末建起的一批房子为4层，层高为3.3米。户型多为2-3居室都在55-75平米中国科学院的研究生宿舍楼。后一批为80年代建成，也是现在中关村地区普遍的6层板楼，户型1 2 3居室都有。面积为50-80平米左右多为自动化所的职工居住。  &lt;&lt; 收起
【购物】
周围商店：易初莲花、五道口购物、家乐福、物美大卖场
我们正在努力匹配中，只为让您有家的感觉
【美食】
餐饮：郭林家常菜、湘菜馆、蜀香味、清华游泳馆、良子健身、五道口购物广场
我们正在努力匹配中，只为让您有家的感觉
【附近银行】
周边银行：农业银行、建设银行、工商银行、北京银行、交通银行
我们正在努力匹配中，只为让您有家的感觉
【周边】
我们正在努力匹配中，只为让您有家的感觉
【周边医院】
周边医院：中关村医院、海淀医院、海淀妇产医院
我们正在努力匹配中，只为让您有家的感觉        </t>
  </si>
  <si>
    <t>https://bj.58.com/zufang/37406571255974x.shtml</t>
  </si>
  <si>
    <t>https://bj.58.com/zufang/36685355045135x.shtml</t>
  </si>
  <si>
    <t>https://jxjump.58.com/service?target=FCADV8oV3os7xtAj_6pMK7rUlr2F-i3f_Rs336gaH8t06x6_Zpk1zEffDjpdRkNz3Q5xoKYl4Bi0ja0Sgv9qx9giPTC9GTaXH7I7HyBP1ZKMCGY0BtlS0JkIrguwURmTg2P7JeEvZYetOdm5zKlTC3QnAFIukfCbRGVaWhwAwIAsnVFVGVkJ-frjEcIsiu1SCX0Xj2iAh_GUEm7SrI3J-5P-yQEgnTnuV4ut2oMzJts5psgXNS4V26mPj6g&amp;pubid=63119193&amp;apptype=0&amp;psid=114156129203461694813416312&amp;entinfo=37332901689731_0&amp;cookie=|||&amp;fzbref=1&amp;key=&amp;params=rank0830gspanxuan0099^desc</t>
  </si>
  <si>
    <t>https://bj.58.com/zufang/24454432195775x.shtml</t>
  </si>
  <si>
    <t>https://jxjump.58.com/service?target=FCADV8oV3os7xtAj_6pMK7rUlr2F-i3f_Rs33P9tcciC1Y5_Zpk1zEffDjpdRkNz3Q5xoKYl4Bi0ja0QSZUUK6pjk-8yng6QxLo1MyBP1ZKMCGY3bfeoRFhYrdsxrB65csEyueEvZYetOdm5tsyc9RWR2I4ukfCbRGVaWhwAwIAsnVFVGVkJ-frjEcIsiu1SCX0Xjunx9Q1BQvUMKwsbfNJz7oUgnTnuV4ut2oMzJts5psgXyCqTYa0pzSw&amp;pubid=63658147&amp;apptype=0&amp;psid=143299237203461694620329320&amp;entinfo=37378120925983_0&amp;cookie=|||&amp;fzbref=1&amp;key=&amp;params=rank0830gspanxuan0099^desc</t>
  </si>
  <si>
    <t>https://bj.58.com/zufang/37375279830802x.shtml</t>
  </si>
  <si>
    <t>房源描述房屋描述
全心全意为客户服务！
房源编号：
FY1000251411
1.【经典户型】 正规精装朝南一居室，朝向好 低楼层采光很好，阳光明媚。房间干净整洁温馨舒适。让您感受到家的温暖，如需看房，请提前联系
2.【交通出行】 交通出行便利，10号线地铁牡丹园 北土城和健德门。多线可供出行选择
3.【房屋配套】 家具 电视 冰箱 洗衣机 空调 衣柜 沙发 床 等、配套齐全，，欢迎随时看房
4.【周边生活】 成熟社区，小区配套齐全 生活 菜市场 元大都公园，北医三院等等 满足日常生活需求。</t>
  </si>
  <si>
    <t>https://bj.58.com/zufang/37380055550853x.shtml</t>
  </si>
  <si>
    <t xml:space="preserve">房源描述    【此房在的房源编号为：FY1000367347，可登录官网查询，全心全意为客户服务！】 【房源亮点】【1】：房子是个豪华装修带大客厅的一居室，干净整洁,卧室方正 落地飘窗。22/23层，采光好，环境安静，中间有个饭厅，现在做了新的整体橱柜,卫生间干净.【2】：屋内有双人床，衣柜，电脑桌，空调，集中供暖，公共区域有冰箱洗衣机，厨房卫生间干净整齐。 【3】：房租付款方式：押1付1，居住期间提供维修服务，报修后维修人员会及时上门维修，房租可以通过支付宝支付，支付方式便捷。 我负责的小区还有 牡丹园东里 牡丹园西里 华盛家园 都景苑 中鑫嘉园 藤花紫苑 花园北路乙28号院 花园北路丙28号院 塔院小区 邮科社区 西单宿舍 金尚嘉园 庚坊国际 北太平庄 北影小区 黄亭子小区 钟表南院宿舍 钟表北院宿舍 冠城南园 冠城北园  马甸南村 华严北里 华严里 健翔 国际公寓 健翔园 安翔里 亚奥人家 亚奥阳光 丝竹园 如果您对这个房子不满意可以点击进入我的店铺，更多房源供您选择 您也可以直接联系我月季园租赁置业顾问宋媛媛电话 **同步我将竭诚为您服务  </t>
  </si>
  <si>
    <t>https://bj.58.com/zufang/37388457815432x.shtml</t>
  </si>
  <si>
    <t>https://jxjump.58.com/service?target=FCADV8oV3os7xtAj_6pMK7rUlr2F-i3f_Rs33jOcdMzGNIjrZpk1zEffDjpdRkNz3Q5xoKYl4Bi0ja0Tw7NqkoJOPp7XDJiS-JomCyBP1ZKMCGY3Qst9Qo1iN4p_CoycpoifxeEvZYetOdm5vRvlk5rkul4ukfCbRGVaWhwAwIAsnVFVGVkJ-frjEcIsiu1SCX0XjWdolH2msv3SUa5GKgftZ10gnTnuV4ut2oMzJts5psgUgpnUl8jLyqg&amp;pubid=63448031&amp;apptype=0&amp;psid=169049606203461690630142475&amp;entinfo=37377137416967_0&amp;cookie=|||&amp;fzbref=1&amp;key=&amp;params=rank0830gspanxuan0099^desc</t>
  </si>
  <si>
    <t>岭南路26号院</t>
  </si>
  <si>
    <t xml:space="preserve">
                                岭南路26号                            </t>
  </si>
  <si>
    <t xml:space="preserve">房源描述安全、舒适、配套完善，让您住的省心，住的放心。
岭南路26号院
面积：16.15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附近地铁：花园桥(地铁站)，西钓鱼台(地铁站)，慈寿寺地铁站C2东南口，慈寿寺地铁站C1东南口
周边公交：岭南路(公交站)，岭南路西口(公交站)，航天桥西(西行)(公交站)，航天桥西(公交站)，航天桥西(东行)(公交站)，花园桥南(公交站)，花园桥南(南行)(公交站)，航天桥北(公交站)，北洼路南口(公交站)，航天桥北(南行)(公交站)，航天桥北(北行)(公交站)，西钓鱼台(公交站)，花园桥南(北行)(公交站)，首都师范北门(公交站)，七贤村路口南(公交站)
【小区简介】
小区简介：岭南路26号院社区成熟，环境优雅，美观大方，生态良好，邻里和睦，祥和文明，康乐和谐。内部管理完善，居住人群文化素质层次高，稳定，地理环境优越，交通便利，周边配套设施完善，各种档次的饭店、酒楼、娱乐城、文化活动馆等休闲场所应有尽有，满足生活所需，为您的舒适生活，增添无限惬意。  更多&gt;&gt; 岭南路26号院社区成熟，环境优雅，美观大方，生态良好，邻里和睦，祥和文明，康乐和谐。内部管理完善，居住人群文化素质层次高，稳定，地理环境优越，交通便利，周边配套设施完善，各种档次的饭店、酒楼、娱乐城、文化活动馆等休闲场所应有尽有，满足生活所需，为您的舒适生活，增添无限惬意。  &lt;&lt; 收起
【购物】
周围商店：华光商厦，cctv中视购物，京颐
我们正在努力匹配中，只为让您有家的感觉
【美食】
餐饮：杏园餐厅(岭南路)，师颐清真食堂，松果拾光，首都师范本部食堂，膳园(岭南路)，中国人民解放军总医院附属医院营养食堂，解放军总医院附属医院机关2食堂，得天斋，主食厨房(岭南路)，Cheese fans coffee，北京稻香村(花园桥专卖店)，荷塘缘，兰芳园茶餐厅，正院大宅门(航天桥店)，零点餐厅(核能大厦西北)，丽华快餐(航天桥店)，吉祥馄饨(北
我们正在努力匹配中，只为让您有家的感觉
【附近银行】
周边银行：北京农商银行(北洼路分理处)，中国工商银行(西八里庄支行)，北京银行ATM，广发银行(西三环支行)，中国农业银行(玉渊潭支行)，招商银行(北京西三环支行)，宁波银行(北京分行)，中国银行(西三环北路支行)，中国民生银行(航天桥支行)，中国光大银行(阜成路支行)，天津银行(北京航天桥支行)，渤海银行(航天桥支行)，北京农商银行(裕惠分理处)，国有控股银行，中国
我们正在努力匹配中，只为让您有家的感觉
【周边】
附近：核二院，核二院社区文明市民，首都师范老年，三〇四医院社区文明市民，304医院，海淀区(西三环)，首都师范，西三环北路105号院主楼，北京市粮食局干部，中共北京市粮食局党校，中共北京市委党校成人学院粮食局党校分院，北京市海淀区八里庄，北京市经济管理，文都考研(首师大良乡店)，北玲珑巷社区文明市民，
我们正在努力匹配中，只为让您有家的感觉
【周边医院】
周边医院：解放军总医院附属医院药物临床试验机构办公室，解放军总医院附属医院药品不良反应监测办公室，解放军总医院附属医院药剂药理办公室，解放军总医院附属医院老干部办公室，解放军总医院附属医院俱乐部办公室，解放军总医院附属医院协理员办公室，解放军总医院附属医院办公楼，中国人民解放军总医院附属医院，海淀区核二院社区卫生服务站，首都师范社区
我们正在努力匹配中，只为让您有家的感觉              </t>
  </si>
  <si>
    <t>https://bj.58.com/zufang/37406358430220x.shtml</t>
  </si>
  <si>
    <t>https://jxjump.58.com/service?target=FCADV8oV3os7xtAj_6pMK7rUlr2F-i3f_Rs33DRMhddRZJ9HZpk1zEffDjpdRkNz3Q5xoKYl4Bi0ja0Se_GI7Z0JsysaAMFFLgG3CyBP1ZKMCGY19zUHBsAC4hhYEhWvsiP2BeEvZYetOdm5RiUZVjPpl9oukfCbRGVaWhwAwIAsnVFVGVkJ-frjEcIsiu1SCX0XjuC557JWS9Sex0JqKC00_wkgnTnuV4ut2oMzJts5psgXlPUu76zZXrg&amp;pubid=63793097&amp;apptype=0&amp;psid=152227411203461689686478384&amp;entinfo=37393371299333_0&amp;cookie=|||&amp;fzbref=1&amp;key=&amp;params=rank0830gspanxuan0099^desc</t>
  </si>
  <si>
    <t>房源描述	位置：万树园小区位于农大南路的北侧，农科院植保所南门东侧，挨着万霖大厦，中关村软件园，农业大学西区；	小区：2000年后的小区，有小区绿化，小区公园健身设施，24小时的保安，充足的车位，小区安静而且干净适合居住；	户型：房子是正规的两居室户型，两个卧室均朝南而且面积大小一致，格局简单户型方正，在2层共6层无遮挡不临街；	装修：整体的橱柜，中等装修，全齐的家具家电，房子收拾的比干净温馨，刚刚空置出来的可随时拎包入住；	周边：小区门口是幸福超市，临近上地华联，百旺商城，购物方便；附近有各大银行，英派斯健身中心，生活方便；	交通：出小区门口是公交车站，挨着地铁16号线农大南路站步行10分钟即可，去往上地中关村都方便；	业主：房东人不错，好说话，农科院的老师，可长租，看房方便，真实有效真实待租，有意欢迎随时联系我。</t>
  </si>
  <si>
    <t>https://bj.58.com/zufang/37369140549518x.shtml</t>
  </si>
  <si>
    <t>北蜂窝中路甲8号院</t>
  </si>
  <si>
    <t xml:space="preserve">
                                北蜂窝中路                            </t>
  </si>
  <si>
    <t xml:space="preserve">房源描述
北蜂窝中路甲8号院 户型：2室1厅 整租 7500.00元 
一、房源优势：
_x000D_
 1、北蜂窝中路甲8号院全明格局_x000D_
_x000D_
 2、 客厅宽敞大气_x000D_
3、中装 
二、户型介绍： 
_x000D_
 户型：2室1厅 朝向：正南 建筑面积：76.00
_x000D_
 1、客厅宽敞舒适、落地阳台让充足的阳光不留余地的闯进来。_x000D_
_x000D_
 2、主卧，次卧朝南，面积特别合理。_x000D_
_x000D_
 3、厨房宽敞，让您和家人有足够的空间展现私家厨艺。_x000D_
_x000D_
 4、 连接客厅和厨房之间是您和家人享受美味的餐厅，让您热情的招待亲朋好友。_x000D_
三、社区介绍：
</t>
  </si>
  <si>
    <t>https://bj.58.com/zufang/37145285751848x.shtml</t>
  </si>
  <si>
    <t xml:space="preserve">房源描述房源描述房屋情况介绍：  1：房子精装修，家电齐全，您看到房子就知道了，真的是可以直接拎包入住的好房子。 2：现有，多路公交车站。在繁华喧嚣的城市为您的出行多一份保障，节省您宝贵的时间。 3：:翠微百货(清河店),华润五彩城,蓝岛金隅百货,清河百货，等购物场所是您生活的保障。 4：银行:暂无资料  5：餐饮：简单生活家常菜等饮食环境是您生活的保障。特别提醒：可能此房信息不够详细， 如有任何问题，我会详细、耐心的为您解答如果此房您不满意， 请与我联系，我会根据 您的需求，当前市场价位，给您推荐合适的社区，合适的房子。从千百个房源帖子中，您能选择我，是咱们的缘分。如果您对此房源不满意，您可以点击我的头像会我的店铺，里面有更多的优质房源供您选择。 </t>
  </si>
  <si>
    <t>https://bj.58.com/zufang/37399563512079x.shtml</t>
  </si>
  <si>
    <t>上庄南口公交车站</t>
  </si>
  <si>
    <t xml:space="preserve">
                                303路;512路;575路                            </t>
  </si>
  <si>
    <t xml:space="preserve"> 空调 热水器 可做饭 独立卫生间 </t>
  </si>
  <si>
    <t xml:space="preserve"> 已传房本 押一付一 南北通透 随时看房 </t>
  </si>
  <si>
    <t>https://bj.58.com/zufang/35807936299831x.shtml</t>
  </si>
  <si>
    <t xml:space="preserve">房源描述
房屋亮点  邻地铁 配套齐全 精装修 
房源描述
本人熟悉的区域东边到中关村大街两侧（黄庄小区），西边到万柳西路（万柳高尔夫俱乐部，蜂鸟社区），西边到（苏州桥），北边到西四环（圆明园，西苑附近）
【公寓板块】包括远中悦莱，，中湾国际，，新中关，大河庄苑，艾瑟顿，纽约客
【工作板块】 有，，双榆树33号公寓，长远天地，其中双榆树33号公寓，是可以注册销售和教育的楼盘其它办公房源有西屋国际，沁园公寓，大河庄苑，银丰大厦等，交通方便，也很受欢迎
【中关村上班板块】 针对在中关村上班的精英，如果喜欢用燃气做饭的热爱生活的年轻人，附近的稻香园，大河庄苑，远中悦莱国际酒店公寓，以及远中悦莱国际酒店公寓30号和31号院，三角地带的倒座庙，双榆树77号院都是不错的选择，且紧邻双榆树站另外远中悦莱国际酒店公寓，万泉庄，稻香园西里的房子，相对性价比要高一些
【陪读板块】包括远中悦莱国际酒店公寓，倒座庙，稻香园，大河庄苑，港沟小区，芙蓉里，艾瑟顿，纽约客，远中悦莱国际酒店公寓24号院，远中悦莱国际酒店公寓30号院，远中悦莱国际酒店公寓31号院等，是家长陪读首
【陪读板块】 包括远中悦莱国际酒店公寓，倒座庙及倒座庙1号院，人民大学静园，人大北路1号和9号院，沁园公寓等均为家长陪读
【陪读板块】包括北大畅春园，北大蔚秀园，承泽园，芙蓉里，稻香园等，
【陪读板块】 包括远中悦莱国际酒店公寓，黄庄小区，大泥湾，人民大学静园小区等均为家长陪读
【北达资源板块】包括北大畅春园小区，北大蔚秀园小区，承泽园，芙蓉里，稻香园等，是家长陪读之地
</t>
  </si>
  <si>
    <t>https://bj.58.com/zufang/37393720741513x.shtml</t>
  </si>
  <si>
    <t>https://jxjump.58.com/service?target=FCADV8oV3os7xtAj_6pMK7rUlr2F-i3f_Rs33I702ElRguf3Zpk1zEffDjpdRkNz3Q5xoKYl4Bi0ja0RYYxtim9Uk0kAVglmzdlq_yBP1ZKMCGY17puI1n-0qasvlkWiR7gmgeEvZYetOdm5RiUZVjPpl9oukfCbRGVaWhwAwIAsnVFVGVkJ-frjEcIsiu1SCX0XjIZ5mw9EhmcuDNhasqcTHH0gnTnuV4ut2oMzJts5psgXlPUu76zZXrg&amp;pubid=63886555&amp;apptype=0&amp;psid=141311933203461691298495996&amp;entinfo=37404873715462_0&amp;cookie=|||&amp;fzbref=1&amp;key=&amp;params=rank0830gspanxuan0099^desc</t>
  </si>
  <si>
    <t>碧水家园</t>
  </si>
  <si>
    <t xml:space="preserve">
                                亮甲店路                            </t>
  </si>
  <si>
    <t xml:space="preserve"> 床 衣柜 空调 热水器 宽带 可做饭 阳台 独立卫生间 </t>
  </si>
  <si>
    <t xml:space="preserve"> 已传房本 配套齐全 普通装修 南北通透 随时看房 </t>
  </si>
  <si>
    <t xml:space="preserve">出租要求
禁止养宠物
半年起租
租户稳定
作息正常
</t>
  </si>
  <si>
    <t>https://bj.58.com/zufang/37315053953303x.shtml</t>
  </si>
  <si>
    <t>房源描述1：房间没有其他区杂费，精装修，22平米一居室，有独立卫生间，家具家电齐全，小区共28层电梯楼房，高低层都有。2：楼下有超市，快餐店，杂货铺，理发店，药店，特色饭店，美容院，各种快递收发室，3：衣食住行方便，小区环境良好，楼道装有监控，住的都是上班族，保安全天巡逻，保证没有热能和安全隐患4：随时可以看房，相中可以直接入住，关键的一点是我们不会以任何理由收取中介费！！</t>
  </si>
  <si>
    <t>https://bj.58.com/zufang/37399417006337x.shtml</t>
  </si>
  <si>
    <t xml:space="preserve">房源描述
            【房子简介】1、房子所在楼总高14层，房子位于次顶层，高楼层观景，视野开阔，采光无遮挡，直观园区花园，环境优美；2、房子户型方正，是园区内少见的两居室户型，房子之前一直是家里人，保养干净，舒适；3、业主诚意出租此房，您有任何与房子相关问题可以随时与我联系。            </t>
  </si>
  <si>
    <t>https://bj.58.com/zufang/37339180744332x.shtml</t>
  </si>
  <si>
    <t xml:space="preserve">房源描述_x000D_
	 _x000D_
1、户型介绍： 户型：2室1厅 朝向：南北 格局方正 使用率高达90%
1、客厅宽敞舒适、落地阳台让充足的阳光不留余地的闯进来
2、主卧,次卧朝向，面积特别合理
3、厨房宽敞，让您和家人有足够的空间展现私家厨艺
4、 连接客厅和厨房之间是您和家人享受美味的餐厅，让您热情的招待亲朋好友
</t>
  </si>
  <si>
    <t>https://bj.58.com/zufang/37412596782734x.shtml</t>
  </si>
  <si>
    <t>https://bj.58.com/zufang/37404427246214x.shtml</t>
  </si>
  <si>
    <t>https://bj.58.com/zufang/37344397661323x.shtml</t>
  </si>
  <si>
    <t>莲宝路7号院</t>
  </si>
  <si>
    <t xml:space="preserve">
                                莲宝路7号                            </t>
  </si>
  <si>
    <t xml:space="preserve">房源描述房屋亮点配套齐全 精装修
房源描述莲宝路七号院
出小区有多个公交，交通是太方便了，房子是两年前的装修，什么甲醛啊，这个那个啊，都没啦，什么味道都没有，*安全，房子保护的特别好，配置的家具电器也都是品牌的，住着*舒适，后续的维修都是本公司负责，您*省心。
这，是一个安全的两居，
这，是一个舒适的两居，
这，是一个省心的两居。
实房实价，拒绝假房源，看房随时，风雨无阻，目前这个价位，这个品质的两居同小区找不出第二套，请抓住机会吧。
您与我公司的长期合作从此次真实坦诚的信息开始，愿您找到*理想的租住房源。
</t>
  </si>
  <si>
    <t>https://bj.58.com/zufang/37214206512552x.shtml</t>
  </si>
  <si>
    <t>房源描述
1. 格局介绍：朝南，卧室25平，客厅5平左右，厨房5平米，卫生间5平米左右。 2.装修介绍：卧室木地板，客厅地转，干净，舒适，周边上班族的温馨港湾 3. 房屋配置：空调一部，冰箱、洗衣机各一台，一张双人床，沙发一组，茶几一个，衣柜电脑桌齐全，。 4. 周边配套：华星影城，发、西侧双安、数码大厦等，距离华宇购物中心，金五星购物中心、10分钟路程。周边生活配套完善，应有尽有，满足一切生活需求。5. 交通便利：下楼是，公交线路众多，四通八达，出行非常便利； 到人民地铁口走路5分钟----------------------------------</t>
  </si>
  <si>
    <t>https://bj.58.com/zufang/37411514727575x.shtml</t>
  </si>
  <si>
    <t>君安家园西区</t>
  </si>
  <si>
    <t>https://bj.58.com/zufang/37372366722694x.shtml</t>
  </si>
  <si>
    <t xml:space="preserve"> 床 冰箱 洗衣机 空调 热水器 暖气 </t>
  </si>
  <si>
    <t>https://bj.58.com/zufang/37344213474576x.shtml</t>
  </si>
  <si>
    <t>房源描述我们相信“真”的租房服务应该更便宜更好，也相信，更好的服务，能给中润置家带来更多的订单。有需要咨询的可以随时来电！户型：3室1厅1厨1卫1阳台：南北通透，格局方正，使用率高达90%1：客厅宽敞舒适，落地阳台让充足的阳光不留余地的闯进来；2：主卧次卧双向朝南，面积特别合理；3：厨房宽敞，让您和家人有足够的空间展现私家厨艺；4：连接客厅和厨房之间是您和家人享受美味的餐厅，让您热情的招待亲朋好友。1：卧室配置：全实木新床，书架写字台，储物柜，衣柜，衣架，椅子，空调，装饰画；2：公共区域：品牌的冰箱，热水器，全自动洗衣机，厨房燃气灶，壁挂炉；3：周边配套：北京农商银行，工商银行，超市发超市，各种小吃饭馆一应俱全；4：物业管理小区非常有责任心，24小时保安人员巡逻。环境优美可以扩充您的视野以及内秀，精心打造；5：如果您对此房不满意，请与我联系，我会根据您的需求，当前市场价给您匹配，找到合适的房子；6：无中介费，无中介费，无中介费，包物业取暖费（自供暖小区除外）。合租房水电燃气住户均摊（各别小区免电费）7：我做到！吾善养吾浩然之气，诚信是力量的一种象征，显示一个人的高度自重和内心的责任感！诚心对待每一位客户，尽心尽力做到完美！我是中润置家！</t>
  </si>
  <si>
    <t>https://bj.58.com/zufang/37411171525285x.shtml</t>
  </si>
  <si>
    <t xml:space="preserve">房源描述房屋亮点                                                                                    邻地铁                                                            押一付一                                                            精装修                                                房源描述 房屋亮点邻地铁 押一付一 配套齐全 精装修 房源描述  房源编号：39597006   我所发布房源都【包取暖费 包物业费 支持月付】 特别提醒：点击进入我的店铺   以查看更多优质房源 可能此房信息不够详细， 如有任何问题，我会详细、耐心的为您解答 请与我联系，1367107012O（同 微.信..）我会根据您的需求，当前市场价位，;给您找合适的社区，合适的房子。 本人熟悉中关村附近的各个小区房源 1业主人很好，房子打算长期出租；只要您能看上房，尽力为您协调，我相信我能为您提供满意的服务 2房屋室内干净卫生，家电家具齐全，装修挺不错的，只要您对房子大体满意，有什么局部要求，业主会尽力给您配的！ 3看房基本随时，看您什么时候方便，您只需提前给我电话，可以带您去看房，时间在走，房子也可能随时租出 4交通配套楼门口即是公交站和10苏州街站，附近可到4/10海淀黄庄站，出行特方便；地理位置属于中关村核心地带，周边生活配套设施齐全 5附近的人大、北大、清华，北京外国语，北京理工大学，民族大学，北航大学浓郁的人文气息，文化氛围！ 6周边和银行紧邻海淀，东面距海淀妇幼保健院仅有两站路餐饮购物配套周边餐馆有麦当劳、六合人家、鸿发园等；不远有京东商城（中关村店）自提点，方便您的购物与生活；周边有多个小超市以及北京华联（万柳）购物、家乐福、超市发等  有北京银行、中国工商银行、中国建设银行、中国民生银行、中国农业银行、中国银行、中国光大银行等  在北京，我爱.我.家地产拥有超过50%的市场占有率，并连续数年蝉联行业；十年间我们积累了40多万次成交经验，为上百万家庭圆了家的梦想。我爱.我.家地产坚持做中国房地产经纪行业规范的发起和倡导者，率先提出并实践“签三方约，不吃差价”、“资金监管”、“”等行动，不断推动着行业的进步与规范。在购房过程中保证您的资金安全，免除您的后顾之忧。 大写的Q8158263（同 微.信..） 自我介绍： 我是一名经纪人，很喜欢这份工作，房源很多，每成交一单都会让我充满成就感，客户对我的评价是真诚和用心，如果您有租房或者出租房的需求，欢迎随时来电，我将努力为您提供中肯的建议，解答二手房租赁的相关问题。本人主要负责中关村、苏州街，万泉河等周边的精品房租房业务，无论价位、户型或周边信息我都可为您做专业详细的介绍，为您租赁房屋提供高品质一条龙服务，您的满意是我们工作的动力。 特别提醒： 可能此房信息不够详细， 如有任何问题，我会详细、耐心的为您解答 请与我联系， 大写的1367107012O（同 微.信..） 我会根据您的需求，当前市场价位，;给您找合适的社区，合适的房子。 </t>
  </si>
  <si>
    <t>https://bj.58.com/zufang/37388628553745x.shtml</t>
  </si>
  <si>
    <t>房源描述房源描述   房源亮点1、业主很好说话，打算长期出租；只要您能看上房，我会尽力为您协调价格，相信我能为您提供满意的服务。2、室内干净整洁，家电家具齐全，拎包即可入住3、户型方正，有钥匙，随时可以看房4、业主诚心出租，业主多套住房，长期出租。产权清晰，放心租用。如果您想看房，我会尽快安排，的房源一定要抓紧时间。5、小区的绿化达，让您感受花园一样的家。自我介绍我是西门店的置业顾问，从事房地产经纪行业多年。客户满意，是我的职业追求，我相信，拥有专业的知识及真诚的服务才能获得共赢自我介绍我是西门店的置业顾问，从事房地产经纪行业多年。客户满意，是我的职业追求，我相信，拥有专业的知识及真诚的服务才能获得共赢负责范围北大畅春园；北大蔚秀园，承泽园，挂甲屯；北河沿小区；海淀路；西苑操场宿舍；燕北园等艾瑟顿国际；艾丽华纽约客；；中湾国际；新中关；远中悦莱酒店；酒店；等紫金长河（大河庄苑）、稻香园南北区、稻香园北区、稻香园西里；海淀南北路；海淀南北路30号院；倒座庙；倒座1号院；海淀南北路24号院；苏州街77号院；万泉庄1号院，万泉庄，小南庄，王公坟；紫金庄园等魏公村万寿寺北里厂洼小区北京电视台双榆树双榆树西里双榆树北里双榆树南北里双榆树东里双榆树西里双安华星双安青年天作国际农科院北京外国语大学北京理工大学民族大学青年政治学院学院友谊社区三义庙理工大学</t>
  </si>
  <si>
    <t>https://bj.58.com/zufang/37411797895815x.shtml</t>
  </si>
  <si>
    <t xml:space="preserve">房源描述房源亮点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自我介绍 
  我从事房地产经纪行业多年。客户满意，是我的职业追求，我相信，拥有专业的知识及真诚的服务才能获得共赢
</t>
  </si>
  <si>
    <t>https://bj.58.com/zufang/37338979109670x.shtml</t>
  </si>
  <si>
    <t>无中介压一付一</t>
  </si>
  <si>
    <t>https://bj.58.com/zufang/37332852405153x.shtml</t>
  </si>
  <si>
    <t>首体南路1号院</t>
  </si>
  <si>
    <t xml:space="preserve">
                                首体南路1号                            </t>
  </si>
  <si>
    <t xml:space="preserve">出租要求
一家人
一年起租
作息正常
租户稳定
禁止养宠物
</t>
  </si>
  <si>
    <t>https://bj.58.com/zufang/37202892807200x.shtml</t>
  </si>
  <si>
    <t>房源描述	1.房子面积88平米，全南向的大两居室，中高楼层，位置安静不临街不临地铁，采光视野无遮挡。	2.目前房子有租户，看房很方便，家具家电齐全，装修保持很好，拎包入住，2月20号起租。	3.业主诚意出租，价格可谈，想要一家人客户，看满意房子随时可签约。</t>
  </si>
  <si>
    <t>https://bj.58.com/zufang/37137505473167x.shtml</t>
  </si>
  <si>
    <t xml:space="preserve">房源描述  1：户型为南北通透、宽敞明亮，中间楼层采光很棒、不临街。  2：房子保持还不错，业主人挺好，房屋满意，租金可以再商量，居家好房源。日用家具家电齐全，真正的拎包即住  3：附近配套齐全 大型商城、银行、小吃、医院、、应有尽有，小区绿化配套挺不错的，人车分流，小区住户文化素质高，大部分是附近白领上班族居住。  4.步行仅需*左右到达地铁 公交直达小区门口，节省时间，步行几*到周边设施配套。此房目前空置，看房方便  5.带看不成交不收任何费用 主要负责区域：上地周边小区【上地佳园】 【上地东里】 【上地西里】 【上地南路】【马连洼北路一号院】【美和园】【财经大学家属院】【怡美家园】【和韵家园】【宣海家园】【当代城市家园】【上林溪】【体育大学家属院】【621小区】【加气厂小区】【清上园】  西二旗周边小区：【智学苑】【铭科苑】【领秀新硅谷】【燕尚园】【融泽嘉园】【金域华府】【回龙观新村】【博雅德园】  马连洼周边小区：【紫城嘉园】【柳浪家园】【亿城西山华府】【亿城西山公馆】【马连洼梅、兰、竹、菊、百草园小区】【万树园】【肖家河新村】【七彩华园】【博雅西园】【农大家属院】  办公房源：【硅谷亮城】【科实大厦】【嘉华大厦】【上地信息大厦】【颐泉汇】【上地国际创业园】【软件园园区】【联想】【百度】。  置业顾问，全程为您服务，客户的满意，是我职业的追求。我相信，拥有专业的知识及真诚的服务才能获得共赢。   </t>
  </si>
  <si>
    <t>https://bj.58.com/zufang/37404160010115x.shtml</t>
  </si>
  <si>
    <t>万城华府尚园</t>
  </si>
  <si>
    <t xml:space="preserve">
                                万柳华府南街                            </t>
  </si>
  <si>
    <t xml:space="preserve">房源描述 房子价格：房子是万柳万城华府海园三四层的复式官邸，装修保养得好，方式没有太大的要求，价格还可以聊。业主人很好，讲诚信，不会随意跳价，近三年不会出售此房，可长租。  户型描述：房子是新出的，万城华府海园三四层复式，客厅挑空6.5米，楼下客厅和2个卧室朝南，厨房和餐厅保姆间朝北，楼上一个卧室朝南，两个卧室朝北。户型很合理 
其他亮点：万城华府建筑风格属于赖特的新古典主义，每组建筑有风格上的差异，以强调其可识别性以及建筑设计上的丰富性。园林建设也别有风格，昆玉水岸、三山五园、高尔夫球场、百米河畔绿化带等三重三线景观，赋予了将社区与建筑融汇其中的。  租售原因：目前这套房是万城华府在租的4居室里面的。家具家电全齐。  服务介绍：本人大.学毕业之后就从事经纪行业，到今已有6年时间，拥有熟练的操作技能，成交过多套房产，服务过的客户业主超过百位，结识很多小区业主，成为朋友，对社区熟知又熟！在接到您的来电后我会在短的时间内帮您匹配好满意的房源，不让您错失任何好房，更不会让您每天为买房卖房的事烦心，欢迎随时拨打我电话。无论您是买一手房/二手房/租房都可联系我，为您提供安全、温暖、专业的服务！为您，我做到！
</t>
  </si>
  <si>
    <t>https://bj.58.com/zufang/37205766920854x.shtml</t>
  </si>
  <si>
    <t>房源描述1、南北通透采光好，有整体厨房，油烟机、整体橱柜、热水淋浴器、坐便、卧室双人大床、	电脑桌、大衣柜、空调、整片暖气，所有	设施均为全新的，20兆光纤入户，停车，晾衣，设施齐全，精装拎包入住，	这里是创业者温暖的栖息地，充分享受家的幸福！！	2、周边有大型超市，农贸市场，菜市场，商圈成熟。	3、24*保安、摄像头走廊*，管理体系完善，居住环境十分安全。</t>
  </si>
  <si>
    <t>https://bj.58.com/zufang/36570115435921x.shtml</t>
  </si>
  <si>
    <t>怡丽北园</t>
  </si>
  <si>
    <t xml:space="preserve">
                                北京市海淀区北四环西路88号-5                            </t>
  </si>
  <si>
    <t xml:space="preserve"> 邻地铁 配套齐全 精装修 南北通透 有阳台 首次出租 随时看房 </t>
  </si>
  <si>
    <t>https://bj.58.com/zufang/37267577388050x.shtml</t>
  </si>
  <si>
    <t xml:space="preserve">房源描述  房源亮点房子宽敞明亮，电梯房，171平米带大客厅，装修好，楼层好，采光极棒，户型好。	
 户型介绍此房为南向三室一厅二卫，180平米，精装，房子朝南，带个超级大阳台，看房随时，要一家人。	
 交通出行距离地铁苏州街站直线距离1057米，成熟小区，交通便利，小区门口是公交站牌。	
</t>
  </si>
  <si>
    <t>https://bj.58.com/zufang/37388721405602x.shtml</t>
  </si>
  <si>
    <t>https://jxjump.58.com/service?target=FCADV8oV3os7xtAj_6pMK7rUlr2F-i3f_Rs33_uFyJmoaUwnZpk1zEffDjpdRkNz3Q5xoKYl4Bi0ja0RthMotYdpoFOv4lu2loP30yBP1ZKMCGY2dmBn3wC4dfURCeAMRXI-keEvZYetOdm5tsyc9RWR2I4ukfCbRGVaWhwAwIAsnVFVGVkJ-frjEcIsiu1SCX0XjZ_uz7tvoJN9rKRjvdwCnNkgnTnuV4ut2oMzJts5psgXyCqTYa0pzSw&amp;pubid=63672984&amp;apptype=0&amp;psid=177581404203461693675724842&amp;entinfo=37388405673989_0&amp;cookie=|||&amp;fzbref=1&amp;key=&amp;params=rank0830gspanxuan0099^desc</t>
  </si>
  <si>
    <t>万寿路乙5号院</t>
  </si>
  <si>
    <t xml:space="preserve">
                                万寿路乙5号                            </t>
  </si>
  <si>
    <t xml:space="preserve">房源描述
万寿路乙5号院
房屋简介：
  户型：3室1厅2厨1卫1阳台
  面积：110
  面积：110
房屋采光：采光充足，空气流通性好，利于身心健康！
小区位置还不错，居住环境好，社区比较完善，随时看房子！温馨提示：1.选择大型中介和专业的置业专家会使您的安家路程更加顺利！2.“订金”与“定金”区别，订金不存在法律责任可以全额返还，定金具有法律责任买方违约不返还，卖方违约需双倍返还！——幸福生活，只因！                        </t>
  </si>
  <si>
    <t>https://bj.58.com/zufang/36441806099602x.shtml</t>
  </si>
  <si>
    <t xml:space="preserve"> 床 电视 洗衣机 空调 热水器 宽带 暖气 可做饭 独立卫生间 </t>
  </si>
  <si>
    <t>房源描述 非常感谢您在百忙之中打开我的帖子，我这里有房屋出租，一共28层房间大窗户大房间多便于挑选，，为您省去很多不必要的麻烦.为节省时间 .下面我介绍下我家的房子是一室一卫的实体墙结构，卫都是独立门窗更干净卫生，,大窗户阳光充足空气流通南北通透,简单整洁实木的家具健康使用，全新的热水器，，专用的洗衣房投币洗衣，门禁防盗门监控居住安全;24小时专人值班;专人负责打扫公共卫生出行交通便利走路十来分钟到地铁站,周围超市,医院,饭店,菜市场。居住条件干净舒适,价格低廉,适合在13号地铁线沿线工作（如中关村，西二旗，回龙观，五道口，大钟寺等）房子距离地铁走路十分钟即到,正在路上漂泊的亲们以及学生的消费标准,您可以拎包入住,希望我的房子能给您家的感觉</t>
  </si>
  <si>
    <t>https://bj.58.com/zufang/37377381399297x.shtml</t>
  </si>
  <si>
    <t xml:space="preserve">房源描述               欢迎您浏览我的店铺！西山国际城小区简介：    此小区为海淀区成交量不错的小区 总栋数为18栋 配有天然气 小区绿化环境特别好 楼层共6层 格局为复式格局总高5.4米水费5元/吨 电费1.5/字 燃气费2.28/利 小区大部分为精装修和欧式装修 出租价格也为低于其他小区 租房自住周边设施： 往西万达时代广场 东、南分别为 锦绣大地物流港和锦绣大地商务在线 一应俱全交通简介：小区南面紧挨着 小区西面（正门）为巨山路 北面为田村路和田村辅路 门口公交有355 914 专110 快4 快4支， 延巨山路向南直走（开车3）为八宝山地铁口 小区门口年底开通地铁六号线 交通特别方便个人简介：此人为人善良 长相可爱 要租房 就找宋儒吧全天为您开机等候  售后全天为您服务 服务电话：1 7 7 0 1 2 2 2 5 7 6                         </t>
  </si>
  <si>
    <t>https://bj.58.com/zufang/37376919067158x.shtml</t>
  </si>
  <si>
    <t xml:space="preserve">房源描述
优势一：家具家电全齐看房方便，房子装修温馨_x000D_
_x000D_
	优势二：业主一直自住，因为平时很爱惜房子，所以房子保持很好_x000D_
优势三：您只需提前半给我电话，即可带您去看房
范围：【永泰东里、永泰西里、清缘里、清缘东里、清景园、永泰园、水木天成、强佑清河新城、永泰园、永泰园新、高巢、清润家园、怡清园、世华龙樾、莱圳家园、莱镇香格里、燕清源、清上园、观林园、观景园、芳清园、观澳园、观景园、宝盛里、宝盛北里，小营东路6号院，小营东路5号院，小营东路7号院，小营东路10号院，前屯路58号院，前屯路57号院，后屯路32号院】等小区，客户满意，是我的职业追求，我相信，拥有专业的知识及真诚的才能获得共赢自我介绍_x000D_
_x000D_
	我是来自宝盛里观林园店的置业顾问，从事房地产经纪行业多年，主要【宝盛里 清景园 水木天成 强佑清河新城 清缘里 清润家园 】等小区。客户满意，是我的职业追求，我相信，拥有专业的知识及真诚的才能为客户找到满意房源。_x000D_
</t>
  </si>
  <si>
    <t>https://bj.58.com/zufang/37410310523941x.shtml</t>
  </si>
  <si>
    <t xml:space="preserve">房源描述价格优势：房子装修精致，家具家电可配齐， 也可以空房出租，能长租。户型优势：房子是东西通透，室内采光足，整体干净清爽，家电齐全，主卧朝东 次卧朝西，温馨家园，值得您拥有。其他亮点：小区周边东侧颐源居、茶室、游泳馆、凯德茂，环境优雅，周围紧邻公交车站和地铁，交通便利。出租原因：房子有钥匙可随时看房，随时入住，欢迎来电。     </t>
  </si>
  <si>
    <t>https://bj.58.com/zufang/37360151648904x.shtml</t>
  </si>
  <si>
    <t>房源描述房屋介绍:1，尚诚广告已实地拍摄，2，户型图测量并手绘，3，广告发布前已签两书一合同，4，广告发布前已在建委备案业主心态:已面谈过业主，业主同意看房，如需了解详情，恭候您的来电周边配套:充满了美好的生活气息和家的味道，欢迎您实地了解公司介绍:我公司成立8年，主做清河区域，珍惜您的信任，全力以赴！</t>
  </si>
  <si>
    <t>https://bj.58.com/zufang/37388026632093x.shtml</t>
  </si>
  <si>
    <t>房源描述经纪人简介：  我系麦田房产租赁专员王新，主要负责紫竹桥，北洼路，车道沟，花园桥，片区的租赁业务，在本片区已有五年的从业经验，熟知在租房源！ 我能帮您做的：       1、能有效的减少您的沟通成本； 2、 合理帮您匹配房源； 3、让您轻松愉悦的找到自己的家；       4、2年的从业经验，让我熟知如何去和业主有效的沟通价格、帮您争取一定期限的免租期、包括您在我这里租到房子以后后期的一个持续服务！</t>
  </si>
  <si>
    <t>https://bj.58.com/zufang/37372347430165x.shtml</t>
  </si>
  <si>
    <t>西八里庄小区</t>
  </si>
  <si>
    <t xml:space="preserve">
                                北京市海淀区玲珑路辅路                            </t>
  </si>
  <si>
    <t>https://bj.58.com/zufang/35706578256948x.shtml</t>
  </si>
  <si>
    <t>https://jxjump.58.com/service?target=FCADV8oV3os7xtAj_6pMK7rUlr2F-i3f_Rs332pQw570ujEfZpk1zEffDjpdRkNz3Q5xoKYl4Bi0ja0Tw7NqkoJOPp7XDJiS-JomCyBP1ZKMCGY3Qst9Qo1iN4p_CoycpoifxeEvZYetOdm5vRvlk5rkul4ukfCbRGVaWhwAwIAsnVFVGVkJ-frjEcIsiu1SCX0XjWdolH2msv3SUa5GKgftZ10gnTnuV4ut2oMzJts5psgUgpnUl8jLyqg&amp;pubid=63448031&amp;apptype=0&amp;psid=177679554203461690441131427&amp;entinfo=37377137416967_0&amp;cookie=|||&amp;fzbref=1&amp;key=&amp;params=rank0830gspanxuan0099^desc</t>
  </si>
  <si>
    <t>房源描述 1【地理位置】：此房处于清华大学西北方褐石园别墅内。毗邻清华附中，走路5-8min即可到达。出行方便陪读便利，是居家的不二之选。  2【户型及装修】：此房是正规的平层5居室，户型方正南北通透，主卧客厅朝南，次卧厨房朝北，中间楼层不临街，安静不吵。卧室内墙面为壁纸，地面为实木地板，高端上档次满足您的生活品质。厨房卫生间朝北，明厨明卫，干净亮堂。厨房是新作的整体橱柜。卫生间采用干湿分离的设计，非常便利。  3【家具家电】：屋内家具家电齐全，卧室配有1.8米双人床，空调、衣柜、电视。书房内设有书桌及书柜等学习设施。厅内有冰箱，卫生间有全自动洗衣机，厨房电器齐全。您可直接拎包入住。如您想自带家具家电，也可根据您的需求挪走不需要的物件。  4【租期灵活】：此房租期灵活，可根据租户需求定制租期时间。可长租，可 短 租，房东另有房子居住，所以不必担心租期的问题。</t>
  </si>
  <si>
    <t>https://bj.58.com/zufang/37402538688549x.shtml</t>
  </si>
  <si>
    <t>文慧园10号公寓</t>
  </si>
  <si>
    <t xml:space="preserve">
                                文慧园路10号                            </t>
  </si>
  <si>
    <t xml:space="preserve">房源描述   房子我实地看过，照片实地手机拍摄，无任何修饰，房子性价比非常高！  个人点评  1户型东南户型，精装三居室居室，视野开阔，业主由多余房产，诚信出租。 2 周边配套枫蓝国际、中影影院、新华百货、物美、星街坊  3 家具家电齐全，温馨舒适， 4 公交345路 626路 618路 810路 919路  22路 88路 618路 104路  地铁2号线 4号线  13号线  纯手打，力求小西天这一片找房只找我靠谱！靠谱！靠谱！   房源优势    长期出租，可省去老搬家的烦恼！  业主租房原因此房业主诚出租，业主人很好，没那么多事，因为工作太忙无心打理此房，故全权委托我司出租，业主此房近几年都不用，所以您可以放心居住！  房主委托我，钥匙在我个人手里，看房随时可以！  租赁专家 周文倾 第1 时间帮到您   </t>
  </si>
  <si>
    <t>https://bj.58.com/zufang/36705820848423x.shtml</t>
  </si>
  <si>
    <t>https://bj.58.com/zufang/37372721006468x.shtml</t>
  </si>
  <si>
    <t>房源描述房子中间楼层，南北通透，精装修，看房提前联系南北通透，中间楼层，婚房出租</t>
  </si>
  <si>
    <t>https://bj.58.com/zufang/37388857366929x.shtml</t>
  </si>
  <si>
    <t>房源描述 优势一：房子家电齐全，有电视，空调，冰箱，衣柜，电脑桌，热水器，整体橱柜; 优势二：出行方便，周边商圈配套齐全，看房有钥匙，随时看房，白天早上八点到晚上十点，你可以随时安排时间看房优势三：我发布的房源都是真实在出租的，都是老业主再次委托。优势四：我发布的房源都是业主委托的房子，我们公司后台有专门的维修团队，例如，您在出租期间用电器或者房子不满意的地方，我们可以免费，报修后24小时之内到达，您的满意是我的心愿。</t>
  </si>
  <si>
    <t>https://bj.58.com/zufang/37369674176259x.shtml</t>
  </si>
  <si>
    <t>永定路甲88号院</t>
  </si>
  <si>
    <t xml:space="preserve">
                                永定路甲88号                            </t>
  </si>
  <si>
    <t>房源描述	1.小区环境好，交通方便紧邻地铁五棵松站，公交永定路站。	2.室内精装修，家电家具齐全，拎包入住，看房预约。	3.包物业取暖费。</t>
  </si>
  <si>
    <t>https://bj.58.com/zufang/37336377564929x.shtml</t>
  </si>
  <si>
    <t>新街口外大街3号院</t>
  </si>
  <si>
    <t xml:space="preserve">
                                新街口外大街3号                            </t>
  </si>
  <si>
    <t>房源描述房源亮点一、户型介绍：
格局方正，使用率超赞
1、阳光非常充足
2、卧室搭配的很新颖，使用率非常之高
3、只要房子您满意，价格还可以商量，随时方便
二、社区介绍：
交通便利适宜居住，小区安静配套成熟
1、本花园小区社区环境好
2、小区容积率非常小，属于低密度社区，非常适宜居住
医院：火箭军总医院，德胜门中医院
交通：公交—5路.55路.123路.625路.670路.909路.特13路.夜2路.地铁—积水潭2号线，健德门10号线
三、个人介绍
（主要负责）：马甸，德胜门，黄寺，六铺炕，裕中，积水潭，等所有楼盘！您给我一个机会，我会在短时间内帮您找到*您的家，让您不再为了住所为东奔西走，到处看房，*定位不到适合自己的房子！头痛！相信小王—给您一步到位，超高的效率让您节省宝贵的时间去做您想做的事！</t>
  </si>
  <si>
    <t>https://bj.58.com/zufang/37410143576080x.shtml</t>
  </si>
  <si>
    <t>国家海洋局大院</t>
  </si>
  <si>
    <t xml:space="preserve">
                                大慧寺路8号                            </t>
  </si>
  <si>
    <t>房源描述此房在的编号为:FY1000009073</t>
  </si>
  <si>
    <t>https://bj.58.com/zufang/37372576279072x.shtml</t>
  </si>
  <si>
    <t>房源描述无中介费，免费停车，地暖采暖，空气好，</t>
  </si>
  <si>
    <t>https://bj.58.com/zufang/36521401532700x.shtml</t>
  </si>
  <si>
    <t>房源描述复兴路79号院 户型：2室1厅1厨1卫1阳台 4800元 1.这是复兴路79号院目前为止一套特价出租的居室
2.低于市场价很多 业主很好说话
3.此房客厅是朝向：南北通透
4.房况也挺好 里面家电家具齐 如果您还缺什么 业主可以给配
5.随时带您看房 
有意者速与我联系 手机24为您开机</t>
  </si>
  <si>
    <t>https://bj.58.com/zufang/37409669191306x.shtml</t>
  </si>
  <si>
    <t>房源描述 1.南北向户型，采光很好：清晨当您躺在温暖的大床上，迎接*缕阳光，阳光会散满您的家，每个人都想拥有一个温馨舒适的家，这里是*的地方。 2.位置优越：*，购物方便：这里有各大商场，品牌服装，华联商场，卜蜂莲花，无聊时不妨去转转，逛逛；这里交通便利，出行方便，这里是出行的*地方。 3.家具家电齐全，。 4房子配套设施：小区旁边有菜市场、呷哺，KFC,必胜客，北京农村商业银行、北京银行、中国建设银行、工商银行、邮政等，北医三院，306医院，城建四医院，*到华联商场、五道口电影院 小区环境：小区环境优美，适合，配套设施完善，空间温馨舒适环境优美适文素质高物业管理完善 1、小区治安好； 2、小区的容积率小，属于低密度社区，适住； 3、小区的绿化达34%，让您感受花园一样的家； 4.各大高校，群英聚集：清华北大从这里撑起一片大学的海洋，北语，地大，农大，林大各高校毗邻，这是文化*，这是一片年轻有为的青年人的*。</t>
  </si>
  <si>
    <t>https://jxjump.58.com/service?target=FCADV8oV3os7xtAj_6pMK7rUlr2F-i3f_Rs33WN6ZMtPwHGzZpk1zEffDjpdRkNz3Q5xoKYl4Bi0ja0SUABOL8mx9Md5EmGDusfXcyBP1ZKMCGY2du1HkRBiPQMnF7GSGJdkKeEvZYetOdm5tsyc9RWR2I4ukfCbRGVaWhwAwIAsnVFVGVkJ-frjEcIsiu1SCX0XjSufVvOc1jv3rxloo3ZvDFEgnTnuV4ut2oMzJts5psgXyCqTYa0pzSw&amp;pubid=63787346&amp;apptype=0&amp;psid=191242439203461695707516265&amp;entinfo=37399282618510_0&amp;cookie=|||&amp;fzbref=1&amp;key=&amp;params=rank0830gspanxuan0099^desc</t>
  </si>
  <si>
    <t>房源描述	真实房源 真实照片	业主直租北师大校内励耘楼一居室，南向 在4层	精装修 家具电器全齐	看房随时</t>
  </si>
  <si>
    <t>https://bj.58.com/zufang/36072384160318x.shtml</t>
  </si>
  <si>
    <t xml:space="preserve">房源描述	价格优势房本面积118平米，出租报价13000/月，方式押一付三就可以，业主诚心出租，随时可以签约
	户型优势南朝向两居室，正规两室两厅一卫一厨，户型好格局很好， 视野采光都很好，业主很爱惜房子，房子保持的不错
	其他亮点便利的交通路线，从小区门口出发大约900米可以上北四环，到北京市地震局站500米左右，距离4号线中关村站1200米左右，10号线苏州街站1000米左右。小区绿化高，环境优美，大花园，适合在小区内散步。
	出租原因租户正常到期，稳定出租，业主在北京，随时配合签约。
</t>
  </si>
  <si>
    <t>https://bj.58.com/zufang/37399037142935x.shtml</t>
  </si>
  <si>
    <t xml:space="preserve">房源描述  房屋亮点  配套齐全 精装修     			【房源亮点】		 			本房户型为 电梯塔楼，朝向北，精装修干净，交通便利。		 			【交通出行】		 			小区交通便利， 临近积水潭地铁站2号线 西直门地铁站4号院 13号线 周边还有大量公交站点 出行方便		 			【周边配套】		 			小区周边配套设施齐全，成熟社区，周边衣食住行应有尽有，周边商业：凯德茂商城、枫蓝国际商城、新华百货、万特珠宝、积水潭医院、火箭军医院、永辉超市、如家、7天、等更多生活商业		 			【出租原因】		 			房屋业主以把房屋委托给我公司 有我公司全权管理 我司有专业的管家团队 让您生活更美好		 </t>
  </si>
  <si>
    <t>https://bj.58.com/zufang/36308702622229x.shtml</t>
  </si>
  <si>
    <t>房源描述  房屋亮点 南北通透 配套齐全 精装修   房源描述  1、此房位于海淀区西三旗建材城西一里的房子 2、交通便利，出小区门口就是公交站西三旗桥东、西三旗桥西、西三旗桥北、西三旗桥南 育新地铁站，龙泽站，回龙观站，霍营站 3、周边有超市、银行、幼儿园，照片真实 4、本人负责的小区。地壳研究院、天巢园、上奥世纪、金榜园、常秀家园、沁春家园、龙乡小区、育新花园、新康园、旗胜家园、知本时代、北新家园、建材城西一里、建材城西二里、枫丹丽舍、东村家园、硅谷先锋、建材东一里、北辰机械厂 5、温馨提示：看房免费，有需求欢迎致电17732534798</t>
  </si>
  <si>
    <t>https://bj.58.com/zufang/37313693366798x.shtml</t>
  </si>
  <si>
    <t xml:space="preserve">房源描述【房源概述】：
  面积：154平米  		楼层/总层：6/6	 		居室：3室2厅2卫	 		朝向：南北	 		类型：住宅	 		目前状况：自住	 		装修级别：精装房	
</t>
  </si>
  <si>
    <t>https://bj.58.com/zufang/37403323419939x.shtml</t>
  </si>
  <si>
    <t>万寿路24号院</t>
  </si>
  <si>
    <t xml:space="preserve">
                                万寿路24号                            </t>
  </si>
  <si>
    <t xml:space="preserve">房源描述万寿路24号院 这里让您无忧！无虑！租房其实不难 只是没有遇到合适您的而已生活因发现而改变 生活中总有一些美丽未曾发现 总有一些浪漫未曾领略 这里可以让您的生活领略那充满美丽的浪漫 
房源情况：
万寿路24号院，户型：1室1厅1厨1卫1阳台，精装修，面积：35.87，正规，给您一个温暖的家。
屋内设施：
房屋配置：电话,热水器,空调,冰箱,洗衣机,床,其它家具,衣柜,可做饭,沙发,独立卫生间,阳台，基础设施：水,电,暖气,有线电视,宽带,电梯,车位，可以随时可以入住。
周边交通：
周边公交：万寿路口北(公交站),万寿路口东(公交站),万寿路口西(公交站),万寿路口南(公交站),翠微南里(公交站),翠微路口(公交站),翠微路(公交站),翠微东里(公交站),万寿庄(公交站),翠微中里(公交站),东翠路口(公交站),玉渊潭南路(公交站),罗道庄(公交站),沙沟路口东(公交站),太平路东口(公交站)附近地铁：万寿路(地铁站)——咨询热线：.——幸福生活，只因！                   </t>
  </si>
  <si>
    <t>https://bj.58.com/zufang/37393446787717x.shtml</t>
  </si>
  <si>
    <t>房源描述【户型】南北双通透3居，电梯直达 落地飘窗。双卧、客厅朝南，明卫。客厅有40平米 、主卧朝南15平米带4平米独立卫生间和衣帽间，采光充足。餐客厅分离、没有浪费面积，非常实用。夏天在客厅满眼绿地，冬天阳光洒满大半个客厅和卧室 ，温暖舒适【装修】2013年 80万婚房装置，壁纸、墙板采用的都是进口环保材料，设计很用心，地暖管也全都换成新的，一直自己住，保持很好，品牌金隅翡丽，英伦花园洋房，电梯矮板 开发商样板间【位置】园区不临街位置、安静优美，适合宜居。集中供暖，统一的地采暖。人车分流，电梯直通地库 安静舒适！随时起租</t>
  </si>
  <si>
    <t>https://bj.58.com/zufang/37371569458835x.shtml</t>
  </si>
  <si>
    <t>房源描述1、房屋干净整洁，格局合理，家具家装精美，全新家电，面积大，楼层适中，朝向好，居住舒适，是您理想的居所
2、小区环境优雅，周边配套设施齐全，有众多健身设施，多个小公园，紧邻多家大型，购物便利。
3、交通便利，为您出行提供便利10/4号线，另有多条公交线路路过此地，非常方便。
4、提前预约即可，您方便的时候给我一个电话，尽快带您看房。
5、业主要求租户爱惜房子，保持房子干净整洁，不要随便违约。
6.另有周边多套好房随意选择 ，本人主做周边社区 ，对环境房源特别了解，期待您的来电</t>
  </si>
  <si>
    <t>https://bj.58.com/zufang/37346388182166x.shtml</t>
  </si>
  <si>
    <t>房源描述 1、清华大学校内比较稀缺的房源，家具家电齐全，拎包就可以直接入住； 2、适合清华附中、清华附小、中关村中学等上学的一家人，校内居住的人群均为清华大学的教师，校内环境清静幽雅，学习氛围浓厚，让您的孩子赢在起跑线上 3、业主诚心出租，希望寻找长期稳定的居家客户，如果房子比较满意的话，价格可以和业主面谈； 4、距离地铁13号线和地铁4号线仅仅10分钟的路程，出行非常的便利，周边配套设施齐全； 5、业主在我公司留有钥匙，看房子非常的方便，只要您一个电话，随时可看。</t>
  </si>
  <si>
    <t>https://bj.58.com/zufang/37379368394021x.shtml</t>
  </si>
  <si>
    <t>房源描述	1.真实房源随时看房2.家电家具全齐 干干净净 第一次往外出租 3.木地板  朝南向 采光通风非常棒4.周边配套设施完善 有超市 银行 学校 等等</t>
  </si>
  <si>
    <t>https://bj.58.com/zufang/37322237270548x.shtml</t>
  </si>
  <si>
    <t>https://bj.58.com/zufang/37402599564936x.shtml</t>
  </si>
  <si>
    <t>房源描述房源描述钥匙！！出租！！家具家电齐全！【房源】户型：东西2居，面积使用达80%以上。楼层：窗前无楼房，采光无遮挡，视野广装修：保养好。业主头次出租，配套齐全；看房方便有钥匙【小区介绍】位置：小区位于西四环边，6号线（海淀五路居——田村站）中间位置，小区四周有多线路，小区南侧200米——（中间隔小区），出行方便，交通便利；配套：小区周边商厦，便利店，大大小小数十家，生活购物方便；医疗配套齐全，周边有301、航天、航空、武警、肿瘤各大，均在10车程，十分便利；环境：小区南北两侧分别为田村山公园、小龙山湿地公园，空气新鲜，适合。成熟社区，周边配套完善，小区自带水系花园、健身场地、、健身房游泳馆；纯人车分流社区，电梯直入地库，地面安全无车辆；品牌物业，全天值班巡逻，快速上门维修服务；【房产顾问介绍】赵尚，我是负责田村片区的租赁，在北京从业2年来真诚为200客户业主完成置业，我会用专业的房产知识和优良的服务态度为您提供高品质的房产流通服务，为您的选家之路尽绵薄之力。期待您的来电。</t>
  </si>
  <si>
    <t>https://bj.58.com/zufang/37399185121960x.shtml</t>
  </si>
  <si>
    <t xml:space="preserve">房源描述
一．户型：2室1厅，朝向：南北向 ，让您住的舒适！
二．细心的业主奢华的装修！全为自己精心设计的，确没来得及住！
三．容积率：4.23，30%，有车位！
四. 周边多条公交线经过，10分钟内到地铁，有餐厅，超市，是个很成熟的社区,不劳您费神购物，娱乐与出行两不误，公交： 119路、117路、629路、814路、810路、432路、315路 345路_x000D_
地铁：8号线、13号线！
_x000D_
本人宗旨：客户第一，想客户所想，急客户所急！全心全力为您找到您所满意的房子。
_x000D_
	▋点击头像还有更多附近的房源，欢迎访问( 任佳佳 182-3191-5297 )_x000D_
_x000D_
	● 育新花园 2室 南北 3层 65平米 5400元/月_x000D_
_x000D_
	● 育新花园 1室 南向 2层 58平米 5400元/月_x000D_
_x000D_
	● 育新花园 1室 南向 14层 60平米 5400元/月_x000D_
_x000D_
	● 育新花园 2室 南北 6层 65平米 5300元/月_x000D_
_x000D_
	● 建材城西二里 2室 南北 2层 80平米 5500元/月_x000D_
_x000D_
	● 龙乡小区(中区) 2室 南向 4层 78平米 5500元/月_x000D_
</t>
  </si>
  <si>
    <t>https://bj.58.com/zufang/37388234014598x.shtml</t>
  </si>
  <si>
    <t xml:space="preserve">房源描述 房源亮点
1、格局介绍：南北向，采光好，空气相对流通好，格局明亮。
2、房屋配置：家电家具齐全，空调，冰箱，洗衣机，液晶电视，
3、装修状况：不是为了出租而装修、配家具。平时爱惜房子，所以房子保持的好，
4、看房方便：只要提前预约，方便看房，业主离得近看房方便
5、业主要求：租户爱惜房子，保持房子干净整洁，不要随便违约！
自我介绍
我是房产租赁置业顾问，从事房地产经纪行业多年。客户满意，是我的职业追求，我相信，拥有专业的知识及真诚的服务才能获得共赢。
</t>
  </si>
  <si>
    <t>https://bj.58.com/zufang/37337016651922x.shtml</t>
  </si>
  <si>
    <t>泽丰苑北区</t>
  </si>
  <si>
    <t xml:space="preserve">
                                采石路6号                            </t>
  </si>
  <si>
    <t>https://bj.58.com/zufang/37343482793634x.shtml</t>
  </si>
  <si>
    <t xml:space="preserve">房源描述	【小区位置】万城华府位于京城西部，三、四环之间，万城华府位处海淀	区万柳生态区内，西临昆玉河河滨源头及百米绿化带。交通方便，生活便利。		【户型特点】 	1、端单元平层官邸，270度采光，多向观景。 	2、南向面宽达20.5米，15米短近深，轩敞大度。 	3、三空间设计：起居空间、生活空间、服务空间，分区明快，层层递进。 	4、主卧自带南向书房，客卧有独立卫浴，舒适自然，前瞻使用。 		【装修情况】此房业主之前一直自住，目前空置状态，室内中式居家装修，整体装修风格	舒适温馨。房屋保养的很好，家电家具齐全而且都是环保的，可直接领包入住。空间布局	分明，更好的体现出对生活的美好追求和向往！空间布局分明，更好的体现出对生活的美	好追求和向往！带一个地下车位，下电梯出门即是，为您解决停车之忧。 		【业主心态】业主诚意出租，可长租、可随时起租，此房业主不会考虑出售，所以您无需	担心租房后业主考虑卖房，业主人很好，看好房子都可以协商。我们公司店面就位于业主	小区楼下，平时业主闲暇之时，都会来店里面坐会一起喝喝茶，以方便我们传达给客户新	动态信息。 		【交通配套】 	小区北侧步行3min到达地铁10号线及北京西郊线巴沟站，出门上四环，上三环仅需3min，	步行3min多条.公.交线路，四通八达。 		【生活配套】 	高档商.场.有金源购物中.心，中高档商.场.有华联购物中.心，小区附近中高档餐饮娱	乐应有尽有。 		【服务介绍】本人大.学毕业之后就从事房地产经纪行业，从未离开过，到今已有6年时	间，拥有熟练的操作技能，成交过多套房产，服务过的客户业主超过百位，结识很多小	区业主，成为朋友，对社区熟知又熟！在接到您的来电后我会在短的时间内帮您匹配好	满意的房源，不让您错失任何好房，更不会让您每天为买房卖房的事烦心，欢迎随时拨	打我电话。无论您是买一手房/二手房/租房都可联系我，为您提供安全、温暖、专业的	服务！为您，我做到！ 	</t>
  </si>
  <si>
    <t>https://short.58.com/zd_p/9c6713d0-0f7a-4397-9670-cbed7aa34abc/?target=dc-16-xgk_hvimob_80822314631812q-feykn&amp;end=end</t>
  </si>
  <si>
    <t>https://bj.58.com/zufang/36746667539203x.shtml</t>
  </si>
  <si>
    <t xml:space="preserve">房源描述八家嘉苑，户型：2室1厅1厨1卫1阳台，朝向：南北通透
室内相当之清爽，超值，可
楼层佳，15层,共29层
小区环境无可挑剔，安保让您放心 
周边生活设施齐全，交通极其方便
房东诚心出租，欲租从速，逾期不补 
以下图片都是本人实地拍摄，所见即所得。
心动，不如行动！
如果想租房，有房出租的朋友请尽快联系我！
如果此房源没有满足您的要求，请点击我的头像，进入我的网店，里面有更多的房源等您挑选！            </t>
  </si>
  <si>
    <t>https://bj.58.com/zufang/37412486849690x.shtml</t>
  </si>
  <si>
    <t>金隅长安山麓</t>
  </si>
  <si>
    <t xml:space="preserve">
                                砂石厂路                            </t>
  </si>
  <si>
    <t xml:space="preserve">房源描述您好,我是麦田房产经纪人程伟杰，感谢您的信任，您就叫我小杰吧，我是山西长治人。为了梦想来到北京，回头看看已经两年了，当初选择了做一名房产经纪人，
是因为麦田的文化《麦田梦》中说到——“麦田的金黄遍布都市，人们投来赞许的目光，不是因为我们的成就，而是因为我们的善良”。从而选择加入麦田，入司以
来一直致力于个人品牌的打造，服务好每个流经的客户是我工作的宗旨！我们公司现执行一对一式专职服务，今后您的房产方面的事务小杰愿意专职为您服务，公司
为了能够让客户有更好的服务体验，为了更好的保护客户的隐私及住所情况，规定让客户通过一名经纪人就能了解或办理全北京的房产事宜，让每位客户享受家人般
协助的购房感觉。      请您对小杰检查，感谢您的信任，小杰平时不会打电话打扰您的生活，但小杰肯定是那一个让您能信的过的房产顾问，感谢您能添加小杰的，谢谢您能惠存小杰的电话。     同号：     麦田房产经纪人：程伟杰                </t>
  </si>
  <si>
    <t>https://bj.58.com/zufang/37377003547419x.shtml</t>
  </si>
  <si>
    <t>金沟河路2号院</t>
  </si>
  <si>
    <t xml:space="preserve">
                                金沟河路2号                            </t>
  </si>
  <si>
    <t>房源描述小区是金沟河2号院的 老小区，非常的安静交通便利，紧邻五棵松地铁，小区周边配套设施齐全，有多家大型购物中心，也在步行5分钟范围之内，房子在5层，房间内有全套的家具电器，全新的整体橱柜装修也非常的时尚，非常的干净居住非常的舒适 随时看房！</t>
  </si>
  <si>
    <t>https://jxjump.58.com/service?target=FCADV8oV3os7xtAj_6pMK7rUlr2F-i3f_Rs33_MWn1K0-zoTZpk1zEffDjpdRkNz3Q5xoKYl4Bi0ja0TEUJmU3tPZtIFYQYfrHdRvyBP1ZKMCGY3YQVnT9wjZ77mdaIY5-dVzeEvZYetOdm51HsdbbJUqaIukfCbRGVaWhwAwIAsnVFVGVkJ-frjEcIsiu1SCX0Xj4-5XjURCBSgPmGQeQvY9qEgnTnuV4ut2oMzJts5psgXck5snL3TDVg&amp;pubid=63742132&amp;apptype=0&amp;psid=131535000203461680494478634&amp;entinfo=37333449269538_0&amp;cookie=|||&amp;fzbref=1&amp;key=&amp;params=rank0830gspanxuan0099^desc</t>
  </si>
  <si>
    <t>房源描述1、户型：2室1厅1厨1卫1阳台,,基础设施。 2、一般装修，成熟小区周边设施、配套齐全3、租金：7200元 4、看房方便，拎包入住。【租房委托】 本人从事房地产行业多年，积累了大量各类需求的客户。您或者您的朋友有房子想要出租，可以与我联系。【温馨提醒】 因网站房源发布数量有限，如您在本网店内未找到合适房源，也可来电告知需求，本人将尽全力为您寻找理想家园，您的满意是我的服务宗旨（议价是本人的强项）</t>
  </si>
  <si>
    <t>https://bj.58.com/zufang/37337810885779x.shtml</t>
  </si>
  <si>
    <t xml:space="preserve">房源描述价格优势简单装修，可轻办公。位置安静户型优势诚意出租，业主委托房源，给我们公司留了钥匙其他亮点1.小区绿化达47%，人车分流，车位配比为1:1.5。小区24/h安保，使您能够在良好环境下安心居住。2.小区占据重要地理位置，进入西四环只需要200米，包括地铁6号线海淀五路居站和地铁10号线车道沟及公共交通组成的路网，涵盖都城各个区域。3.生活配套成熟，出小区门步行500米即可到达四季青欧尚超 市及爱家家居广场.出租原因本人主做郦城小区，清楚每一套稳定在租的房源，周边小区情况都有一定的了解。感谢您浏览我的房源，有任何房产问题欢迎随时咨询我.         </t>
  </si>
  <si>
    <t>https://bj.58.com/zufang/37399276356518x.shtml</t>
  </si>
  <si>
    <t>https://bj.58.com/zufang/36938973457155x.shtml</t>
  </si>
  <si>
    <t xml:space="preserve">房源描述
一、房源优势：
1、全明格局，客厅宽敞大气；
2、黄 金地段，黄 金楼层；
2、家私家电齐全，提包入住；
二、户型介绍： 
1、格局方正，使用率高达90%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2、小区的容积率小，属于低密度社区，非常适宜居住
3、小区的绿化率高达，让您感受花园一样的家。
4、地铁：1号线、10号线_x000D_
公交：414路、613路、617路、32路、78路、335路， 翠微大厦、城乡贸易、，新华联国际 物美商厦
_x000D_
		▋点击头像还有更多附近的房源，欢迎访问( 商军  156-1113-8325 )_x000D_
_x000D_
		● 复兴路甲49号院　3室 　南北　4层　78平米　9000元/月_x000D_
_x000D_
		● 万寿路12号院　2室 　南北　2层　70平米　7400元/月_x000D_
_x000D_
		● 复兴路甲49号院　2室 　南北　1层　75平米　7200元/月_x000D_
_x000D_
		● 翠微路2号院　2室 　南北　3层　70平米　6800元/月_x000D_
_x000D_
		● 翠微路2号院　2室 　南北　4层　65平米　6300元/月_x000D_
_x000D_
		● 翠微路2号院　2室 　东西　6层　68平米　6200元/月_x000D_
</t>
  </si>
  <si>
    <t>https://bj.58.com/zufang/37411663514755x.shtml</t>
  </si>
  <si>
    <t>五道口嘉园</t>
  </si>
  <si>
    <t xml:space="preserve">
                                展春园西路3号                            </t>
  </si>
  <si>
    <t>https://bj.58.com/zufang/36569773882897x.shtml</t>
  </si>
  <si>
    <t xml:space="preserve">房源描述  房屋亮点邻地铁 配套齐全 精装修  房源描述   1、小区位于上地城铁站往西500米。到上地地铁步行10分钟。门口还有多条公交线路。  2、房子是业主自住精装修，室有空调、双人床、床头柜、衣柜、电脑桌、电脑椅都是齐全，冰箱、全自动洗衣机、餐桌、餐椅都有，整体厨卫，现在房子空置。可以随时看房。   3、小区西边200米就是上地华联商场，地下美食广场。小区紧邻信息路。科实大厦，嘉华大厦，百度联想新浪中关村软件园。   4、如此房不满意，还有本小区及附近小区的房源可选择	主要负责【上地 、西二旗、马连洼、清河】等商圈，将竭诚为您服务！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紫城嘉园，柳浪家园，博雅西园，亿城西山华府，马连洼梅园，兰园竹园菊园，肖家河新村，广泰小区，润千秋，百旺家苑，圆明园花园别墅等等周边房源   西北旺周边：  		东馨园，东旭园，唐家岭新城，航天城，友谊家园，春夏秋冬园，中海枫涟百旺茉莉园等等房源	        </t>
  </si>
  <si>
    <t>https://bj.58.com/zufang/37373106923665x.shtml</t>
  </si>
  <si>
    <t>房源描述[小区环境]：小区安静安全，配套齐全，24安保，空气清新。
[室内设施]：装修好，保养好，西南向开间，采光超好，家电齐全，卧室带阳台，随时起租
[周边交通]：交通便利，出小区门口是公交车站. 十号线（火器营）、（巴沟）、（长春桥），公交便利，664、992、534/539/611等。
[业主情况]：业主委托出租，看房联系我。</t>
  </si>
  <si>
    <t>https://bj.58.com/zufang/37387927153162x.shtml</t>
  </si>
  <si>
    <t xml:space="preserve">房源描述安全、舒适、配套完善，让您住的省心，住的放心。
三义庙社区
面积：12.74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</si>
  <si>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Jkoq3UwNqtDZpk1zEffDjpdRkNz3Q5xoKYl4Bi0ja0R1fwGbHMYhhcHLFWj5_eGgyBP1ZKMCGY1JrW5dRLp8W60uSAUcM7OUeEvZYetOdm5ZGraGdeTB4IukfCbRGVaWhwAwIAsnVFVGVkJ-frjEcIsiu1SCX0XjcpvJ4W8ClWXDgm-_wwk-wkgnTnuV4ut2oMzJts5psgUIzMkoZWU4Hw&amp;pubid=63752579&amp;apptype=0&amp;psid=137343672203461680647916255&amp;entinfo=37391375859867_0&amp;cookie=|||&amp;fzbref=1&amp;key=&amp;params=rank0830gspanxuan0099^desc</t>
  </si>
  <si>
    <t xml:space="preserve">房源描述【房源编号】ZL0 0 5 5 1 3 5 9【房子优点】1、房子直观园区，对着园区花园，采光充足，视野开阔，环境优美，客户型方正。2、房子通透性好，空气流通。3、我亲自带客户看过这个房子，户型在园区是经典小户型，保养很好，家里人都很爱惜房子。【周边环境】万柳西侧有两个公园，北侧有一个公园，适宜居住、生活。北到巴沟路，南到长春桥路，北侧巴沟站，南侧长春桥站，从北侧上四环，南侧上三环，万柳中路上路过992/114/611/664等公交车，出行方便。【小区配套】康
桥水郡，位于万柳西南部位置，位于临河社区中的南边，康桥水郡一共3栋楼，小区围合式设计，西侧万柳西路，北侧泉宗路，南侧北大万柳公寓，园区所处位置安
静，出行方便。园区中部是园区花园绿化，环境适宜居住、生活。西侧出门有公园，园区内有健身会所，生活居住便利，生活配套齐全。【业主心态】房子主人一直都很爱惜自己的房子，希望逢一个有缘人住进房子里，保养房子。【服务介绍】本人毕业后一直从事行业，并且非常热爱这份工作，主做万柳、世纪城、西山片区楼盘，如果您需要其他区域的房子，我可以全北京为您匹配房源，欢迎您询问房产方面的问题，您的满意而归是我的向往！           </t>
  </si>
  <si>
    <t>https://bj.58.com/zufang/37354882688017x.shtml</t>
  </si>
  <si>
    <t xml:space="preserve">房源描述想租房的看过来！！
房子是租来的，但是生活是真正属于自己的
永旺家园五区面积：14.88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</si>
  <si>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dN_-UJbd4TTZpk1zEffDjpdRkNz3Q5xoKYl4Bi0ja0SXOjD_jPF9sq2F2C_3YMWpyBP1ZKMCGY0UpBjr5mMtSsOFcuT5MapGeEvZYetOdm6qiyfHyi1-U4ukfCbRGVaWhwAwIAsnVFVGVkJ-frjEcIsiu1SCX0XjSqzDJMs2DtxEVmBo2h8fBEgnTnuV4ut2oMzJts5psgV4jUSeue2r3w&amp;pubid=62586358&amp;apptype=0&amp;psid=194499243203461684596570060&amp;entinfo=37314503182367_0&amp;cookie=|||&amp;fzbref=1&amp;key=&amp;params=rank0830gspanxuan0099^desc</t>
  </si>
  <si>
    <t xml:space="preserve"> 空调 热水器 宽带 可做饭 阳台 独立卫生间 </t>
  </si>
  <si>
    <t xml:space="preserve">房源描述	房子状况：房子是新房开发商统一装修，第一次出租，家电家具配齐也考虑价格再议	户型：89平米的经典小两居，南向光好非常好	看房方式：看房有钥匙，随时可以看	价格：价格可以根据客户情况和付款方式商量	入住时间：房子已经空置，客户看好可以随时入住	房子位置：房子是小区中心位置 </t>
  </si>
  <si>
    <t>https://jxjump.58.com/service?target=FCADV8oV3os7xtAj_6pMK7rUlr2F-i3f_Rs33EhHw0U1s4FvZpk1zEffDjpdRkNz3Q5xoKYl4Bi0ja0T4LBxH2-IkXRgRb0GbjfnuyBP1ZKMCGY3z0yjBmHtdP8DivU37Cg-KeEvZYetOdm5RiUZVjPpl9oukfCbRGVaWhwAwIAsnVFVGVkJ-frjEcIsiu1SCX0Xje77MX9h0w0xaP_C1M2NFB0gnTnuV4ut2oMzJts5psgXlPUu76zZXrg&amp;pubid=63976570&amp;apptype=0&amp;psid=126548451203461696958053148&amp;entinfo=37244598650249_0&amp;cookie=|||&amp;fzbref=1&amp;key=&amp;params=rank0830gspanxuan0099^desc</t>
  </si>
  <si>
    <t xml:space="preserve"> 床 衣柜 沙发 冰箱 洗衣机 空调 热水器 宽带 阳台 </t>
  </si>
  <si>
    <t xml:space="preserve">房源描述成立于2000年，以房屋租赁、二手房买卖、房产委托过户、个人房产金融服务为一体的全国知名的大型品牌经纪企业。拥有1100多个店组覆盖整个北京，为您提供更的房源和更专业的服务！五道口区，五道口旗舰店c组；置业程铭；服务监督电话：陌生的城市,陌生的人群,或许每个人更需要心灵的港湾,[家]就显得如此的温馨,拎包即可入住！！！！
成府路20号院，小区环境幽雅，出租朝南
周边公交：展春园西路(公交站),北京语言(公交站),展春桥北(公交站),地铁五道口站(公交站),王庄路南口(公交站),五道口公交场站(公交站),桥(公交站),北京航空航天北门(公交站),荷清路南口(公交站),北京城市(公交站),五道口(公交站),成府路口西(公交站),王庄路北口(公交站),桥西(公交站),大石桥南(公交站),大运村路北口(公交站),东升园(公交站),成府路口南(公交站),保福寺桥北(公交站),清华东路西口(公交站)
附近地铁：五道口(地铁站)
全配新小区，本小区内：环境优美，设施齐全，全新装修，周边配套齐全，交通四通八达，房间舒适安全，适合白领，学生，居住的好地。
周围商店：华联商厦(五道口店),五道口购物中心,wdk购物中心,西街1号,五道口购物广场,北京红阳盛世商贸中心
 ——咨询热线：.温馨提示：1.选择大型中介和专业的置业专家会使您的安家路程更加顺利！2.“订金”与“定金”区别，订金不存在法律责任可以全额返还，定金具有法律责任买方违约不返还，卖方违约需双倍返还！——幸福生活，只因！           </t>
  </si>
  <si>
    <t>https://bj.58.com/zufang/37372005181078x.shtml</t>
  </si>
  <si>
    <t>https://jxjump.58.com/service?target=FCADV8oV3os7xtAj_6pMK7rUlr2F-i3f_Rs33_MWn1K0-zoTZpk1zEffDjpdRkNz3Q5xoKYl4Bi0ja0SJZKomGJB6BU-gRQo0LVe5yBP1ZKMCGY1Rn5NQ5lchmVJ-I65hPfP8eEvZYetOdm772LkDJkdp34ukfCbRGVaWhwAwIAsnVFVGVkJ-frjEcIsiu1SCX0XjzU8UwjvaF23k7Lb9GLou2kgnTnuV4ut2oMzJts5psgUmMYZH-DENLw&amp;pubid=63407548&amp;apptype=0&amp;psid=131535000203461680494478634&amp;entinfo=37369115813029_0&amp;cookie=|||&amp;fzbref=1&amp;key=&amp;params=rank0830gspanxuan0099^desc</t>
  </si>
  <si>
    <t xml:space="preserve">房源描述.位置好距离城铁十分钟，坐公交一站地，免费班车两分钟到城铁，极大的方便了出行。2.正规小区，精装全齐，如图所示，配置那是相当的齐全，有席梦思的大床，全自动洗衣机，加热快的热水器，整体组合衣柜，真真的做到了合租的价格，一居的享受。3.还有一点，实木地板的装修，高大上有木有。4.小区周围有很多小吃，极大的满足了日常的三餐，选择性之大之广。还有超市，5.还有重要的一点，想做饭的朋友们有福了，距离小区50米的地方有菜市场，菜的种类之多，选择性之广，对于热爱美食的朋友那是相当的方便。6.重要的是这里的环境非常好，是一个聚财纳福之地。空气质量非常好。这么好的小区，配置如此齐全的房间，你还在等什么！7.拎包就可入住的精装温馨公寓，你值得拥有。 </t>
  </si>
  <si>
    <t>https://short.58.com/zd_p/de628920-9e8d-4321-be71-c5b2366d7c9a/?target=dc-16-xgk_hvimob_80574142071897q-feykn&amp;end=end</t>
  </si>
  <si>
    <t>https://bj.58.com/zufang/37348213151875x.shtml</t>
  </si>
  <si>
    <t xml:space="preserve"> 衣柜 沙发 洗衣机 空调 可做饭 </t>
  </si>
  <si>
    <t>房源描述上地佳园100平，大2居。中间层，带电梯。短期出租房，价格不贵，随时看有钥匙，业主直签，包物业取暖，随时看房</t>
  </si>
  <si>
    <t>https://jxjump.58.com/service?target=FCADV8oV3os7xtAj_6pMK7rUlr2F-i3f_Rs33WN6ZMtPwHGzZpk1zEffDjpdRkNz3Q5xoKYl4Bi0ja0TZ1uzSqpdpTaHpu_9QR7ceyBP1ZKMCGY2fYk93OC8BpZVljcYYrBMOeEvZYetOdm5zKlTC3QnAFIukfCbRGVaWhwAwIAsnVFVGVkJ-frjEcIsiu1SCX0Xj3nRepdOdywVrnilGnY2nRkgnTnuV4ut2oMzJts5psgXNS4V26mPj6g&amp;pubid=63592723&amp;apptype=0&amp;psid=191242439203461695707516265&amp;entinfo=37387247584779_0&amp;cookie=|||&amp;fzbref=1&amp;key=&amp;params=rank0830gspanxuan0099^desc</t>
  </si>
  <si>
    <t xml:space="preserve">房源描述 真房源 真服务此房在的房源编号为：3 6 2 9 5 7 8 5，可登录官网或拨打我要屋热线查询！【 房源】秉着“、、定制”的基本理念全心全意为客户服务！房源亮点1.【经典户型】：正规两居室，146平米，精装修，全南格局，温馨舒适，适宜居住。2.【解析】：房子位于中海馥园，环境安静优雅，绿化面积大，管理完善，花园式小区，带固定车位，是理想的居所。3.【交通出行】：地理位置优越，交通方便，白石桥南地铁，附近公交线路众多，外出十分方便。4.【配套齐全】：屋内家具家电齐全，有钥匙随时看房，周边配套设施完善，餐饮，，，，公园等等，生活十分方便5.【业主情况】：业主好沟通。希望找稳定租户，爱惜房子，有意可来电咨询，自我介绍我是来自主语城店的置业顾问朱志斌，从事经纪行业2年，主要服务【增光路，花园桥】等小区。客户满意，是我的职业追求，我相信，拥有专业的知识及真诚的服务才能获得共赢。                            </t>
  </si>
  <si>
    <t>https://bj.58.com/zufang/37410004093575x.shtml</t>
  </si>
  <si>
    <t>https://bj.58.com/zufang/37404417479316x.shtml</t>
  </si>
  <si>
    <t>房源描述房子是正规二居室 业主头次出租 木地板装修 整体厨房 朝南向的  找爱惜房子的一家人居住 屋里家用电器齐全 电视 冰箱 洗衣机 空调 热水器 床 衣柜 沙发 茶几 一应俱全 可随时入住 小区环境优雅 非常的安静安全 周边交通购物便利 紧邻 地铁9号线白堆子 海军总医院 北京实验小学 中建大厦 超市发超市 甘家口大厦 玉渊潭公园 非常的方便 好房不等人 请有意者赶快咨询</t>
  </si>
  <si>
    <t>https://bj.58.com/zufang/37393479642257x.shtml</t>
  </si>
  <si>
    <t>https://jxjump.58.com/service?target=FCADV8oV3os7xtAj_6pMK7rUlr2F-i3f_Rs33AyZ3XTQtFHDZpk1zEffDjpdRkNz3Q5xoKYl4Bi0ja0RaudKEnqAtxYpB38eg5_HdyBP1ZKMCGY0RIq9A1nlG7osoKBzWpAEveEvZYetOdm7tUgy8gGYBrIukfCbRGVaWhwAwIAsnVFVGVkJ-frjEcIsiu1SCX0Xj-8u-2jBJhAHSphiAeAGU_EgnTnuV4ut2oMzJts5psgWsF5zmZtTCDw&amp;pubid=63985787&amp;apptype=0&amp;psid=158470104203461691489833005&amp;entinfo=37412716981006_0&amp;cookie=|||&amp;fzbref=1&amp;key=&amp;params=rank0830gspanxuan0099^desc</t>
  </si>
  <si>
    <t>https://jxjump.58.com/service?target=FCADV8oV3os7xtAj_6pMK7rUlr2F-i3f_Rs334VTsFibqMEnZpk1zEffDjpdRkNz3Q5xoKYl4Bi0ja0RaudKEnqAtxYpB38eg5_HdyBP1ZKMCGY0RIq9A1nlG7osoKBzWpAEveEvZYetOdm7tUgy8gGYBrIukfCbRGVaWhwAwIAsnVFVGVkJ-frjEcIsiu1SCX0Xj-8u-2jBJhAHSphiAeAGU_EgnTnuV4ut2oMzJts5psgWsF5zmZtTCDw&amp;pubid=63985787&amp;apptype=0&amp;psid=169884238203461691729936113&amp;entinfo=37412716981006_0&amp;cookie=|||&amp;fzbref=1&amp;key=&amp;params=rank0830gspanxuan0099^desc</t>
  </si>
  <si>
    <t xml:space="preserve">房源描述 房屋亮点  配套齐全 精装修    
   此房的五大理由    1.装修清爽，此房一般装修，干净清爽，可拎包入住,
2.户型好，3室，南北，楼层，采光好
3.*：附近*：，*成长一条龙服务！
4.交通便利：周边公交站点多，周边公交：    5.生活便利：小区地处，周边大银行，医院，商店,生活十分便利 
</t>
  </si>
  <si>
    <t>https://bj.58.com/zufang/37365243673860x.shtml</t>
  </si>
  <si>
    <t>房源描述	【房源亮点】：房子装修非常的好，干净整洁，温馨舒适，照片为实景照片	【户型介绍】：此房为南向一室,50.3平米,空气对流新鲜，易于身心健康！全明格局，采光好，楼层高，阳光充足	【交通出行】：距离地铁知春里380米,业主一直自住，不是为了出租而装修、配家具。平时很爱惜房子，所以房子保持特别好	【周边配套】：精装修，高档家具家电齐全，图片是我刚拍的，室内设施可以看图片，业主诚意出租，现在空置。	【小区信息】：提前预约即可，您方便的时候给我一个电话，尽快带您看房。</t>
  </si>
  <si>
    <t>https://bj.58.com/zufang/37343915952922x.shtml</t>
  </si>
  <si>
    <t>太月园(南区)</t>
  </si>
  <si>
    <t xml:space="preserve">
                                罗庄东路                            </t>
  </si>
  <si>
    <t xml:space="preserve"> 空调 暖气 可做饭 阳台 独立卫生间 </t>
  </si>
  <si>
    <t xml:space="preserve">出租要求
禁烟
禁止养宠物
半年起租
租户稳定
作息正常
</t>
  </si>
  <si>
    <t>https://bj.58.com/zufang/37217773564061x.shtml</t>
  </si>
  <si>
    <t>房源描述	1.小区环境好，交通方便紧邻地铁五路居站。	2.室内精装修，家电家具齐全，拎包入住。	3.包物业取暖，看房预约，随时入住。</t>
  </si>
  <si>
    <t>https://short.58.com/zd_p/c71e1718-3639-476f-a9c9-de5e561ce42f/?target=dc-16-xgk_hvimob_80889525645170q-feykn&amp;end=end</t>
  </si>
  <si>
    <t xml:space="preserve">房源描述   房源描述1. 紧邻地铁10号线和公交线路，出行方便。2. 物业和供暖市政供暖，业主全包，您只需承担水电费。3. 居民中上层居住群体，多数是周边单位白领，层次属于高素质群体。4. 房子干净整洁、温馨舒适、业主要求爱干净、能爱惜房子的优先考虑。5.周边配套设施齐全自我介绍感谢您光临北京*房屋租赁有限公司网上店铺，本人一直借助‘*‘这个大平台上为客户服务两年多；一直秉承着‘客观’的态度，以‘诚信’为原则；房源优缺点透明化；凭着‘专业’与‘丰富’的从业经验，也许我不能帮您找到非常好的房子，但我能替您找到非常合适的房子。主做范围：金尚嘉园、华亭嘉园、华盛家园、冠城园、牡丹园西里、牡丹园东里、北影小区、藤花紫院、北医大宿舍、塔院小区、中鑫嘉园、北极寺小区、防化大院、华严北里、华严里、华严北里中科院、马甸经典、牡丹园北里、都景苑小区、龙翔路小区、有研宿舍、庚坊国际、花园公寓、牛奶厂宿舍、西单宿舍、塔院小区、北医大宿舍、戛纳35号院、花园路18号院、北太平庄小区、种子公司、月季园、月华轩、元大都7号、马甸电信宿舍、健翔国际公寓，健翔园、志新村小区、志新村北里、二里庄小区、二里庄北里、石油大院、二里庄第七干休所、二里庄第四干休所、锦秋知春、等周边小区！       </t>
  </si>
  <si>
    <t>https://bj.58.com/zufang/37410159006493x.shtml</t>
  </si>
  <si>
    <t xml:space="preserve">房源描述
  即约即看 【】假一罚百
        </t>
  </si>
  <si>
    <t>https://bj.58.com/zufang/37343691407240x.shtml</t>
  </si>
  <si>
    <t>https://bj.58.com/zufang/36650480565402x.shtml</t>
  </si>
  <si>
    <t>房源描述【小区位置】：琨御府位于北京市海淀区西三、四环之间，蓝靛厂南路与玲珑路交汇处西北角【小区外观】：琨御府，在城市核心以兼容并蓄之势，融合建筑与环境，呈现功能丰富的建筑群落。以多元业态的融合共生为基础，建立互相依存、互相裨益的全功能生活区，谨献醇熟的城央生活【户型描述】：与另一套房打通了，现在的户型是南向两居【装修情况】：精装修【生态配套】：1、琨御府占据着城市核心地带极为珍贵的土地资源的同时，坐拥昆玉河、玲珑公园等得天独厚的自然资源2、小区内有独立的地下停车场，公共娱乐休闲设施，环境优美【交通配套】：1、地铁：6号线慈寿寺；海淀五路居；10号线车道沟；2、公交：慈寿寺桥站、善家坟站、五路站等多条交通线路直达，交通便利，四通八达。</t>
  </si>
  <si>
    <t>https://bj.58.com/zufang/37358246618766x.shtml</t>
  </si>
  <si>
    <t>房源描述很荣幸您能打开我的帖子，此房我已经亲自看过，并做过实地的勘验，有业主签订的委托协议。1：付款方式（不用季付。不用半年付。不用年付！只要月付）2：提供租客（入住此房必须提供*复印件和*明复印件（学生，出示学生证），每间屋内顶多租住2人，超过2人谢绝入住，保证居住环境安心、安静）3：宜家家具、品牌家电（海尔、美的、格力等）4：月度保洁（每个月公司到房间免费做一次深度保洁）、5：及时维修（一个电话，让您居住无忧）6：水电煤气（使用多少均摊交付多少，本公司不参与收费！水：5元/吨，电0.4883元/度，燃气2.28元/方）7：看房方便（房子都有钥匙，随时带您免费看房，入住后有房屋管家专业为您服务！）小区介绍第一：地理位置优越。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t>
  </si>
  <si>
    <t>https://bj.58.com/zufang/37400213143833x.shtml</t>
  </si>
  <si>
    <t xml:space="preserve">房源描述 房屋亮点  邻地铁 配套齐全 精装修  房源描述    房屋亮点 邻地铁 精装修  房源描述 1、房屋干净整洁，格局合理，家具家装精美，全新家电，面积大，楼层适中，朝向好，居住舒适，是您理想的居所2、小区环境优雅，周边配套设施齐全，有众多健身设施，多个小公园，紧邻多家大型，购物便利。3、交通便利，为您出行提供便利，临近地铁，另有多条公交线路路过此地，非常方便。4、提前预约即可，您方便的时候给我一个电话，尽快带您看房。5、业主要求租户爱惜房子，保持房子干净整洁，不要随便违约！  </t>
  </si>
  <si>
    <t>https://bj.58.com/zufang/37372466309133x.shtml</t>
  </si>
  <si>
    <t>https://bj.58.com/zufang/37258362969879x.shtml</t>
  </si>
  <si>
    <t>金榜园</t>
  </si>
  <si>
    <t xml:space="preserve">
                                京藏高速                            </t>
  </si>
  <si>
    <t xml:space="preserve"> 床 衣柜 冰箱 洗衣机 空调 热水器 宽带 暖气 可做饭 独立卫生间 </t>
  </si>
  <si>
    <t>https://bj.58.com/zufang/37204354289953x.shtml</t>
  </si>
  <si>
    <t>新建宫门路35号院</t>
  </si>
  <si>
    <t xml:space="preserve">
                                新建宫门路35号                            </t>
  </si>
  <si>
    <t xml:space="preserve">房源描述  1.家电家具齐全、宽敞明亮、布局大方、采光非常好、2.物业和供暖市政供暖，业主全包，您只需承担水电网费。。。3.居民中上层群体，多数是周边单位白领，层次属于高素质群体。。。4.房子干净整洁、温馨舒适、业主要求爱干净、能爱惜房子的优先考虑。。。5.周边配套设施齐全。地理位置优越，公交地铁十分方便。 </t>
  </si>
  <si>
    <t>https://short.58.com/zd_p/4179af83-f8a4-4256-be33-522d8fd18bc2/?target=dc-16-xgk_hvimob_80888330281786q-feykn&amp;end=end</t>
  </si>
  <si>
    <t xml:space="preserve">房源描述_x000D_
	    八家嘉苑是北京以家庭的需要为核心从项目硬件到生活软件，配合全新物业形态统一规划的全功能亲人社区，住宅主体以全然不同的功能设计规划。社区整体功能分区：针对不同成员的生活习惯和需要，提供相应的设施。物业形态上注重因爱而居的社区核心思想：营造人文环境，鼓励邻里交流，促进睦邻关系。_x000D_
_x000D_
周围商店：： 易初莲花，华联购物，圣熙八号
_x000D_
	周边：：农业，建设_x000D_
_x000D_
	餐饮：配套齐全_x000D_
公交：运通110路、355路、333路_x000D_
</t>
  </si>
  <si>
    <t>https://bj.58.com/zufang/37399395593873x.shtml</t>
  </si>
  <si>
    <t>房源描述正规两居 随时入住  空房出租 性价比高</t>
  </si>
  <si>
    <t>https://bj.58.com/zufang/37211252911375x.shtml</t>
  </si>
  <si>
    <t xml:space="preserve">房源描述 一 、房源介绍  本房位于万泉新新家园二期，中高层，采光视野好，两卧朝南，客厅朝北，2室1书房2厅2卫，全明格局，此价包含一个地下车位，电梯直达。房子现在空置，业主就在附近住，提前约安排看房。  二、租房原因业主近几年不过来住，所以向外出租，现租户马上到期，室内家具家电齐全，业主希望租给居家的、能爱惜房子的客户。三 、小区介绍万泉新新家园融汇欧洲古典建筑风格与中国现代居住环境理念，规划设计以人为本，古典三段式欧陆洋房，功能完善的配套设施，清晰划分的小区生活空间，并实现了人车分流、无障碍通行的交通组织方式。更有一条50米宽的林荫步行大道纵贯小区南北，与小区33000平的绿地花园相连，再加上小区北侧京西绿色园林走廊使小区融汇成为一派园林绿化风貌。四、价格优势业主报价23000，年付有商量，带车位                            </t>
  </si>
  <si>
    <t>https://bj.58.com/zufang/37337856439959x.shtml</t>
  </si>
  <si>
    <t>环保园北安河地铁附近独...</t>
  </si>
  <si>
    <t xml:space="preserve">
                                北京市海淀区温阳路辅路                            </t>
  </si>
  <si>
    <t>房源描述16号线北安河地铁附近楼房，25-32平单间套间整租，房间全部采用实体墙，宽敞明亮。配套大双人床，衣柜，电脑桌，沙发，空调，地暖。独立厨卫，热水器抽油烟机均有。有停车位，附近商场超市饭店生活设施便利齐全。距离北安河地铁站3公里，公寓到地铁站有免费班车，早6点30到晚10点30。班车到公寓7分钟，坐公交到地铁站10分钟。房价1900-2300，押一付一免中介，欢迎前来入住。</t>
  </si>
  <si>
    <t>https://bj.58.com/zufang/37382625919523x.shtml</t>
  </si>
  <si>
    <t>https://bj.58.com/zufang/37345288871208x.shtml</t>
  </si>
  <si>
    <t>房源描述【小区位置】小区位于世纪城一期，出行购物和去附小都比较近。【小区外观】目前小区外观保持的还很新，是个比较好的小区。【装修情况】屋内装修比较普通，整体基础还是好的，【业主心态】目前房子出租中，有合适的客户开、可以和租户协商安排看房。【小区配套】园区内人车分流，出行安全。【交通配套】世纪城位于海淀区长春桥，紧邻地铁10号线长春桥站火器营站，交通便捷，出入酣畅淋漓。与海淀区政府一河之隔，距北三环苏州桥和中关村不远。从四环沿线迅速到达北京南北东西各方位，世纪城远大路为2002年修成的50米宽高等级公路。距颐和园，香山，西山八大处等西部风景名胜区10FZ路程。【生活配套】一个68万平米的大型shoppingmall——金源时代购物商城，集商业、娱乐、购物、休闲为一体。下沉式广场、5000平米社区服务提供社区休闲好去处，在世纪城三期，248万平米的超大规模生态住宅，造就充满绿色气息的生活之城。</t>
  </si>
  <si>
    <t>https://bj.58.com/zufang/37369047986719x.shtml</t>
  </si>
  <si>
    <t>https://bj.58.com/zufang/37359741032852x.shtml</t>
  </si>
  <si>
    <t xml:space="preserve"> 床 衣柜 电视 冰箱 洗衣机 空调 可做饭 阳台 独立卫生间 </t>
  </si>
  <si>
    <t xml:space="preserve">出租要求
租户稳定
禁烟
</t>
  </si>
  <si>
    <t>https://bj.58.com/zufang/37333403524902x.shtml</t>
  </si>
  <si>
    <t xml:space="preserve">出租要求
一家人
禁止养宠物
租户稳定
作息正常
一年起租
</t>
  </si>
  <si>
    <t>https://bj.58.com/zufang/37243111850904x.shtml</t>
  </si>
  <si>
    <t>车公庄西路16号院-1...</t>
  </si>
  <si>
    <t xml:space="preserve">
                                北京市海淀区车公庄西路16号                            </t>
  </si>
  <si>
    <t>https://bj.58.com/zufang/37095962215956x.shtml</t>
  </si>
  <si>
    <t xml:space="preserve">房源描述     【房源亮点】：小区环境好 人文素质高 采光好   【户型介绍】：干净整洁 南北通透   【交通出行】：   【周边配套】：圣熙八号购物中心 金码大厦服装市场 林大农大   【小区信息】：圣熙八号购物中心 金码大厦服装市场 林大农大        </t>
  </si>
  <si>
    <t>https://bj.58.com/zufang/37359702555793x.shtml</t>
  </si>
  <si>
    <t>小马厂北里</t>
  </si>
  <si>
    <t xml:space="preserve">
                                莲花池东路                            </t>
  </si>
  <si>
    <t>房源描述  1本人主要负责 军博  附近租赁房源，此套房源不合适.还有多套相似房源供你选择，你只要一个电话说出你的需求，我还你一个舒适的家。 本人电话24小时开机，欢迎骚扰      2公司简介  是一个值得您信赖的交易平台，公司秉承以客户为导向的服务理念，以客户成功作为我们的服务目标，在交易的每个环节中力争使客户体验优值的服务，我们坚信取得客户成功是我们追求长远可持续发展的基石。 附件有 完善的配套让您的生活更 舒适、安逸！                                                                                                           3个人介绍 欢迎您致电，我是的置业顾问。很高兴能用自己的专业知识为您服务，为您带来愉悦的购房之旅！ 无论价位、户型或周边信息我都可以为您做专业详细的介绍，为您租房提供高品质一条龙服务，您的满意是我们工作的大动力!                                    4房源优势 户型正气 - 南向,精装，楼经典明厨明卫，格局周正合理，无浪费面积！ 性价比高 ，，风格清雅别致! 采光充足 - 楼间距大，无遮挡，采光非常棒！                     5  小区简介 军博地理位置优越，生活环境优雅，出行方便，多路公交经过，买菜，购物方便，小学、幼儿园非常</t>
  </si>
  <si>
    <t>https://bj.58.com/zufang/36040892344775x.shtml</t>
  </si>
  <si>
    <t>文慧园北路26号院</t>
  </si>
  <si>
    <t xml:space="preserve">
                                文慧园北路26号                            </t>
  </si>
  <si>
    <t>https://jxjump.58.com/service?target=FCADV8oV3os7xtAj_6pMK7rUlr2F-i3f_Rs332SzXU4jBUlDZpk1zEffDjpdRkNz3Q5xoKYl4Bi0ja0TB1KFF_24Y0GjRiLU5pB7QyBP1ZKMCGY1MtFOWCeHhUT9oHN-l87sLeEvZYetOdm6K1uqyE0CETIukfCbRGVaWhwAwIAsnVFVGVkJ-frjEcIsiu1SCX0Xj5nAUzkdkwaS0JIPVUkeDSEgnTnuV4ut2oMzJts5psgWEZmQPL-MQBw&amp;pubid=63985727&amp;apptype=0&amp;psid=194945934203461683579920911&amp;entinfo=37412636839311_0&amp;cookie=|||&amp;fzbref=1&amp;key=&amp;params=rank0830gspanxuan0099^desc</t>
  </si>
  <si>
    <t>https://jxjump.58.com/service?target=FCADV8oV3os7xtAj_6pMK7rUlr2F-i3f_Rs33APY1MY2hwwvZpk1zEffDjpdRkNz3Q5xoKYl4Bi0ja0TSOzuxIPbCvfVI07XtU6xKyBP1ZKMCGY32R0XBDaa2haEHwJR-u5rgeEvZYetOdm5FMGHwQ6URh4ukfCbRGVaWhwAwIAsnVFVGVkJ-frjEcIsiu1SCX0Xj7SsXWXp8z78Eh8i-HoC5p0gnTnuV4ut2oMzJts5psgUpaoegYQrf_Q&amp;pubid=63441037&amp;apptype=0&amp;psid=175438208203461690800838206&amp;entinfo=37310813852699_0&amp;cookie=|||&amp;fzbref=1&amp;key=&amp;params=rank0830gspanxuan0099^desc</t>
  </si>
  <si>
    <t>https://bj.58.com/zufang/37380438198683x.shtml</t>
  </si>
  <si>
    <t xml:space="preserve"> 床 衣柜 沙发 冰箱 洗衣机 热水器 </t>
  </si>
  <si>
    <t xml:space="preserve">房源描述房屋情况: 1.房屋格局:客厅主卧室朝南,餐客厅分离 2.房屋装修:居家装修 3.房屋配套:家具家电齐全 交通:13号线 出行非常方便 负责区域:本人主要负责金域华府,融泽融泽嘉园,新龙城,龙腾苑六区,龙禧苑,回龙观新村,龙兴园附近房子的出租。随时欢迎致电。                 </t>
  </si>
  <si>
    <t>https://bj.58.com/zufang/36086312293642x.shtml</t>
  </si>
  <si>
    <t xml:space="preserve">
                                北京市海淀区永泰中路(清河桥东500米)                            </t>
  </si>
  <si>
    <t xml:space="preserve"> 床 衣柜 沙发 热水器 暖气 可做饭 阳台 独立卫生间 </t>
  </si>
  <si>
    <t>https://bj.58.com/zufang/37236017064856x.shtml</t>
  </si>
  <si>
    <t>农大小区北区</t>
  </si>
  <si>
    <t xml:space="preserve">
                                石板房南路                            </t>
  </si>
  <si>
    <t>房源描述          您好！        房子在六道口 地铁旁 步行到地铁6FZ        业主 精心布置 新家电 空置中 随时住                  长期租可免中介费                          我是您的管家小米                  期待为您服务！</t>
  </si>
  <si>
    <t>https://jxjump.58.com/service?target=FCADV8oV3os7xtAj_6pMK7rUlr2F-i3f_Rs33-B-KFlzOLSHZpk1zEffDjpdRkNz3Q5xoKYl4Bi0ja0TPbxMPEtp9qkVEz_Gv8tZqyBP1ZKMCGY3vuv-2rBAnMbNJVxeRU8J1eEvZYetOdm5vRvlk5rkul4ukfCbRGVaWhwAwIAsnVFVGVkJ-frjEcIsiu1SCX0XjyuUMEgDQk_HpkSTfjwaYdEgnTnuV4ut2oMzJts5psgUgpnUl8jLyqg&amp;pubid=63961224&amp;apptype=0&amp;psid=130675478203461687016772706&amp;entinfo=37399557136928_0&amp;cookie=|||&amp;fzbref=1&amp;key=&amp;params=rank0830gspanxuan0099^desc</t>
  </si>
  <si>
    <t>房源描述【小区位置】：解放军总院南100米。今曰家园位于四环内.五棵松也是军政大院及军事政治要地。三横两纵一线（莲石路、复兴路、阜成路、西翠路、西四环和一号线地铁）。【小区外观】：采用现代建筑风格，紧凑型园林，外墙干化石材自然颜色，小区有喷泉，自然石块，在繁华中一份安静。【交通配套】：地铁：1号线五棵松，万寿路2、公交：青塔站、沙窝桥西站、沙窝桥西站,南沙窝桥站、沙窝桥东站、西翠路口西站、西翠路口东站、沙窝桥北等站。【生活配套】：购物：上品折扣，沃尔玛，成龙影院生活居住方便翠微大厦,城乡贸易、小区配套设施设施齐全；银行：建行,工行3、医疗：解放军总院、301；餐饮娱乐：餐饮娱乐等全方位生活设施。足不出户，即可享受“今日”现代生活。【生态配套】：1、安全管理:24小时保安站岗2、卫生服务:24小时卫生打扫3、小区入口:南门、北门、东北门4、绿地及所有楼下为8万平米地下三层车库，车位配置率达150％，电梯均可直达地下车库。，电梯入户，人车分流，出行便捷。</t>
  </si>
  <si>
    <t>https://bj.58.com/zufang/37388744451467x.shtml</t>
  </si>
  <si>
    <t>https://jxjump.58.com/service?target=FCADV8oV3os7xtAj_6pMK7rUlr2F-i3f_Rs33ZGRwoCnmPyLZpk1zEffDjpdRkNz3Q5xoKYl4Bi0ja0QP8F28xvQ7jr9hx_yMvMqtyBP1ZKMCGY1LCIrAs64eHzWvjiRgaP2leEvZYetOdm63BuhRypVvZ4ukfCbRGVaWhwAwIAsnVFVGVkJ-frjEcIsiu1SCX0XjBlomH_HFShrJnQjsk0njIkgnTnuV4ut2oMzJts5psgWZGAfLB2zanA&amp;pubid=63581795&amp;apptype=0&amp;psid=141308341203461696765084117&amp;entinfo=37381823898382_0&amp;cookie=|||&amp;fzbref=1&amp;key=&amp;params=rank0830gspanxuan0099^desc</t>
  </si>
  <si>
    <t xml:space="preserve">房源描述【小区位置】本房小区位于万柳的中部，大型公园和昆玉河，地理位置优越。【小区外观】小区整体属于简约风格的小高层社区，共14层，全部是板楼，楼间距大，有大花园，适合！【户型特点】本房位于中间单元的高楼层，正对小区观景花园，房子视野好。蜂鸟A户型，北向的客卧室与厨房卫生间单独隔开，增加膈音效果，比较安静。。而且本房的装修好价格低。节省一部分租房成本。【装修情况】房子是当时开发商送的修，业主每次出租都挑租户，所以到现在房子都保持的很好！【业主心态】业主住附近，为了孩子而蜂鸟较小住不下所以寻找有缘人来保护爱屋【生态配套】小区有自己的临街商业，洗衣店、便利店、生活菜站水果店等，生活设施成熟，这也是为什么很多客户都喜欢万柳地区的原因。【交通配套】小区交通便利：距离小区800米有地铁10号线巴沟站，驾车出门就是1千米就是四环的火器营桥和蓝靛厂沿河快速路，很少堵车！【生活配套】小区周边2千米范围内就就有两个大型购物广场—金源时代购广场和华联。【服务介绍】：本人2012年入职万柳，一直都在蜂鸟家园店精通万柳13个小区的全部面积户型，能很快根据您的需求完成房源匹配；本人对于租赁与买卖交易过程中的把握严格，绝不为成单让客户冒险；后期和过户途中出现的疑难问题6年期间都有过亲身的经历和相应的处理方案，能给的置业提供尽心的帮助！                         </t>
  </si>
  <si>
    <t>https://bj.58.com/zufang/37393098698779x.shtml</t>
  </si>
  <si>
    <t>房源描述我们相信“真”的租房服务应该更便宜更好，也相信，更好的服务，能给中润置家带来更多的订单。_x000D_
有需要咨询的可以随时来电！_x000D_
户型：3室1厅1厨1卫1阳台：南北通透，格局方正，使用率高达90%_x000D_
1：客厅宽敞舒适，落地阳台让充足的阳光不留余地的闯进来；_x000D_
2：主卧次卧双向朝南，面积特别合理；_x000D_
3：厨房宽敞，让您和家人有足够的空间展现私家厨艺；_x000D_
4：连接客厅和厨房之间是您和家人享受美味的餐厅，让您热情的招待亲朋好友。_x000D_
1：卧室配置：全实木新床，书架写字台，储物柜，衣柜，衣架，椅子，空调，装饰画；_x000D_
2：公共区域：品牌的冰箱，热水器，全自动洗衣机，厨房燃气</t>
  </si>
  <si>
    <t>https://bj.58.com/zufang/37403701631114x.shtml</t>
  </si>
  <si>
    <t xml:space="preserve">房源描述
地质大学家属院：户型：2室1厅，朝向：南北通透，一般装修，还带全家私电器，让你轻松拎包即可入住的房子！！房主超低价出租此房子！！机会不是天天都有的，还没找到房的您赶紧行动起来吧！！如想要了解更多，或是想立即过来看看此房，可以立即拨打我的电话，将竭诚为您！！欢迎来电！！_x000D_
本人在此郑重承诺，所发布的房源真实有效，不会发一些虚假的房源去浪费双方的时间，欢迎监督！！
</t>
  </si>
  <si>
    <t>https://bj.58.com/zufang/37405043987599x.shtml</t>
  </si>
  <si>
    <t>房源描述房子大客厅楼层高视野广阔正规三居室，面积大，客厅和卧室都很大，利用率高</t>
  </si>
  <si>
    <t>https://bj.58.com/zufang/37302341971860x.shtml</t>
  </si>
  <si>
    <t>https://bj.58.com/zufang/36742307460362x.shtml</t>
  </si>
  <si>
    <t>https://bj.58.com/zufang/36254643163663x.shtml</t>
  </si>
  <si>
    <t>房源描述成立于2000年，以房屋租赁、二手房买卖、房产委托过户、个人房产金融服务为一体的全国知名的大型品牌经纪企业。拥有1100多个店组覆盖整个北京，为您提供更的房源和更专业的服务！清河区，清河店；置业白云朋；服务监督电话：4008-515-515推荐理由：
1、 地段：户型：1室1厅1厨1卫1阳台23层,共32层面积：70
2、 装修：精装修，，正规
3、 配套:  周边基本生活设施齐全，周围商店：泰鑫源商厦,清河百货,天兰尾货(清河店)周边公交：清景园南门(公交站),清缘里(公交站),清河南镇(公交站),清河(公交站),永泰庄西路(公交站),清缘东里(公交站),清河北(公交站),永泰小区(公交站),双清路北口(公交站),永泰路(公交站),永泰园小区(公交站),上清桥南(公交站),学清路北口(公交站)
4、评价：本人现在效力于北京经纪有限公司 有大量的房源作为推荐基础 从事本行业当中 认为做生意需要的就是诚实 您选择我 我必然诚信为您服务——咨询热线：185-196-63633.温馨提示：1.选择大型中介和专业的置业专家会使您的安家路程更加顺利！2.“订金”与“定金”区别，订金不存在法律责任可以全额返还，定金具有法律责任买方违约不返还，卖方违约需双倍返还！——幸福生活，只因！ 类似房源：       附近0千米    水木天成    65平    4600元       附近0.59千米    强佑清河新城    65平    5000元       附近1.08千米    怡清园    55平    5000元附近房源：       附近0千米    水木天成    65平    4600元       附近0.59千米    强佑清河新城    85平    6000元       附近0.59千米    强佑清河新城    65平    5000元</t>
  </si>
  <si>
    <t>https://bj.58.com/zufang/37393440213258x.shtml</t>
  </si>
  <si>
    <t xml:space="preserve">房源描述  户型： 户型南北通透，宽敞明亮，布局大方，格局严谨，采光好；
装修： 装修不错，干净整洁，家具家电全齐、看房方便；
小区： 小区宁静和谐，配套成熟，管理安全，让您享品质生活，
配套： 周边配套设施都有，逛街购物 休闲娱乐，丰富您的业余生活；
交通： 十分便利，让您出行无忧，自行车、小汽车、行人井然有序。 
 服务范围：紫金庄园、三义庙、友谊社区、小南庄、万泉庄、稻香园、双榆树、厂洼小区、北外西院、人民大学、理工、怡秀园、新起点嘉园、蜂鸟社区、农科院、倒座庙、王公坟、干休所、车道沟、芙蓉里、人大北路、海淀路小区、海淀黄庄 
</t>
  </si>
  <si>
    <t>https://bj.58.com/zufang/37410082555560x.shtml</t>
  </si>
  <si>
    <t xml:space="preserve">房源描述
推荐6大理由
第一：地理位置优越，的黄金地段。
第二：公交地铁十分方便，出行方便，上下班更方便。
第三：周围商店，购物方便，节省您的宝贵时间。
第四：小区绿化率高。环境优美。宁静和谐，好环境总会给人带来好心情。
第五：房干净整洁，温馨舒适，窗明几净，就等着您的拎包入住。
第六：家电齐全豪华装修，宽敞明亮，布局大方，采光非常好。
个人介绍：您好，我是的经纪人刘维龙。请与我联系，我会帮您在很短的时间内找到合适的房子。
</t>
  </si>
  <si>
    <t>https://bj.58.com/zufang/37401745388423x.shtml</t>
  </si>
  <si>
    <t>西北旺地铁站</t>
  </si>
  <si>
    <t>https://bj.58.com/zufang/37282070274854x.shtml</t>
  </si>
  <si>
    <t xml:space="preserve">房源描述1. 紧邻地铁10号线和公交线路，出行方便。
2. 物业和供暖市政供暖，业主全包，您只需承担水电费。
3. 居民中上层居住群体，多数是周边单位白领，层次属于高素质群体。
4. 房子干净整洁、温馨舒适、业主要求爱干净、能爱惜房子的优先考虑。
5.周边配套设施齐全
</t>
  </si>
  <si>
    <t>https://bj.58.com/zufang/37381465394951x.shtml</t>
  </si>
  <si>
    <t xml:space="preserve">房源描述
房源描述【郑重承诺——本房源信息】温馨提示：希望您在拨打电话的时候，能够将您详细的租房信息和需求告诉我，以便让我能够及时帮助您匹适的房源！1、小区位置：中海馥园小区 ，同户型照片 业主直租 看房联系，6号线花园桥站，周边，国管局，花园村，首师大二，工商，有多条主要公交站点，交通便利，地理位置优越。2、户型介绍：东北居室、采光无挡、家电全齐、可以直接。3、房源优点：房子通风效果良好，纯实木地板，房屋位于整个小区，环境优美。4·1此房本人已亲自看过 ，目前房子已经空置 房子户型很好 保洁也已经做过，对此房很了解，很好的南户型，采光无挡,采光好 通风好、家电全齐、可以直接！卧室宽敞明亮，客厅宽敞明亮，楼前后均为小区花园！5、周边楼盘餐饮业也是相当发达，有各类餐品供您选择，让您身处闹市而双耳清静，遍尝美食而唇齿留香，以及其他周边配套基础设施完善。6、小区内居群多为软件园行业的白领，综合素质较高，小区内物业负责，安保措施好，安全方面可以让您放心7.如果这套不满意，点击头像还有更多的房源 ，我会匹配几个适合您的房源带看.选择一 个专业的经纪人，会让您省心省时省事十七年真诚服务是全球的综合服务提供商，秉承“真诚服务，始终如一”的服务理念，为客户提供放心、省心的交易服务。我是花园桥职业顾问朱志斌，如您有房产方面的需求欢迎随时来电，我将全力为您解答，为您提供一对一的专业服务！                         </t>
  </si>
  <si>
    <t>https://bj.58.com/zufang/37409909231138x.shtml</t>
  </si>
  <si>
    <t>美欣家园</t>
  </si>
  <si>
    <t xml:space="preserve">
                                小营东路16号                            </t>
  </si>
  <si>
    <t xml:space="preserve">房源描述
1、此房是小区内户型比较*的房源了，房子方方正正，无浪费面积，采光挺棒！家具家电全齐看房方便，房子装修温馨
2、房子整体来说还是不错的，业主一直自住，不是为了出租而装修现在出租，因为平时很爱惜房子，所以房子保持特别好
3、干净整洁，温馨舒适，窗明几净，等着您的拎包入住 家电齐全精装修，宽敞明亮，布局大方，采光非常好
4、、如果您觉得房子的基本情况还适合您的要求，您电话联系我，我带您去实地看看，您只需提前半*给我电话，即可带您去看房
5、首先打开您的支付宝，看看您的芝麻信用分~超过650分的小伙伴们！来我们租房享受押一付一的*优惠！！！超过750分的大神们~你们有福了！！0押金 哦！您没有看错0押金！月付房租
</t>
  </si>
  <si>
    <t>https://bj.58.com/zufang/37178234671625x.shtml</t>
  </si>
  <si>
    <t>https://jxjump.58.com/service?target=FCADV8oV3os7xtAj_6pMK7rUlr2F-i3f_Rs33Y7jo58NYvJTZpk1zEffDjpdRkNz3Q5xoKYl4Bi0ja0Tm2JPiyPbW1CeyPi-88Eb8yBP1ZKMCGY3cb449fCnQdYS9vuBs4dn0eEvZYetOdm4j4qNQ0t7od4ukfCbRGVaWhwAwIAsnVFVGVkJ-frjEcIsiu1SCX0XjYIbGj12ukSqn94mRGlrqeEgnTnuV4ut2oMzJts5psgUq8OKff-oiGg&amp;pubid=62798629&amp;apptype=0&amp;psid=139980480203461679741247026&amp;entinfo=37333672654120_0&amp;cookie=|||&amp;fzbref=1&amp;key=&amp;params=rank0830gspanxuan0099^desc</t>
  </si>
  <si>
    <t xml:space="preserve">房源描述   房屋亮点  邻地铁 配套齐全 精装修  房源描述        房源亮点： 次出租精装修三居室，中海物业，封闭式小区管理楼龄新，小区是2005年建成有电梯，业主是一手业主一直自己住，家具家电齐全，能够长租   户型介绍： 此房为东西通透三居室，客厅和主卧室朝东带阳台，对着小区花园安静，主卧室带独立卫生间；两个次卧室和厨房朝西，对着紫竹园南路，车辆少比较安静。   装修描述： 此房是业主当初买房后自己装修的，一直自己住，保持的比较干净整洁，家具家电齐全，客厅的好多家具都是实木家具，装修时间较长，带*的客户可以放心居住。   出租原因： 业主*家里新添了小*，这里住不开了，现在要去郊区住，房子长时间出租。   小区介绍： 此房所在小区为2005年新建商品房社区，小区一共四栋楼，小区是中海地产开发，并且中海自持物业，小区2时保安，人车分流，高。               </t>
  </si>
  <si>
    <t>https://bj.58.com/zufang/37381722768804x.shtml</t>
  </si>
  <si>
    <t xml:space="preserve">房源描述  非常荣幸能点击到我的帖子！如果您在为找房子发愁，那么就请选择我吧。我非常了解现在的市场行情，如果您通过我找房子，一定会帮您找到适合您的房子。   第一：地理位置优越，   第二：公交地铁十分方便。出行方便，上下班方便。   第三：购物方便，节省您的宝贵时间   第四：小区绿化率高。环境优美。宁静和谐，好环境总会给人带来好心情。   第五：房干净整洁，温馨舒适，窗明几净，就等着您的拎包入住。   第六：家电家具全新，全封闭式小区管理房子干净，家电家具齐全，能洗澡做饭，有意者与我联系。   附近交通：26路、74路、361路、374路、482路、563路、634路、968路、特10路、特5路、运通108、运通109、运通110、运通118，各路公交四通八达。紧离地铁10号线和4号线 </t>
  </si>
  <si>
    <t>https://bj.58.com/zufang/37335055361434x.shtml</t>
  </si>
  <si>
    <t>房源描述押一付一紧邻地铁，精装修。24h安保，24h冷热水。地址：北京市昌平区沙河南 上地地铁到十三陵地铁站11站地十三陵地铁站B口出，步行400米到己美。	ZOME己美 北京昌平地铁站店	多】更多安全，更多自在。24h安保，24h热水，独立卫生间，独立居住空间，享有更宽大公共活动空间。快】便捷交通，快速出行。9号线、10号线交汇。好】品质升级，尊享服务。享极速光纤，床垫舒适睡眠，创意美学生活空间设计，尊享品质生活。省】活出精致。品牌运营管理，舒适的生活空间，品质更优，价值更优。美好生活，源自分享。</t>
  </si>
  <si>
    <t>https://short.58.com/zd_p/fc662dcf-16dc-4c79-96ec-30930691d6dc/?target=dc-16-xgk_hvimob_80736986031732q-feykn&amp;end=end</t>
  </si>
  <si>
    <t xml:space="preserve">房源描述房子是精装修的2房，家具家电齐全，业主诚意出租，好房不等人               </t>
  </si>
  <si>
    <t>https://bj.58.com/zufang/37393068828447x.shtml</t>
  </si>
  <si>
    <t>https://bj.58.com/zufang/37333629700514x.shtml</t>
  </si>
  <si>
    <t xml:space="preserve">房源描述【房源描述】：此房为小区东向大开间，一室一厅一卫，有阳台。采光好，正对小区花园，家具家电齐全，精装修，看房方便。【周边配套】：1.购物：世纪金源、翠微大厦、城乡仓储、华熙乐茂、华普、欧尚、家乐福、2.银行：工商银行、农业银行、建设银行、北京农商银行3.医疗：总院、解放军304、北京肿瘤、解放军301院、航天总院466【交通便利】：靠近地铁站，慈寿寺站和五路居站，六号线和十号线。靠近五路公交总站。33路、40路、85路、481路、507路、632路、专98路等四通八达。自驾昆玉河边蓝靛厂南路，不堵车，直接上。本人是陈博涛，专业经纪人，从事房产一直在这个片区工作。我们中原一直秉承着为客户提供安全、温暖、专业的服务！很荣幸能为您服务！             </t>
  </si>
  <si>
    <t>https://jxjump.58.com/service?target=FCADV8oV3os7xtAj_6pMK7rUlr2F-i3f_Rs333C1sBSdASS3Zpk1zEffDjpdRkNz3Q5xoKYl4Bi0ja0SYFH0yvhy3_2t30hXRqC_UyBP1ZKMCGY2QfTuh9wHkUi_40Pz5qxBReEvZYetOdm5ppN90azrydIukfCbRGVaWhwAwIAsnVFVGVkJ-frjEcIsiu1SCX0XjnVfyE3RLUZACFOLPJwelI0gnTnuV4ut2oMzJts5psgX_q-xwxp0NLA&amp;pubid=63906181&amp;apptype=0&amp;psid=177142622203461687185080717&amp;entinfo=37322843794837_0&amp;cookie=|||&amp;fzbref=1&amp;key=&amp;params=rank0830gspanxuan0099^desc</t>
  </si>
  <si>
    <t>https://jxjump.58.com/service?target=FCADV8oV3os7xtAj_6pMK7rUlr2F-i3f_Rs336IijUZH5tV7Zpk1zEffDjpdRkNz3Q5xoKYl4Bi0ja0TSOzuxIPbCvfVI07XtU6xKyBP1ZKMCGY32R0XBDaa2haEHwJR-u5rgeEvZYetOdm5FMGHwQ6URh4ukfCbRGVaWhwAwIAsnVFVGVkJ-frjEcIsiu1SCX0Xj7SsXWXp8z78Eh8i-HoC5p0gnTnuV4ut2oMzJts5psgUpaoegYQrf_Q&amp;pubid=63441037&amp;apptype=0&amp;psid=112272484203461690990440124&amp;entinfo=37310813852699_0&amp;cookie=|||&amp;fzbref=1&amp;key=&amp;params=rank0830gspanxuan0099^desc</t>
  </si>
  <si>
    <t xml:space="preserve">房源描述成立于2000年，以房屋租赁、二手房买卖、房产委托过户、个人房产金融服务为一体的全国知名的大型品牌经纪企业。拥有1100多个店组覆盖整个北京，为您提供更的房源和更专业的服务！甘家口区，主语城店；置业马志磊；服务监督电话：  推荐此房的几大优点： 1.户型好，户型：2室1厅1厨1卫1阳台，朝向：南北通透，2层,共4层，采光好！ 2.超值，周边配套设施齐全，交通便捷 温馨提示： 目前是个房源充足，价格稳定的阶段，您租房选择的余地比较大，所以现在是租房的*好时机！ 更多有关房子问题可随时拨打我的电话，专业，尽责，用心，一直是我的服务理念！ 欢迎您的来电垂询！  .温馨提示：	1.选择大型中介和专业的置业专家会使您的安家路程更加顺利！	2.“订金”与“定金”区别，订金不存在法律责任可以全额返还，定金具有法律责任买方违约不返还，卖方违约需双倍返还！ ——幸福生活，只因！      </t>
  </si>
  <si>
    <t>https://bj.58.com/zufang/37312883038092x.shtml</t>
  </si>
  <si>
    <t>https://jxjump.58.com/service?target=FCADV8oV3os7xtAj_6pMK7rUlr2F-i3f_Rs334VTsFibqMEnZpk1zEffDjpdRkNz3Q5xoKYl4Bi0ja0SD8PZQaZbUQfSbBtetTHMGyBP1ZKMCGY16UC2sFI9nnQKZrquvPKwNeEvZYetOdm5tsyc9RWR2I4ukfCbRGVaWhwAwIAsnVFVGVkJ-frjEcIsiu1SCX0XjWqY63_khDL3YH-ivlKWA3kgnTnuV4ut2oMzJts5psgXyCqTYa0pzSw&amp;pubid=63606517&amp;apptype=0&amp;psid=169884238203461691729936113&amp;entinfo=37371733215117_0&amp;cookie=|||&amp;fzbref=1&amp;key=&amp;params=rank0830gspanxuan0099^desc</t>
  </si>
  <si>
    <t>房源描述房源描述▌欢迎光临进入业主店铺 ▌很高兴为您介绍本套房源：  小区简述：语言大学家属院物业管理相当完善，生活环境优雅， 完善的配套让您的生活更 舒适、安逸。 推荐理由：  交通便利，附近有公交车站和地铁。户型及装修： 户型：1室1厅1卫，精装 通风，干净清爽，采光非常好，客厅南北通透 朝向，家电家具齐全，拎包入住，欢迎来电咨询。 ▌如果此房源不能使您满意可以点击 我 的头像进入我的店铺浏览 更多房源</t>
  </si>
  <si>
    <t>https://bj.58.com/zufang/37271328511762x.shtml</t>
  </si>
  <si>
    <t xml:space="preserve">房源描述            			户型优势		 			[位置]：曙光花园位于昆玉河畔，北临紫竹院路，南边玲珑路，西邻西四环。		 			 [户型描述]：房子价格算的上是目前小区内性价比很高的一套了，跟其他同户型房源相比，它稍微便宜点，房子价格还能商量，业主诚意出售，对客户付款方式没有特殊的要求房子户型方正，格局设计合理，浪费面积少，此楼所在的位置不临街，南边也没有遮挡，采光很好 		 			[装修]：精装修业主自住保养的很好做一遍保洁可以直接入住业主心态：小区配套：{出租原因}：业主工作调动[生态配套]：1、位于四季青板块，西侧有西山山脉，东侧有北京一条活水河昆玉河。背山面水。小区南侧有玲珑塔公园，社区旁就是车道沟公园，里面有假山，沙坑，小广场等配套设施。2、小区总建筑面积660000㎡，绿化用地2422200㎡，小区内设有游泳池，停车场，棋牌室等公共娱乐休闲设施，配套设施齐全，交通便利，环境优美。 		 			[交通配套]：2、地铁：距地铁10号线车道沟站约700米，距地铁6号线海淀五路居站约1千米；1、公交：南侧彰化村路公交车线路3个，西侧正福寺路公交线路6条。北侧车道沟桥西公交线路多达10余个。交通网四通八达出行非常便利。 		 			[生活配套]：1、教育：蓝苹果幼稚园，21世纪双语幼稚园，万泉，首师大附中，理工附中，海淀教师进修学院附中，海淀实验等2、医疗：301、304海军总空总四季青华西皮肤病等3、购物：金源SHOPPINGMAIL、欧尚、百安居等形成区域内大规模全年不间断的大型高尚消费生活圈.小区配套设施设施齐全、 		 			[内部配套]：1、安全管理:深圳之平为您保驾护航，24小时社区安保，曙光花园街道24小时民兵巡逻车，门禁入户等安保设施2、卫生服务:曙光花园社区为区社区街道，楼道，社区内干净整洁。随时有保洁打扫卫生，小区外都有专人12小时维护街道卫生3、小区入口:南门，西门4、小区地下车库，电梯入户，人车分流，出行便捷。		         </t>
  </si>
  <si>
    <t>https://bj.58.com/zufang/37322431630371x.shtml</t>
  </si>
  <si>
    <t>7室2厅5卫</t>
  </si>
  <si>
    <t xml:space="preserve">房源描述
房屋亮点
精装修
房源描述
房屋亮点
精装修
房源描述【房屋介绍】户型格局： 7室5卫三厅； 房源卖点：房子南北通透，现在是接待装修，完全可以直接入住办公，使用面积1100平，分布特别合理；两套一块租，可分开租，会所办公可分离。房源优势：装修特别合理，每一个细节都特别实用，诚意出租;装修情况：现代风格装修；【自我介绍】入司2年多来为96位客户帮他们找到了温馨的家，曾经身为人民子弟兵的我，宗旨是为人民服务，而今身为房产顾问的我，宗旨是为您服务 
               </t>
  </si>
  <si>
    <t>https://bj.58.com/zufang/37393525789201x.shtml</t>
  </si>
  <si>
    <t>房源描述一．户型：3室1厅，朝向：南向 ，让您住的舒适！ 二．细心的业主奢华的装修！全为自己精心设计的，确没来得及住！ 三．：4.23，30%，有车位！ 四. 周边多条公交线经过，10分钟内到地铁，有餐厅，，是个很成熟的社区,不劳您费神购物，娱乐与出行两不误，公交： 快速直达专线83路、特10路、运通106线(田村北路东口站)、336路、35路、568路、977路、981路、运通106临线、运通106线(田村站)；地铁：6海淀五路居！  本人宗旨：客户，想客户所想，急客户所急！全心全力为您找到您所满意的房子。</t>
  </si>
  <si>
    <t>https://bj.58.com/zufang/37399535813272x.shtml</t>
  </si>
  <si>
    <t xml:space="preserve">房源描述
房屋亮点
配套齐全
精装修
房源描述 
因租赁市场交替周期比较迅速，有些房源来还不及下架，已经成交，敬请谅解！相信电话沟通是比较快捷的方式，如果您有需求请打立即电话给我，争取尽快带您看房，以免错过*的房源！
《专业精神，服务品质》
1.【户型】格局方正、采光好、通风好、温馨舒适、适合上班族、学生等。
2.【费用】（水4.9元/吨、电0.49元/度）业主包物业和供暖。
3.【供暖】集中供暖、业主全包、供暖稳定、温度25度以上。
4.【配套】家具家电齐全、、业主要求爱干净高素质人士。
5.【周边】对航天航空、北京联合、北京服装、首都体育*、北京医三院、明天三幼、
6.【交通】地铁10线。知春路站400米。公交：119.125.408.409.
361.660.567.386.538.944.13.18.专22路.等。
温馨提示：1.选择大型中介和专业的经纪人会使您的安家路程更加顺利！
——幸福生活，只因！——
自我介绍
我是毛利伟置业顾问，从事经纪行业多年。客户满意，是我的职业追求，我相信，拥有专业的知识及真诚的服务才能获得共赢。
                   </t>
  </si>
  <si>
    <t>https://bj.58.com/zufang/37377181326603x.shtml</t>
  </si>
  <si>
    <t>文慧园西路36号院</t>
  </si>
  <si>
    <t xml:space="preserve">
                                文慧园西路36号                            </t>
  </si>
  <si>
    <t xml:space="preserve">房源描述 万科泊寓西直门店——自营直管独栋公寓 建筑面积27㎡ 价格5300—6000（价差来自于楼层、朝向、租期等因素） 独立卫浴、独立WIFI、智能门锁、空调、洗衣机、冰箱、沙发、茶几、工作台、衣柜、置物柜。 核心城区：海淀区文慧园西路36号（西直门商圈） 专属管家系统：年轻管家贴心服务，全天保安保驾护航； 智能线上系统：一键线上缴费、一键智能保修，一键远程开门，一键开具发票、一键续签退房； 贴心生活服务：配有零食饮料柜、智能取件寄件快递柜、扫码洗衣烘干机； 轨道交通：地铁枢纽2、4、13号线西直门站1.3公里，骑行8分钟可达。去哪都不用换乘。 公共交通：1公里之内有超过十处公交站共计十几条线路，可直达北京西站、阜成门、五道口、木樨地、新街口、中关村、上地、西三旗、北土城、天通苑、鸟巢、安定门、东四十条、建国门、劲松、积水潭等区域，更可直达清华、人大等各高校门口，交通线路众多。  </t>
  </si>
  <si>
    <t>https://bj.58.com/zufang/36795642188840x.shtml</t>
  </si>
  <si>
    <t>https://bj.58.com/zufang/37301081831713x.shtml</t>
  </si>
  <si>
    <t xml:space="preserve">房源描述非常荣幸您和我的缘分 将从如下这段文字开始：一：房子我去看过，以下描述、图片都是对的！二：2室2厅朝向南北，通风好。三：只需您一个电话，将在*时间为您安排现场看房。四：租，价格。------------------------------------------------------------------------“家”代表着温暖、舒适，我喜欢和客户分享一套好房子所带来的喜悦感；从中我能获取一份自豪，一份满足、一份骄傲。我很自豪，能给众多的客户送去温馨舒适的家我很满足，人生道路上您选择我为您服务我很骄傲，我的职业是一名房产经纪人愿您寻找到您所期望的，而我会让您的期望不再遥远 </t>
  </si>
  <si>
    <t>https://bj.58.com/zufang/37370746262285x.shtml</t>
  </si>
  <si>
    <t xml:space="preserve">房源描述 用心服务，信守承诺   优势一：房子家电齐全，有电视，空调，冰箱，衣柜，电脑桌，热水器，整体橱柜; 优势二：出行方便，周边商圈配套齐全，看房有钥匙，随时看房，白天早上八点到晚上十点，你可以随时安排时间看房 优势三：我发布的房源都是真实在出租的，都是老业主再次委托。 优势四：我发布的房源都是业主委托的房子，我们公司后台有专门的维修团队，例如，您在出租期间用电器或者房子不满意的地方，我们可以免费，报修后24小时，您的满意是我的快乐。 优势五：公司为了减少北漂一族的租房资金的压力，新推出房司令，您可以登陆您的支付宝，查看芝麻信用分，如果您的分数够700分，您租房可以押一付一或者押一付零或者月付，具体的方式，本人电话24小时都开机，您随时致电。经纪人史名刚更多优质房源等您选择入住！！！服务承诺：做一单交一个朋友.认真对待每位客户  </t>
  </si>
  <si>
    <t>https://jxjump.58.com/service?target=FCADV8oV3os7xtAj_6pMK7rUlr2F-i3f_Rs33H7RMHOgA-M3Zpk1zEffDjpdRkNz3Q5xoKYl4Bi0ja0TGcru9QQifg-7fttR9c8HLyBP1ZKMCGY2cK7CW67gNFiTtlOjCLnayeEvZYetOdm72OSgwApNZsoukfCbRGVaWhwAwIAsnVFVGVkJ-frjEcIsiu1SCX0XjJSRhXHnjNOJdD9F-P2CoUUgnTnuV4ut2oMzJts5psgVWDhk_SBDW5w&amp;pubid=63833820&amp;apptype=0&amp;psid=186659811203461681238248587&amp;entinfo=37400710680332_0&amp;cookie=|||&amp;fzbref=1&amp;key=&amp;params=rank0830gspanxuan0099^desc</t>
  </si>
  <si>
    <t>房源描述很荣幸您能打开我的帖子，此房我已经亲自看过，并做过实地的勘验，有业主签订的委托协议。1：付款方式（不用季付。不用半年付。不用年付！只要月付）2：提供租客（入住此房必须提供*复印件和*明复印件（学生，出示学生证），保证居住环境安心、安静）3：宜家家具、品牌家电（海尔、美的、格力等）4：月度保洁（每个月公司到房间免费做一次深度保洁）、5：及时维修（一个电话，让您居住无忧）6：水电煤气（使用多少交付多少，本公司不参与收费！水：5元/吨，电0.4883元/度，燃气2.28元/方）7：看房方便（房子都有钥匙，随时带您免费看房，入住后有房屋管家专业为您服务！）小区介绍第一：地理位置优越。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t>
  </si>
  <si>
    <t>https://bj.58.com/zufang/37411097446282x.shtml</t>
  </si>
  <si>
    <t xml:space="preserve">出租要求
禁止养宠物
禁烟
一年起租
租户稳定
</t>
  </si>
  <si>
    <t>https://bj.58.com/zufang/36407209645707x.shtml</t>
  </si>
  <si>
    <t>房源描述房源亮点1、《经典社区.屋美价廉》小区配套成熟，管理有序，小区内部环境优雅，邻里之间和睦.文明.友善-干净舒适的好户型，家具家电齐全，屋内宽敞明亮，适合一家人。2、《交通便利》的好位置，出门五分即到军博站，周边北蜂窝路、复兴路，羊坊店路，十可到二环桥，车辆出入，畅通无阻。3、《配套设施》物美超市，华联超市、超市发、农贸市场等购物场所，建行、工行、农行、兴业、光大等银行，世纪坛医院、军事博物馆、玉渊潭公园等等。4、【自我介绍】我是月坛北街店置业顾问，主要负责月坛、三里河、复兴门周边房屋租赁及买卖业务，从业多年，服务过众多客户，用专业的服务帮客户找到放心满意的家是我们不断的追求。温馨提示：本公司房源信息共享，为减少不必要的打扰，不浪费您的宝贵时间，建议您选择一位专业的经纪人为您提供服务足以，我愿意成为您的专属经纪人。</t>
  </si>
  <si>
    <t>https://bj.58.com/zufang/37211014289952x.shtml</t>
  </si>
  <si>
    <t xml:space="preserve">房源描述          房源描述    周边配套设施学校、医院、银行、公园、餐饮、娱乐、菜市场、超市、商场等设施齐全公交、地铁路线瑞王坟公交站 闵庄路 714路 599路 630路 360路 528路房源特点海淀西山两居室电梯房出租，小区是2015年交房房子非常新，小区附近配套设施非常齐全，商场，饭店各种各样商业设施，小区周边环境好，三山五园，离颐和园非常近，走路路程大约*，开车到中关村大约不到*出行非常方便业主诚心出租房屋，房子在小区中心位置，特别安静，阳光非常好而且南北通透，一梯两户的板楼，是*上学，您上班的*选择       1、地理位置优越、适合养老居住环境优美，紧邻颐和园，北坞公园，玉泉郊野公园，玉东公园，香山植物园 、香山公园、西山国家森林公园也很近，锻炼身体，散步遛弯，野外烧烤，购物有超市和菜市场非常方便   2、园区人车分流、绿化率百分之40、浓厚的人为气息！   3、户型1室1厅！   4、房东人品非常好、随时看房！   5、简装可直接拎包入住.   6、交通购物方便周边公交360.630.714.698，地铁香山观光线即将开通，《《*在即！》》四环路，五环路，去哪都 顺畅   7、优势特点小区楼房为六层板楼电梯房，南北通透，有地下车库，《北京市重点工程示范 点》；        </t>
  </si>
  <si>
    <t>https://bj.58.com/zufang/37404144203288x.shtml</t>
  </si>
  <si>
    <t>房源描述了解房源电话**沟通谢谢  高美：15611152109同**
首先感谢您在百忙之中浏览我的房源信息，这对我来说就意味着信任，我将会用我的真诚、专业服务于您，期待您的来电。
一、【房源位置】：颐安嘉园小区位于玲珑路与北洼路西南角，首师大附中旁边，交通便利
二、【房源情况】：精装修大两居室首次出租，业主原来自住，周边配套设施充分满足您的生活需求，室内干净整洁，温馨舒适，拎包即可入住；
三、【业主情况】：业主为人非常和善，希望租户稳定，价格也有商量的空间，可以长租，去年就是通过我们公司租出去的房子，所以非常信任我们；
四、【置业专家】：我是-置业经纪人:   高美 入职4年，主要经营【紫竹桥、车道沟、北洼路、慈寿寺、五路居、花园桥、世纪城、四季青，玲珑路】
地铁6号线，9号线，10号线区域的二手房租赁和买卖业务，我将用我的热情和专业为您找到满意的家
六、【服务范围】：曙光花园、车道沟南里、北洼西里、车道沟10号院、北无家属院、农林科学院、五福玲珑居、金雅园、颐慧佳园、美丽西园、
观澜国际、紫竹花园、华澳中心、中海雅园、、美丽园、水云居、西八里庄北里、理工附中家属院、美林花园、首师附中家属院、首都师范大学、岭南路、北洼路附近楼盘。</t>
  </si>
  <si>
    <t>https://bj.58.com/zufang/37365975432837x.shtml</t>
  </si>
  <si>
    <t>https://bj.58.com/zufang/37406353077534x.shtml</t>
  </si>
  <si>
    <t xml:space="preserve">房源描述
小区环境优美，交通便利，周边大型购物，餐饮游乐居多，*风气浓厚。公交：66路、384路 _x000D_
地铁：4号线、10号线，：中科院、中关村*、_x000D_
中：北大、人大、中关村、101、八一、_x000D_
：北京、清华、人民、，：家乐福、发购物、新中关、当代商城
这套房子是高层的，视野**无敌的好！
更多信息可以电话联系。
了解更多请联系我，为您提供保证！
</t>
  </si>
  <si>
    <t>https://jxjump.58.com/service?target=FCADV8oV3os7xtAj_6pMK7rUlr2F-i3f_Rs33PZfrS96f9WTZpk1zEffDjpdRkNz3Q5xoKYl4Bi0ja0QVgf_eBouFlOGkQFVcmBhYyBP1ZKMCGY38xDcT6MsJsA0hBGK_ZAQ0eEvZYetOdm7tUgy8gGYBrIukfCbRGVaWhwAwIAsnVFVGVkJ-frjEcIsiu1SCX0Xjf42SWp1Agh6kX5fHSuc1wUgnTnuV4ut2oMzJts5psgWsF5zmZtTCDw&amp;pubid=63778697&amp;apptype=0&amp;psid=175327435203461685216346232&amp;entinfo=37388192438944_0&amp;cookie=|||&amp;fzbref=1&amp;key=&amp;params=rank0830gspanxuan0099^desc</t>
  </si>
  <si>
    <t xml:space="preserve">房源描述雅世合金新上一层下跃房本面积176平下跃120平 花园80平 南北通透  诚意出租可以接受办公 总高8层在一层 看房提前预约          </t>
  </si>
  <si>
    <t>https://bj.58.com/zufang/37402085966470x.shtml</t>
  </si>
  <si>
    <t xml:space="preserve">房源描述  您好，我是中润置家董瑞。手机**同步  很荣幸您能打开我的帖子，此房我已经亲自看过,有业主签订的委托协议。1：*方式（不用季付。不用半年付。不用年付！只要月付）2：提供租客（每间屋内顶多租住2人,保证居住环境安心、安静）3：宜家家具、品牌家电（海尔、美的、格力等）4：月度保洁（每个月公司到房间免费做一次深度保洁）、5：及时维修（一个电话，让您居住无忧）6：水电煤气（本公司不参与收费！水：5元/吨，电0.4883元/度，燃气2.28元/方）7：看房方便（房子都有钥匙，随时带您免费看房，入住后有房屋管家专业为您服务！）小区介绍*：地理位置优越。第二：公交地铁十分方便。出行方便，上下班方便。第三：购物方便，节省您的宝贵时间。第四：小区绿化率高。环境优美。宁静和谐，好环境总会给人带来好心情。第五：房干净整洁，温馨舒适，窗明几净，就等着您的拎包入住。第六：家电家具全新，全封闭式小区管理房子干净，家电家具齐全，能洗澡做饭，交通购物便利  </t>
  </si>
  <si>
    <t>https://bj.58.com/zufang/37410093477250x.shtml</t>
  </si>
  <si>
    <t>https://bj.58.com/zufang/30091522818228x.shtml</t>
  </si>
  <si>
    <t xml:space="preserve">房源描述 主要负责片区： 上地周边：	上地佳园，上地东里，上地西里，上地南路，体育大学家属院，圆明园东里，褐石园，美和园，当代城市家园,怡美家园，上第moma，宣海家园，，安宁佳园，上林溪，和韵家园，加气厂宿舍，六二一以及周边房源 西二旗周边：	智学苑，铭科苑，领秀新硅谷，燕尚园，博雅德园，融泽嘉园，回龙观新村，金域华府及周边房源 东北旺周边：	东馨园，东旭园，唐家岭新城，航天城，春晖园，夏霖园，秋露园，冬晴园，中海枫涟山庄，西山公馆及周边房源 马连洼周边：	梅园，兰园，竹园，菊园，百草园，西山华府，柳浪家园，紫城嘉园，马连洼北路一号院，润千秋，百旺家苑及周边房源 农大附近：	万树园，博雅西园，七彩华园，圆明园花园别墅，肖家河，天秀花园，农大家属院，当代城市家园，广泰小区，裕祺隆园，西山壹号院及周边房源  </t>
  </si>
  <si>
    <t>https://bj.58.com/zufang/37339312718749x.shtml</t>
  </si>
  <si>
    <t>房源描述 一、【房源位置】：中海雅园位于花园桥西，北洼路物美超市旁，临首师大北区，交通便利；
 二、【房源情况】：精装3居，业主原来自住，充分满足您的生活需求，室内干净整洁，温馨舒适，拎包即可入住；
 三、【周边配套】：小区绿化非常好，周边有欧尚购物广场，家乐福大型超市，首师大附小。小区停车方便；
 四、【置业专家】：我是-置业顾问:于青浩，主要经营【紫竹桥、车道沟、北洼路、慈寿寺、五路居、花园桥、世纪城、四季青】地铁6号线，9号线，10号线区域的二手房租赁和买卖业务，我将用我的热情和专业为您找到满意的家；
 五、【服务范围】：曙光花园、车道沟南里、北洼西里、车道沟10号院、北无家属院、农林科学院、五福玲珑居、金雅园、颐慧佳园、美丽西园、观澜国际、紫竹花园、华澳中心、中海雅园、、美丽园、水云居、西八里庄北里、理工附中家属院、美林花园、首师附中家属院、首都师范大学、岭南路、北洼路附近楼盘。</t>
  </si>
  <si>
    <t>https://bj.58.com/zufang/37388219015940x.shtml</t>
  </si>
  <si>
    <t>房源描述*成立于2000年，以房屋租赁、二手房买卖、房产委托过户、个人房产金融服务为一体的全国知名的大型品牌经纪企业。拥有1100多个店组覆盖整个北京，为您提供更的房源和更专业的服务！*五棵松区，家园店；置业范佳奇；服务监督电话：4008-515-515
欢迎光临本店，很高兴能为您服务！  
用我的专业换您的诚信；用我的服务热情换您的笑容满意！
服务宗旨：让您的美好生活更美好！
推荐理由：一：此房位置好，交通便利  二：户型：3室2厅1厨2卫1阳台，12层,共18层，基础设施：水,电,暖气,宽带
只有您想不到，没有我做不到！  好房有很多，但合适您的只有一套，抓紧时间吧！
——咨询热线：184-102-70136.温馨提示：
1.选择大型中介和专业的置业专家会使您的安家路程更加顺利！
2.“订金”与“定金”区别，订金不存在法律责任可以全额返还，定金具有法律责任买方违约不返还，卖方违约需双倍返还！
——幸福生活，只因*！</t>
  </si>
  <si>
    <t>https://bj.58.com/zufang/37411294267288x.shtml</t>
  </si>
  <si>
    <t>房源描述学院路清枫华景园2东西，100001.房子优势：业主一直自己自住，装修保持的很好，现在业主换房子，看房子方便。（有户型图和室内照片），房子是板楼的一梯两户，采光通风都属。有需求的朋友千万别错过良机，致电24小时咨询电话。2.交通配套：3.生活配套:，各类新鲜蔬菜应有尽有，满足附近居民生活所需。请联系我，一定为您提供专业的置业服务！“您租房，我建议，你做主”本人郑重承诺将为您的电话号码提供保密，以免让您接到不必要的打扰电话！我们秉着诚实守信的态度来一对一的服务，让您早日找到自己温馨的家。置业顾问小谷 竭诚为你服务预祝大家身体健康，万事如意！欢迎你的来电！</t>
  </si>
  <si>
    <t>https://bj.58.com/zufang/37401774956049x.shtml</t>
  </si>
  <si>
    <t xml:space="preserve">房源描述步行距离地铁育新站仅需要8分钟，周边配套齐全，饭馆，麦当劳，肯德基，购物商场，超市 ，房屋直租没有中介费，配置有24h的中央空调，公共洗衣房，晾晒区，24h安保 品牌保证，值得信赖。，可月租月付！房型信息：入住费用：租客入住进来每个月只承担房租、水、电这三项费用。其余费用例如宽带、电视、物业等费用全部包含在房租里，无需额外承担。另无其他杂费。房间配置：家具：双人床、书桌、椅子、衣柜、晾衣架。家电：冰箱、洗衣机、热水器、电磁炉、空调。免费资源配置：商用级百兆光纤宽带、网络电视。专业管理：24*安保、出入口电子门禁系统！ </t>
  </si>
  <si>
    <t>https://short.58.com/zd_p/fb8e575e-1c87-475d-910a-c340632ef9fc/?target=dc-16-xgk_hvimob_80859930890192q-feykn&amp;end=end</t>
  </si>
  <si>
    <t xml:space="preserve">房源描述纯南向，有电梯，地采暖，开间，出租，家具家电齐全，可以长租                </t>
  </si>
  <si>
    <t>https://bj.58.com/zufang/37380504309517x.shtml</t>
  </si>
  <si>
    <t xml:space="preserve">房源描述 房屋亮点  配套齐全 精装修     房屋亮点  配套齐全 精装修    房源亮点】
电梯直达西南向两居室，拎包即可入住，装修家居高档，交通便利，配套齐全，小区物业管理严格，离白石桥南地铁站50米。
【户型介绍】
此房为南向的两居室，卧室朝南，布局合理，居住安全舒适，家具都是业主的品牌家具，拎包即可入住，客厅采光充足。一进房间让人感觉明亮舒畅。
【装修描述】
此房是业主以前装修的，适于有*的家庭居家生活，线路重新不舍，材料也都使用的是品牌环保产品，居住安全舒适。实木地板，整体衣柜，安全舒适。
【交通出行】
小区门口西行200米就是6,9号线换乘车站白石桥南站，公交站四道口东四道口北，白石桥南，新苑街站，114路;118路;693路;701路;717路;特18路;夜3路27路334路;360快;695路
【周边配套】
此房位置繁华，超市——乐天超市、永辉超市、家乐福超市；医院——三甲海军总医院、总医院、阜外医院等；教育——首师大实验小x、花园村二x、海淀实验小x等；银行——北京银行、建设银行、农业银行、工商银行等；
【小区介绍】
建设部大院地处海淀区东南部。东起三里河路，西至首体南路，北临增光路，南抵阜成路 ，属于 海淀西三环。小区东侧是 三里河路 ，西侧是 首体南路 ，南侧是 增光路 ，北侧是 车公庄西路 ，西南角 甘家口大厦 。建设部大院有 37 栋楼，全是70年产权住宅。  
</t>
  </si>
  <si>
    <t>https://jxjump.58.com/service?target=FCADV8oV3os7xtAj_6pMK7rUlr2F-i3f_Rs33fAfERjjLU1bZpk1zEffDjpdRkNz3Q5xoKYl4Bi0ja0Tm0TH52gx1tp93ZP0ggkBMyBP1ZKMCGY0eAFr_v5wcSGvrEKWUFMlVeEvZYetOdm4-l6OO_ZvrpIukfCbRGVaWhwAwIAsnVFVGVkJ-frjEcIsiu1SCX0Xjhk8x-0IdlmOuO0O27--LrkgnTnuV4ut2oMzJts5psgV4l7iWimkqSA&amp;pubid=63293714&amp;apptype=0&amp;psid=104039411203461695166755871&amp;entinfo=37366052083725_0&amp;cookie=|||&amp;fzbref=1&amp;key=&amp;params=rank0830gspanxuan0099^desc</t>
  </si>
  <si>
    <t>https://bj.58.com/zufang/37387907519623x.shtml</t>
  </si>
  <si>
    <t>房源描述	房子户型比较少业主维护的也很好，开发商统一精装修，看房提前联系，到期之前家里基本都有人，可以长租，业主直租，房东人很好，靠谱诚心出租，此房是南北户型的两居室，面积是95平米。正规两居室，无。</t>
  </si>
  <si>
    <t>https://bj.58.com/zufang/37311374325897x.shtml</t>
  </si>
  <si>
    <t>https://bj.58.com/zufang/37410544780043x.shtml</t>
  </si>
  <si>
    <t>房源描述房源亮点 
【房源亮点】：房子时尚典雅的装修风格，业主一直，次出租，干净整洁，温馨舒适 
【户型介绍】：此房为南北向三室,150.0平米,此房是华清嘉园里面户型精装房，家具家电齐全，业主前几年刚刚装修，屋内的干净整洁，带给您不一样的温馨居家感觉； 
【交通出行】：距离地铁五道口259米,交通便利，出门就是地铁13号线五道口站，诸多公交站牌 
【周边配套】：小区楼下各国风味儿的饭店林立，超市，农贸市场，食尚苑，华联商场。 
五道口欢迎您：五道口地区有世界流行的美食，时尚潮流服装服饰，更有具有各国特色的酒吧，大型购物商场，大型超市，高校林立 
【小区信息】：华清嘉园位于五道口，房地产开发商华润置业开发，繁华商业圈，各配套设施齐全，，电梯房，24物业保安（华润旗下物业）；</t>
  </si>
  <si>
    <t>https://bj.58.com/zufang/37345670345616x.shtml</t>
  </si>
  <si>
    <t>房源描述	  1含物业取暖，交通购物便利，人文素质高 2、户型介绍 2室1厅1卫 采光好 3、装修情况 精装，长期出租  4、小区介绍规模大、安静整洁，暂无停车费用 5、配套设施齐全 军博地铁 多家银行 交通便利 木樨地 复兴门 三里河 晾果厂 月坛 西客站南路 中新嘉园 博望园</t>
  </si>
  <si>
    <t>https://bj.58.com/zufang/37357401800341x.shtml</t>
  </si>
  <si>
    <t>https://bj.58.com/zufang/37365469680921x.shtml</t>
  </si>
  <si>
    <t>房源描述更多房源信息欢迎致电思佳：185-130-88004【房源亮点】1.面积：375平米，4居室2.好装修，保养好，具体看照片3.适合领导住房，园区有自己的会客大厅，物业负责任。4.中高楼层，采光好，视野开阔5.看房提前约6.小区位于长安街沿线，交通便利，楼下凯德晶品，吃穿住行都便利。【个人介绍】我是麦田菁英房产顾问杨思佳，入司3年以来主做全北京一手、二手房源；核心负责西三环—西四环之间，颐源居、紫金长安、西钓鱼台嘉园、国悦府、缘溪堂、钓鱼台七号院等中高端社区的租赁和买卖事宜。我司还代理北京及周边中高端品质的一手新房。本人熟悉购房交易流程，以及继承、赠予、购房资格等专业性房产知识，您有什么需要可以随时联系我：185-130-88004</t>
  </si>
  <si>
    <t>https://bj.58.com/zufang/37372841070989x.shtml</t>
  </si>
  <si>
    <t xml:space="preserve">房源描述          			1、业主用不到此处房产，诚意出租，欢迎您来实地看房！		 			2、【小区位置】：位于海淀区蓝靛厂南路，北京昆玉河西岸200米-玲珑塔北侧200米交汇处 		 			【小区外观】：颐慧佳园总建筑面积22万平米，其建筑以5-6层小板楼(带电梯)为主，配以部分9层板楼(带电梯)。其建筑外观简洁、明快，现代感极强，舒适合理的户型设计。 		 			【户型描述】：本房是小区主打的南北通透两居室，客厅主卧朝南，次卧厨房朝北的户型，客厅大面宽短进深，采光面广，整体布局合理，利用率高，双阳台双卫生间设计，可以合理利用，居住舒适度高 		 			【装修情况】：居家装修，业主一直自住，保养的很好		 			3、生态配套：1、小区位于昆玉河西畔，玲珑塔公园北侧2、小区内有独立的地下停车场，公共娱乐休闲设施，环境优美		 			 [交通配套]：1、地铁：	6号线慈寿寺；海淀五路居；10号线车道沟；2、公交：慈寿寺桥站、善家坟站、彰化村站、正福寺站、多条交通线路直达，交通便利，四通八达。 		 			[生活配套]：1、购物：世纪金源shopmall、翠微大厦、城乡仓储、华熙乐茂、欧尚、家乐福、爱家家居邮局：金雅园邮政局、玲珑路邮政局2、银行：中、农、工、建四大银行、北京银行、邮政储蓄3、医疗：总院、解放军304、北京肿瘤、解放军301院、航天总院4664、餐饮：香格里拉大饭店、紫玉饭店、金泰海博大酒店、美泉宫饭店、世纪金源大饭店、湘鄂情饭店		 			4、为客户提供安全、温暖、专业的服务是我的终目的！！！诚实守信、客户zhi上是我时刻在坚守的原则！！！欢迎您的随时拨打我的电话！！！		    </t>
  </si>
  <si>
    <t>https://bj.58.com/zufang/37303530225414x.shtml</t>
  </si>
  <si>
    <t>https://bj.58.com/zufang/37181537743373x.shtml</t>
  </si>
  <si>
    <t>52层</t>
  </si>
  <si>
    <t xml:space="preserve">房源描述房子是租的，但生活不是。让你卸下的疲惫。
永旺家园五区
面积：14.56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</si>
  <si>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Y7jo58NYvJTZpk1zEffDjpdRkNz3Q5xoKYl4Bi0ja0Rw1PjfZrXQoAJ8gCrLgCcryBP1ZKMCGY0UpBjr5mMtSsOFcuT5MapGeEvZYetOdm6qiyfHyi1-U4ukfCbRGVaWhwAwIAsnVFVGVkJ-frjEcIsiu1SCX0XjQiB7jaEvy_BKwbbWCMX-3UgnTnuV4ut2oMzJts5psgV4jUSeue2r3w&amp;pubid=62580200&amp;apptype=0&amp;psid=139980480203461679741247026&amp;entinfo=37314340064404_0&amp;cookie=|||&amp;fzbref=1&amp;key=&amp;params=rank0830gspanxuan0099^desc</t>
  </si>
  <si>
    <t>房源描述	一、房源优势：1、格局方正，干净整洁，采光通风都非常好，家具家电基本都是新的，24*热水，让您居住的舒适，舒心。2、挑高客厅宽敞大气，精装修，随时入住；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三、社区介绍：1、社区环境好，环境优美，适宜居住，人文素质高，物业管理完善；2、小区安全性特高，属于低密度社区，非常适宜居住；3、小区的绿化率高，让您感受花园一样的家； 	四、交通介绍：交通便利，紧邻，有多路公交：337路373路120路370路1路64路路507路	地铁：6号线 10号线，1号线 	五、配套设施有华联超市,华普超市永辉超市，物美超市，望京购物,欧尚,家乐福超市，万达广场，翠微百货。 	六、个人介绍：我是*玉泉路店资深经纪人周浩然田村，从业房地产行业2年，用高效专业热情的服务，想客户所想，为客户多做，为600个客户找到合适的家，我服务的商圈:西四环，公主坟，万寿路，五棵松，永定路，玉泉路，青塔，田村，主要负责二手房出售，租赁，委托，期待您的来电，一定不负重托，给您找到满意的家！</t>
  </si>
  <si>
    <t>https://bj.58.com/zufang/37343840885253x.shtml</t>
  </si>
  <si>
    <t>https://bj.58.com/zufang/37388392707844x.shtml</t>
  </si>
  <si>
    <t>房源描述朝南向三居室家电家具齐全，视野好，采光好，家电家具齐全，看房随时</t>
  </si>
  <si>
    <t>https://jxjump.58.com/service?target=FCADV8oV3os7xtAj_6pMK7rUlr2F-i3f_Rs33FiyWyQmdfsfZpk1zEffDjpdRkNz3Q5xoKYl4Bi0ja0SMfwseswmGHGgusYoCupoByBP1ZKMCGY2TlkZTT2LcEr4fwve7pxHReEvZYetOdm4yt57eaDLv2oukfCbRGVaWhwAwIAsnVFVGVkJ-frjEcIsiu1SCX0Xj-na0gkRkqoIq9ru0y-t2q0gnTnuV4ut2oMzJts5psgXHC9RDJsq_QA&amp;pubid=63248726&amp;apptype=0&amp;psid=123533847203461682966705384&amp;entinfo=37365795099034_0&amp;cookie=|||&amp;fzbref=1&amp;key=&amp;params=rank0830gspanxuan0099^desc</t>
  </si>
  <si>
    <t xml:space="preserve">房源描述                                        没有美化过的图片+  真实【价格优势】：在四环内，南北通透的两居室价格都在8000元以上了，而且这个小区还是2013年的新小区，这个价格是非常优惠的。低于市场价500多呢。【户型优势】：正规的南北通透户型，主卧室阳台朝南，次卧室跟客厅朝北，厨房是朝北的明厨，楼层比较高，采光好没有遮挡，空气流通很好，适合一家三口的温馨之家。而且房子的装修也才两年，屋子干净整洁，住着跟新房基本没区别。【其他亮点】：1.交通便利：五福玲珑居在三环半的位置，北边是紫竹院路，东边蓝靛厂南路，不管是去市里，还是向西上四环都非常便利；距离10号线车道沟站步行距离1000米左右，小区门口上有33路，369路，110路。这样便利的交通网络让您出行更加便利。                    2.生活便利：虽然说小区比较新但是它在四环内，挨着曙光商圈跟四季青商圈，上衣食住行全都非常便利，周边还有建设银行，工商银行，北京银行等。【出租原因】：业主房子买了两年多，装修完基本没有住过，现在是房子空闲出来，想要找个爱惜房子的租户，业主很好交流。                       看房方便，随时联系！   </t>
  </si>
  <si>
    <t>https://bj.58.com/zufang/37372758764946x.shtml</t>
  </si>
  <si>
    <t>https://jxjump.58.com/service?target=FCADV8oV3os7xtAj_6pMK7rUlr2F-i3f_Rs333C1sBSdASS3Zpk1zEffDjpdRkNz3Q5xoKYl4Bi0ja0TOZuGdDAXBTw9Q0jZnQnOGyBP1ZKMCGY1WT5F63W7hCr41lzLXoYHteEvZYetOdm4GKwzz4k6v9YukfCbRGVaWhwAwIAsnVFVGVkJ-frjEcIsiu1SCX0XjwLcNL552r21QUZZf1wTIXUgnTnuV4ut2oMzJts5psgUdcH4Su-Qagw&amp;pubid=63729136&amp;apptype=0&amp;psid=177142622203461687185080717&amp;entinfo=37390990344612_0&amp;cookie=|||&amp;fzbref=1&amp;key=&amp;params=rank0830gspanxuan0099^desc</t>
  </si>
  <si>
    <t>https://bj.58.com/zufang/37410509715361x.shtml</t>
  </si>
  <si>
    <t>水文社区</t>
  </si>
  <si>
    <t xml:space="preserve">
                                阜成路53号                            </t>
  </si>
  <si>
    <t>房源描述一、【房源位置】：水文社区（阜成路53号院）位于航天桥西，北洼路南口，临304医院和空总，10号线地铁西钓鱼台站旁，交通方便，配套齐全；
二、【房源情况】：精装修南向1居，室内干净整洁，温馨舒适，拎包即可入住；
三、【业主情况】：业主人很好，希望住稳定，爱惜房租，能长租；
四、【周边配套】：附近有物美超市，10号线西钓鱼台站，航天桥西公交站和北洼路南口公交站，玲珑公园以及首师大附中等；
五、【置业专家】：我是-置业经理-韩鹏飞，入职6年，主要经营【紫竹桥、车道沟、北洼路、慈寿寺、五路居、花园桥、世纪城、四季青】地铁6号线，9号线，10号线区域的二手房租赁和买卖业务，我将用我的热情和专业为您找到满意的家。</t>
  </si>
  <si>
    <t>https://bj.58.com/zufang/37343643435664x.shtml</t>
  </si>
  <si>
    <t>16号线西北旺高端公寓</t>
  </si>
  <si>
    <t>https://bj.58.com/zufang/37292638873630x.shtml</t>
  </si>
  <si>
    <t>房源描述你是否还在为房屋维修没渠道而烦恼，你是否还在为停水停电没人管而苦恼， 你是否受够了被房东压榨时的无助以及被中介骗了血汗钱的痛苦？ 在本司租房即可享受2时专业维修， 2时人工客服以及365天随叫随到的专属管家服务！！！ 从此维修不再是难题。一个电话租务全部搞定。 设施：百兆wifi，家具家电配置：床、衣柜、书桌、台灯、椅子、空调、窗帘、热水器、冰箱、全自动洗衣机、煤气灶、油烟机、微波炉等。配套齐全，真正的！ 品牌家电，放心安全。 期待你的电话咨询，给你一个安心温暖舒心的家！！</t>
  </si>
  <si>
    <t>https://bj.58.com/zufang/37344910672526x.shtml</t>
  </si>
  <si>
    <t>5室4厅4卫</t>
  </si>
  <si>
    <t>https://bj.58.com/zufang/37393371289243x.shtml</t>
  </si>
  <si>
    <t>房源描述房源描述 1.交通便利:出门到地铁站仅需500米，出门就有公交站，去哪都方便。 2.租房无压力：租房无压力，租房可押一付一，租房轻松无压力 3.配置齐全：（公共区域）洗衣机、冰箱、抽油烟机、热水器、微波炉、燃气灶、厨房、卫生间、暖气 （私人区域）空调、双人床、书桌、衣柜、暖气等一应俱全；朝南方向，采光充足；定期保洁，免费维修。 4.小区安全：每天24*有门卫保安巡逻值班，进出带门禁、小区楼道安保设施完善。 5.周边设施：小区周边有各类饭店、各种大型银行、各大购物中心、美廉美、物美、各类娱乐设施等满足生活所需。 6.如果这间您不满意、我们还有很多间房供您挑选，我们会带给您*的服务，实惠的价位。 A【地理位置】出门附近既是公交车站， 多路公交车，为您的出行提供了多种选择也提供了便利 B【房屋情况】房子精装修，家具家电齐全，干净整洁，中间层，房子可以长期出租，希望有缘的您能喜欢这房子，温馨舒适，随时入住 C【温馨提醒】因网站房源发布数量有限，如您在本网店内未找到合适房源，也可来电告知需求，本人将尽全力为您寻找理想家园，您的满意是我的服务宗旨，本小区还有多套一居，两居，三居，帖子数量有限不能显示，还请原谅  D【欢迎莅临】对于您的到来，深感荣幸我从事房地产经纪行业多年，扎实的知识基础，让我和客户成为了要好的朋友 当您为了租房而头疼的时候，您不妨拿起手机，发个信息，或者打个电话，也许，经过我们的沟通，您会更加的清晰明了您的真正需求相信我的经验，能给您提供专业和真诚的服务 我真心的希望能用我的真心换取您的信心，助您找到适合您的房子，为我们大家的北漂生活增添一份温馨。</t>
  </si>
  <si>
    <t>https://bj.58.com/zufang/36906539302927x.shtml</t>
  </si>
  <si>
    <t xml:space="preserve">房源描述 一. 温泉区域  尚峰尚水   水岸温泉  凯盛家园   温泉人家   福溪家园 颐阳山水居  西山林语  温泉45号院  二. 苏家坨前沙涧  凤仪佳苑  前沙涧7号院   同泽园  麓景嘉园    凤凰岭小区  安和家园 三.上庄镇  上庄家园  馨悦嘉园   翠北嘉园     海淀嘉郡 四.昌平沙河  保利罗兰香谷  保利芳园  龚华新村  各户型   各居室  各产权  精装修    毛坯房  全齐 空房 均可以 自主选择合理户型 零居室    一居室   两居室    三居室   四居室  </t>
  </si>
  <si>
    <t>https://bj.58.com/zufang/36138585773709x.shtml</t>
  </si>
  <si>
    <t>中央铁道部党校宿舍楼</t>
  </si>
  <si>
    <t xml:space="preserve">
                                北三环中路                            </t>
  </si>
  <si>
    <t>房源描述房源描述 	房源描述： 1.房屋条件优越，楼层适中、整体干净整洁，拎包入住，豪华装修； 2.正规居民楼，格局规整，南北通透，采光好，无遮挡。 3.家电家具齐全，无线WiFi，室内配实木床，衣柜，电脑桌等。 4.包物业取暖费用，全年家电维。 5.地理位置优越，交通便利，周边生活设施齐全。 交通介绍： 多条线路站点为您出行更加方便、快捷。 特别提示： 此房源信息描述不够详细，如有任何问题，我会详细、耐心的为您一一解答。根据您的住房要求，以及当前市场价位、我会给您一个价位低、性价比高，并且适合您的房子。合同到期当天退房，押金全部退还。您对我的一次信任，我将成为您永远的朋友。</t>
  </si>
  <si>
    <t>https://bj.58.com/zufang/37388151115808x.shtml</t>
  </si>
  <si>
    <t>https://bj.58.com/zufang/37380842043273x.shtml</t>
  </si>
  <si>
    <t>房源描述101附中旁 ，北达资源中学旁，万泉河小学旁 1、房间干净整洁，家具齐全，朝南北向，采光非常好，小区环境优美，购物方便，交通便利，小区地理位置优越，可随时看房入住。  2、租金真实：半年付，年付均可优惠。  3、房源：家具家电新颖、实用价值高、家具家电齐全、即可入住;  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</si>
  <si>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https://bj.58.com/zufang/37334288269851x.shtml</t>
  </si>
  <si>
    <t>房源描述 【麦田在线】假一罚百   房源编号【FY00454446】  举报投诉电话：400-7061188  【基本介绍】  1.户型：精装齐全南向1居室， 温馨舒适。  2.楼层：中间楼层采光观景无遮挡！园区美景一览无余！  3.装修：清新脱俗，温馨精致，拎包入住，让你有家的感受，家的温馨。    【交通】 北边两公里就是中关村环保园，永丰基地，离中关村和上地1小时公交车程，有直达的公交，小区门口有633.330.651.346.968 快速直达专线39公交线路.临近温阳路地铁16号线温阳站.交通非常便利。 PS:633（颐和山庄——杨坨） 330（后沙涧——颐和园）    651（温泉北站——西直门）、346（颐和园——凤凰岭） 968（苏家坨——海子角)  【休闲】	小区临近温泉公园，南面4公里是西山山脉，山脚下是白家疃村，有滑雪场与采摘园，东侧是海淀区山后地区的体育中心，里面有各种体育设施，羽毛球场和游泳馆等等，北面3公里处在兴建大型的翠湖商业区，这是山后地区大的商业中心，小区东侧两站地，是温泉太舟坞商业中心，有两家大型商场，有一个大型小商品市场，小区往西走是西山风景区，有大觉寺风景区，鹫峰风景区，有凤凰岭风景区，阳台山风景区，小区北去30分钟车程可以到达，在上庄水库，可以垂钓烧烤，风景宜人  【自我介绍】 我是麦田房产经纪人张璐，主做保利西山林语，北辰香麓等，熟悉小区在租房源，保证您后期的交易安全。希望我能更多的帮助到您，如果您需要看房，我这边提前帮您预约【麦田房产，张璐】</t>
  </si>
  <si>
    <t>https://bj.58.com/zufang/36464566531359x.shtml</t>
  </si>
  <si>
    <t>https://jxjump.58.com/service?target=FCADV8oV3os7xtAj_6pMK7rUlr2F-i3f_Rs33Jkoq3UwNqtDZpk1zEffDjpdRkNz3Q5xoKYl4Bi0ja0SOpYBWVSVYPdDydlBOFyUNyBP1ZKMCGY20EYMkyG7F82OcT1NT3sFaeEvZYetOdm5RiUZVjPpl9oukfCbRGVaWhwAwIAsnVFVGVkJ-frjEcIsiu1SCX0XjHsoOKtgATqnJCj3Dc82UqEgnTnuV4ut2oMzJts5psgXlPUu76zZXrg&amp;pubid=63269914&amp;apptype=0&amp;psid=137343672203461680647916255&amp;entinfo=37366297606553_0&amp;cookie=|||&amp;fzbref=1&amp;key=&amp;params=rank0830gspanxuan0099^desc</t>
  </si>
  <si>
    <t xml:space="preserve">房源描述1、房子是美和园刚刚腾退的一套精装三居，南北向。房子收拾的干干净净的，房子原来是三个女孩住，房子现在空置，看房请提前联系，有钥匙，您一个电话我们飞奔开门。
2、房子位置在上地城铁站西侧，五街联想的东侧，步行大约2分钟左右到公交车站，10分钟左右到城铁站，附近就是华联、超市发、五彩城，附近交通方便。日常购物方便，小区环境干净。
3、小区是24小时物业，保安24小时看护，价格包物业费，小区环境安静，您可放心居住
4、业主害怕被过多电话打扰，所以只联系了我一个人，您若有意请联系我一个人就好，这样更方便后续和业主的沟通，议价等等。
5、我是上地佳园店四星置业经理赵会强，主要服务上地，西二旗，马连洼，厢白旗等片区，您的满意，是我的幸福。欢迎您的致电。
</t>
  </si>
  <si>
    <t>https://bj.58.com/zufang/37372934927500x.shtml</t>
  </si>
  <si>
    <t>北太平路18号院</t>
  </si>
  <si>
    <t xml:space="preserve">
                                北太平路18号                            </t>
  </si>
  <si>
    <t>房源描述精装好房 海淀区空政大院精装大两居 五一十一看房随时租期灵活</t>
  </si>
  <si>
    <t>https://bj.58.com/zufang/37369065158160x.shtml</t>
  </si>
  <si>
    <t>上庄家园(南区)</t>
  </si>
  <si>
    <t>https://bj.58.com/zufang/37393220130818x.shtml</t>
  </si>
  <si>
    <t xml:space="preserve"> 床 衣柜 沙发 电视 冰箱 洗衣机 空调 热水器 暖气 阳台 独立卫生间 </t>
  </si>
  <si>
    <t>https://bj.58.com/zufang/37250806568089x.shtml</t>
  </si>
  <si>
    <t xml:space="preserve">房源描述
【*】房子是精装修的，业主一直自己居住，保持的也非常好。
【家电齐全】家电家具齐全，性价比高，看房方便。
【真实照片】所有图片都是本房真实图片，您看上哪套房子，可以随时给我来电话，我陪您实地看房。
【交通便利】小区门口多路公交车经过，地铁沿线，出行非常方便。
【配套设施】周边生活配套设施齐全，有，，，，大型等。
业主随时配合看房，希望我能为您提供满意的。我是五道口区全能房产经纪人李洪波 主要负责 五道口 清华 蓝旗营 水清木华园 华清嘉园 东升园 西王庄 中关园 地质 语言 东王庄 展春园 王庄路 西郊宾馆 清华园 红杉国际公寓，唐宁one ，，等小区，欢迎来电！ 
</t>
  </si>
  <si>
    <t>https://bj.58.com/zufang/37367925478567x.shtml</t>
  </si>
  <si>
    <t xml:space="preserve">房源描述 大河庄苑 户型：3室2厅2卫 整租 价格可谈一、房源优势：1、 大河庄苑全明格局   2、 客厅宽敞大气  3、 ！*楼层！。  4、 豪华装修 提包入住  二、户型介绍： 户型：3室2厅2卫 朝向：南北 格局方正 使用率高达90  1、客厅宽敞舒适、落地阳台让充足的阳光不留余地的闯进来  2、主卧,次卧朝向，面积特别合理  3、厨房宽敞，让您和家人有足够的空间展现私家厨艺  4、 连接客厅和厨房之间是您和家人享受美味的餐厅，让您热情的招待亲朋好友     三、社区介绍：环境优美 适宜居住 人文素质高 物业管理完善   1、 小区治安好。  2、 小区的小，属于低密度社区，非常适宜居住  3、 小区的绿化率高达30，让您感受花园一样的家。        </t>
  </si>
  <si>
    <t>https://bj.58.com/zufang/37368795731601x.shtml</t>
  </si>
  <si>
    <t xml:space="preserve">房源描述当代城市家园户型很好两居室，随时起租，看房比较方便，长租稳定，价格面议                  </t>
  </si>
  <si>
    <t>https://bj.58.com/zufang/37369211107986x.shtml</t>
  </si>
  <si>
    <t xml:space="preserve">房源描述
非常感谢您在百忙之中浏览我的帖子：
一  房子是文慧园的房子，户型：2室1厅，面积：70，2层,共6层，正规，房子刚做完保洁，非常干净，适宜居家。
二  交通便利：多条公交线经过，，地铁：2丶13丶4丶6
公交：387路丶819路丶691路丶692路丶331路丶498路
。
三  购物方便：周围商店：中医医院、银行是居住的理想地段。
四  小区环境好，管理成熟，小区内有物业部门实行专业管理，管理有序规范。
房产顾问：周文倾，随时为您服务，期待您的电话咨询，留下您的需求，带走温馨的港湾！
</t>
  </si>
  <si>
    <t>https://bj.58.com/zufang/36342100958370x.shtml</t>
  </si>
  <si>
    <t xml:space="preserve">房源描述价格优势：房子装修精致，家具家电可配齐， 也可以空房出租，能长租。户型优势：房子是东西通透，室内采光足，整体干净清爽，家电齐全，主卧朝东 次卧朝西，温馨家园，值得您拥有。其他亮点：小区周边东侧颐源居、茶室、游泳馆、凯德茂，环境优雅，周围紧邻公交车站和地铁，交通便利。出租原因：房子有钥匙可随时看房，随时入住，欢迎来电。               </t>
  </si>
  <si>
    <t>https://bj.58.com/zufang/37144838778145x.shtml</t>
  </si>
  <si>
    <t>https://bj.58.com/zufang/37404723258501x.shtml</t>
  </si>
  <si>
    <t>夏霖园</t>
  </si>
  <si>
    <t xml:space="preserve">
                                西北旺一街                            </t>
  </si>
  <si>
    <t xml:space="preserve">房源描述	地点位于海淀区后厂村路55号气象站院内。现我进行出租和管理（收费、维护、清洁等）。	简介：公寓为一栋三层砖混结构楼，共83套全新住宅，户型涵盖单间、套间，面积从13到70平方米不等。公寓内部环境温馨，每套住宅均包含卧室、卫生间，并配备了生活必需的全套全新家具家电及宽带，包括单/双人床及床垫，衣柜，鞋柜，沙发，茶几，电视柜，壁挂电视，空调，地暖，淋浴热水器等。洗衣机及跑步机为公寓共用设施，扫码使用。为方便生活居住，院内食堂可提供一日三餐，合理收费。该公寓附近交通便利，有多条公交线路392、333、982、963、909、902、570，并临近地铁西二旗站。公寓年租，押一付三，价格从2600元到6000元。   </t>
  </si>
  <si>
    <t>https://bj.58.com/zufang/36541105959063x.shtml</t>
  </si>
  <si>
    <t>https://bj.58.com/zufang/37282967905572x.shtml</t>
  </si>
  <si>
    <t>https://bj.58.com/zufang/37372275830034x.shtml</t>
  </si>
  <si>
    <t>房源描述在附近上班的都可以入住，而且上下班方便，，价钱也合理，家用电器都有，齐全的， 房间干净，交通特别方便,走路只要三分钟出了小区就是车站  房间大小不一、房价不等。合租的人都很好，都是在附近的上班族，晚上很安静。物业费和取暖费由我们承担，个人仅需承担水电和网费。 还有在附近的单间 便宜的 ！！ 来看吧！能上网 洗澡精装修的房间家具家电齐全，房间干净整洁。小区环境好，管理一流，附近银行、超市、饭馆什么的都有，公交站、地铁站都非常方便 小区安全安静，治安很好，交通便利，出门就有公交车车站房间居住多为有稳定工作 在周边上班的人 作息时间规律 工作学习气氛良好。除去房费外 您只需缴纳自己使用的费用就行了。干净卫生屋内设施齐全卫生间24小时热水供应小区环境成熟，门口有公交站交通四通八达，房子干净，整洁卫生。房子第一次出租，室内精装修，配有家具，电器，，有空调电视热水器洗衣机冰箱双人床，能洗澡做饭。房间格局合理，宽敞明亮，居住舒适安静。朝向很不错，只要你带随身的行李就可以了屋里住的都是年轻人，房子能上网 洗澡 做饭 厨房几乎没人用 ，希望住进来的租户能爱惜房子 ，做好个人卫生公共区域，希望大伙能一起保持 ，毕竟我们都是来自天南海北来北京实现自己梦想的 ，都想有个干净的家 ，希望我们能和平相处！有意请尽快联系 ，随时都可看房子</t>
  </si>
  <si>
    <t>https://bj.58.com/zufang/37404029995019x.shtml</t>
  </si>
  <si>
    <t xml:space="preserve">房源描述
房子位于逸成东苑生活十分便利 户型：1室1厅 整租 6600.00元 
全年温度、湿度适宜！推荐理由：
1、地理位置优越、交通方便！
2、园区人车分流、绿化面积高，浓厚的人为气息！
3、户型*户型：1室1厅！
4、房东人品非常好、随时看房！
5、精装可直接拎包入住。
6、交通购物方便周边公交：_x000D_
公交：_x000D_
小区介绍：
了解更多请联系我！刘安为您提供服务保证！ 
</t>
  </si>
  <si>
    <t>https://bj.58.com/zufang/37377284543138x.shtml</t>
  </si>
  <si>
    <t>西三环北路86号院</t>
  </si>
  <si>
    <t xml:space="preserve">
                                西三环北路86号                            </t>
  </si>
  <si>
    <t>https://bj.58.com/zufang/36517490941972x.shtml</t>
  </si>
  <si>
    <t>龙泉驾校附近酒店式公寓...</t>
  </si>
  <si>
    <t xml:space="preserve">
                                北京市海淀区农大南路3号                            </t>
  </si>
  <si>
    <t>https://bj.58.com/zufang/37379152414606x.shtml</t>
  </si>
  <si>
    <t>房源描述 1；小区环境优雅2；出行方便，超市发  3；生活便利， 商业配套齐全，上四环就是四季青购物中心4；房子为精装修两居，业主诚心出租 看房方便，采光视野无遮挡，付款方式可商议5；中原地产 王雪从业3年 熟悉周边环境 主做小区，瑞新里 定慧福里 北京印象 五福玲珑居</t>
  </si>
  <si>
    <t>https://bj.58.com/zufang/37366302377505x.shtml</t>
  </si>
  <si>
    <t>林大北路9号院</t>
  </si>
  <si>
    <t xml:space="preserve">
                                林业大学北路9号                            </t>
  </si>
  <si>
    <t>房源描述房源描述房源描述	房源亮点 房源亮点1、房间内很干净，卧室很大宽敞明亮，小区是成熟社区，门口24保安看门，非常安全夫妻，情侣温馨小窝 2、室内情况房子图片室内拍摄！房间内东西齐全，设施都检查过了，3、周边临近小区成熟、生活设施齐全，物美大卖场、华堂在旁边；附近高校有林业，矿业，清华等 4、配套设施齐全，成熟社区周边配套社区齐全，生活方便，出正门，附近有公交站牌，步行10可到15/13 5、房子是近二天新上房源，如果想了解，随时联系我电话</t>
  </si>
  <si>
    <t>https://bj.58.com/zufang/37248013867140x.shtml</t>
  </si>
  <si>
    <t>https://bj.58.com/zufang/37138533926678x.shtml</t>
  </si>
  <si>
    <t xml:space="preserve">房源描述房屋亮点：邻地铁  配套齐全  精装修
房源描述房源描述
1、户型：二室一厅一卫，东朝向 ，低楼层，小区去年改造，小区环境好。不临街。
2、装修：精装修，高档家具家电齐全，图片是我刚拍的，室内设施可以看图片，这种配置租这个价位合理。业主诚意出租，现在空置。
3、看房：提前预约即可，您方便的时候给我一个电话，尽快带您看房。
4、社区环境：物业是北京连续五年的优质物业，管理方式非常严格，在此居住能彰显您尊贵的身份。小区绿化率近70%，环境幽雅，欧式建筑，中式园林。
5、地理位置：交通便利，5分钟即可到达地铁站，步行5分钟即可到达公交站，公交线路众多，四通八达。
6、配套设施：附近有超市、饭店、银行，周边生活配套设施可谓一应俱全，足够满足您的日常生活需求
</t>
  </si>
  <si>
    <t>https://bj.58.com/zufang/37310621155103x.shtml</t>
  </si>
  <si>
    <t>天秀花园澄秀园</t>
  </si>
  <si>
    <t xml:space="preserve">
                                天秀路                            </t>
  </si>
  <si>
    <t xml:space="preserve">房源描述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办公房源：  硅谷亮城，科实大厦，嘉华大厦，上地信息大厦，颐泉汇，上地国际创业园，软件园园区，联想百度附近的办公房源    </t>
  </si>
  <si>
    <t>https://bj.58.com/zufang/37410309194376x.shtml</t>
  </si>
  <si>
    <t>房源描述 房源优势： 1、房子是柳浪家园的3居室，位于厢黄旗东路上，紫城嘉园的对面，挨着中关村软件园，属于电梯房，前后无遮挡、全天有采光 2、2014年的新小区、院内环境好、绿化设施完善，小区内设健身、娱乐等设施、全天有保安轮流管理，居住安全 3、精装干净的3居室，厨房是整体厨柜的、卫生间，屋内家具家电齐全，可以直接入住 4、南北通透的房子、有客厅，房子格局好、卧室方正、房间内布局简单合理、公摊小n，居住率高 5、房东人很好、是我们公司的老业主、随和好说话，是位大姐，好相处，诚意长租 6、房子临东北旺小学、上地实验分校、101分校、中国农业大学等知名校区、陪读很方便 7、小区院内有超市、卖菜的、楼下有餐饮等设施、临上地华联、幸福超市等大型商场、生活购物方便 8、出小区门有公交车站、临地铁13号线上地站、近16号农大南路站、交通方便、出行便利</t>
  </si>
  <si>
    <t>https://bj.58.com/zufang/37403951406348x.shtml</t>
  </si>
  <si>
    <t>房源描述【房源优势】：碧水云天一期精装南北四居复式，带一个地下车位，顶层采光好，精装修保持的不错，客厅带阳台，可以长租。
【户型介绍】： 此房是碧水云天南北通透四居室，一楼主卧带卫生间和客厅朝南，一楼共两个卫生间，双次卧厨房朝北。二楼主人房朝南带独立卫生间，两间朝北储藏室，动静分离，是复式结构。
【小区介绍】： 碧水云天社区楼龄新，绿化好，住户素质高，小区物业24h保安制，出入均需刷卡，访客登记访客入内。近期租住小区的客户均是居家。一家子长租居住，或上班的群体。小区环境居住舒适、宜人。【租房原因】：业主在外区工作，此房诚意出租，看房随时有钥匙！</t>
  </si>
  <si>
    <t>https://bj.58.com/zufang/37397921263008x.shtml</t>
  </si>
  <si>
    <t xml:space="preserve">房源描述 【房源介绍】  1、户型：1室1厅1厨1卫  2、朝向：北，精装修，拎包入住3、面积：55平方米4、价格：7000元  【配套设施】  1、距离10号线长春桥地铁站1000米，紧邻四环，周边公交车有101、664、114、347等，十几趟公交车，到中关村、金融街等都有直达公交，出行非常方便。 2、紧邻金源购物商场，超市有沃尔玛等生活超市，购物方便。 3、有需要的请和我联系，我愿意为您找个温馨的家。也许很多虚假的房子让您困扰，我的房子纯属真时房源，能为您找到一个温馨的家，一直作为我的首要任务。 </t>
  </si>
  <si>
    <t>https://bj.58.com/zufang/37313846285448x.shtml</t>
  </si>
  <si>
    <t>茂林居小区</t>
  </si>
  <si>
    <t xml:space="preserve">
                                茂林居西路                            </t>
  </si>
  <si>
    <t>https://short.58.com/zd_p/8617ee94-0674-4ddc-9d9d-2be22448617d/?target=dc-16-xgk_hvimob_80548927004012q-feykn&amp;end=end</t>
  </si>
  <si>
    <t xml:space="preserve">房源描述
置业顾问张振向您郑重承诺：_x000D_
1.我们公布的房源真实有效_x000D_
2.我们公布的信息翔实可信_x000D_
3.我们公布的图片实地拍摄_x000D_
我为您不止提供优质的房源，更倾心为您提供尽我所能可以帮助您的一切_x000D_
有问题，随时找我，24小时为您！
首先，本房朝向南北通透，户型：2室1厅，2层,共6层，地理位置优越，邻近地铁，公交线路散布附近，出行极其方便。其次，周边配套设施齐全。周围商店：商场：京客隆、超市发、双安商场、当代商城，本房价格已然，自住皆可，价格在本小区附近中有吸引力。
与此种种，可谓优点多不可数，现正火爆预约看房中，有意向的您尽快联系我哦。 张振倾心为您 
</t>
  </si>
  <si>
    <t>https://jxjump.58.com/service?target=FCADV8oV3os7xtAj_6pMK7rUlr2F-i3f_Rs33Hocn6amxK_HZpk1zEffDjpdRkNz3Q5xoKYl4Bi0ja0Q6PxCUy40jqTo2fVWT7cNkyBP1ZKMCGY1PHspzzVd3HK7eCllOhreueEvZYetOdm4cxqkoIfo59IukfCbRGVaWhwAwIAsnVFVGVkJ-frjEcIsiu1SCX0XjDkBpSM7Wvg1RuI49__xzQkgnTnuV4ut2oMzJts5psgWv5iyvNNUz0g&amp;pubid=63989375&amp;apptype=0&amp;psid=186278697203461696589171494&amp;entinfo=37412886767623_0&amp;cookie=|||&amp;fzbref=1&amp;key=&amp;params=rank0830gspanxuan0099^desc</t>
  </si>
  <si>
    <t>房源描述1、房屋干净整洁，格局合理，家具家装精美，全新家电，面积大，楼层适中，朝向好，居住舒适，是您理想的居所
2、小区环境优雅，周边配套设施齐全，有众多健身设施，多个小公园，紧邻多家大型超市，购物便利。
3、交通便利，为您出行提供便利10/4号线，另有多条公交线路路过此地，非常方便。
4、提前预约即可，您方便的时候给我一个电话，尽快带您看房。
5、业主要求租户爱惜房子，保持房子干净整洁，不要随便违约。
 6.另有周边多套好房随意选择 ，本人主做周边社区 ，对环境房源特别了解，期待您的来电 。    
 7，平时工作繁忙，如有需求尽可来电，系统回复不及时敬请谅解。
 8，本人从业5年之久，专业为陪读家长找房，快快拿起电话咨询吧</t>
  </si>
  <si>
    <t>https://bj.58.com/zufang/37371286103450x.shtml</t>
  </si>
  <si>
    <t xml:space="preserve">房源描述    		价格优势	 		10000/月 精装一居室	 	户型优势	【小区位置】：琨御府位于北京市海淀区西三、四环之间，蓝靛厂南路与玲珑路交汇处西北角	【小区外观】：琨御府，在城市核心以兼容并蓄之势，融合建筑与环境，呈现功能丰富的建筑群落。以多元业态的融合共生为基础，建立互相依存、互相裨益的全功能生活区，谨献醇熟的城央生活	【户型描述】：本房是小区二期正规一居室，主题朝西向，中间楼层	【装修情况】：开发商统一精装修，可拎包入住	【生态配套】：1、琨御府占据着城市核心地带极为珍贵的土地资源的同时，坐拥昆玉河、玲珑公园等得天独厚的自然资源2、小区内有独立的地下停车场，公共娱乐休闲设施，环境优美	【交通配套】：1、地铁：	6号线慈寿寺；海淀五路居；10号线车道沟；2、公交：慈寿寺桥站、善家坟站、五路站等多条交通线路直达，交通便利，四通八达。	【生活配套】：1、购物：自带20万平米商业，世纪金源shopmall、翠微大厦、城乡仓储、华熙乐茂、欧尚、家乐福、爱家家居邮局：金雅园邮政局、玲珑路邮政局2、银行：中、农、工、建四大银行、北京银行、邮政储蓄3、医疗：总院、解放军304、北京肿瘤、解放军301院、航天总院4664、餐饮：香格里拉大饭店    </t>
  </si>
  <si>
    <t>https://jxjump.58.com/service?target=FCADV8oV3os7xtAj_6pMK7rUlr2F-i3f_Rs33fAfERjjLU1bZpk1zEffDjpdRkNz3Q5xoKYl4Bi0ja0RppVl7Vp5q-yBaeBBikKuZyBP1ZKMCGY1KkmeRjeQ5AqnqyiWBk3rYeEvZYetOdm5ppN90azrydIukfCbRGVaWhwAwIAsnVFVGVkJ-frjEcIsiu1SCX0XjBg52LCFdsprMEi2lt_SH1EgnTnuV4ut2oMzJts5psgX_q-xwxp0NLA&amp;pubid=63870329&amp;apptype=0&amp;psid=104039411203461695166755871&amp;entinfo=37402681972503_0&amp;cookie=|||&amp;fzbref=1&amp;key=&amp;params=rank0830gspanxuan0099^desc</t>
  </si>
  <si>
    <t>高粱桥斜街乙40号院</t>
  </si>
  <si>
    <t xml:space="preserve">
                                高粱桥斜街乙40号                            </t>
  </si>
  <si>
    <t>https://bj.58.com/zufang/37400954793485x.shtml</t>
  </si>
  <si>
    <t xml:space="preserve">房源描述  房屋亮点配套齐全 普通装修   房源描述                                         业主承担物业费 供暖费      中介勿扰 2-1-1-2  家电齐全  装修花10万   只找居家客户 长期出租       两卫生间  落地窗    周边 商业配套齐全 小区门口 配套齐全  您可以 百度地图查看   房子业主 之前 自主业主去 法国 交通配置   6号线10号线  公交 33    632   57    114  等    小区管理  商品房小区 居住人群 高端  小区位置 闹中取静  2时保安值班  小区花园水系   言已尽  房描述未止        业主来开门   价格具体还可以谈多少  </t>
  </si>
  <si>
    <t>https://bj.58.com/zufang/37322087279371x.shtml</t>
  </si>
  <si>
    <t>矿业大学家属院</t>
  </si>
  <si>
    <t xml:space="preserve">
                                学院路丁11号                            </t>
  </si>
  <si>
    <t xml:space="preserve">房源描述 一、房源优势；   2、*高*楼层；   3、家具家电齐全，提包入住；   二、户型介绍   1、格局方正，使用率高达90%   2·卧室宽敞明亮，干净整洁   3、厨房宽敞，让您和家人有足够的空间展现私家厨艺   4、连接客厅和厨房之间是您和家人享受美味的餐厅，让您热情的招待亲朋好友   三、社区介绍   1、环境优美，适宜居住，人文素质高，物业管理完善，小区治安好   2、小区的容积率小，属于低密度社区，非常适宜居住   3、小区的绿化率高，让您感受花园一样的家 。。	         </t>
  </si>
  <si>
    <t>https://bj.58.com/zufang/37201427005984x.shtml</t>
  </si>
  <si>
    <t xml:space="preserve">房源描述  房屋亮点精装修   房源描述  1.房源位置：前沙涧七号院2.房屋楼层：该房源在2层，总高6层（无电梯）3.房屋朝向：标准南北通透86平两居室4.【周边配套】该小区周边有超市发，烟酒店，饭馆，邮储银行，北京银行，农商银行，小区北边还有一个大型早市。   5.【交通路线】小区西门有902-908-99-98-38公交车，都可以到地铁16号线温阳路地铁站，或者是稻香湖地铁站，公交902可以知道永丰。6.【服务介绍】我是上嘉地产王斌斌职业顾问，我主要负责海淀西北部房屋出租/出售，负责片区有苏家坨镇，上庄镇，温泉镇，西北旺镇，您有需要可以直接和我联系。  </t>
  </si>
  <si>
    <t>https://bj.58.com/zufang/37256387122055x.shtml</t>
  </si>
  <si>
    <t xml:space="preserve"> 床 衣柜 沙发 冰箱 洗衣机 空调 独立卫生间 </t>
  </si>
  <si>
    <t>https://bj.58.com/zufang/37256039195522x.shtml</t>
  </si>
  <si>
    <t xml:space="preserve">房源描述 房屋亮点  邻地铁 配套齐全 精装修  房源描述  房屋亮点 邻地铁 配套齐全 精装修 房源描述  【经典户型】；南北通透户型，家具家电齐全   【交通便利】：紧邻8号线和13号线霍营站500米   【配套齐全】：社区成熟，临近龙旗、永辉、物美，餐饮、购物、娱乐设施齐全，生活方便，小区内有花园，绿化好。   本人主做西三旗、西二旗，清河商圈，您有任何房产需求均可来电！   交通便利，小区四面绿化，正规高层高档装修，到软件园 百度 联想 地铁站均有直达公交。   小区周边设施齐全，自助银行，购物广场，美食小吃 药店 菜市场等生活项目应有尽有   热水器、冰箱、全自动洗衣机、空调、燃气灶、床、椅子、电脑桌、网络、水、电、燃气，   另在西三旗附近商圈10公里范围均有房屋出租，龙兴园南区、金达园、金榜园、龙兴园北区、金榜园、上奥世纪、常秀家园、*、沁春家园、悦秀园、育新嘉园、育新花园、南店新村、龙乡小区、北新家园、新康园、黄平路8号院、东村家园、知本时代、、建材城西一里、建材城西二里、莱镇家园、，枫丹丽舍，金隅翡丽，知本时代，新康园，东村家园，育新花园，北新家园，富力桃园，硅谷先锋，润生园，龙乡小区，沁春家园，上奥世纪，*，安宁佳园，金榜园，世华龙樾，永泰园，清景园，新硅谷，燕尚园，铭科苑，智学苑，融泽嘉园，，旗胜家园   </t>
  </si>
  <si>
    <t>https://bj.58.com/zufang/37354811266973x.shtml</t>
  </si>
  <si>
    <t xml:space="preserve">房源描述房源描述房屋介绍：        家具家电齐全，正规东南一居室，业主自住装修，精致温馨，看房随时，有电梯的高楼层采光非常棒，户型非常舒适，主卧带大阳台，厨房带阳台，双阳台格局，无压抑感。  小区介绍：1、人文环境：居住人群人文素质非常高，属于高端社区，社区环境舒适。2、地铁路线：清河公交总站，地铁8号永泰庄站换乘线中间位置。 3、周边配套：小区周边有多个生活购物，购物方便、快捷；附近多家银行。 4、小区环境：小区绿化特别舒适，非常舒适，不临街，全人车分流，安全舒适。温 馨提示：除了这些如果还有您想了解的房屋详情，您可以随时联系，我会认真专业的去帮您解答您的任何问题，如果您觉得这个房屋没有满足您的需求，您也可以随 时与我联系，我会根据您的需求在当前市场中为您寻找合适您的房源。舒适，温馨，适合。我们保障房源的真实性，真诚为您服务。很高兴与您相识       </t>
  </si>
  <si>
    <t>https://bj.58.com/zufang/37410085357698x.shtml</t>
  </si>
  <si>
    <t>房源描述  如果您想在美丽西园租一套房子，请给我3分钟，带您领略一下这个小区的魅力！  1.【房屋情况】：房子是正规两居室，南北向，82平米，精装修，整体厨房，格局方正，采光明亮，看好房子可以随时入住！  2.【交通便利】：紧邻西四环北路，邻近五路居/慈寿寺地铁6号线，附近有97路，355路，425路，689路，984路等多趟公交，交通四通八达，出入方便!  3.【小区周边】：小区周边配套设施齐全，环境绿化覆盖25%，空气清新，小区内设有社区广场，设有篮球场，健身器材，小区内有*设施，保证每个居民的利益安全学校：亮甲店小学  医院：四季青医院、妇幼保健院  银行：农业银行、工商银行、招商银行等多家银行  超市：京客隆、家乐福等多家超市,居家*.  4.【业主情况】：业主为人非常好说话，对租户没有要求，只要爱惜房子，不要随意违约，保持屋子卫生就可以，业主诚心出租，看房只要提前给我打电话就可以带您去看房。    照片里 有上家租户没及时拿走的行李，真实图片，喜欢的联系  5.【服务区域】：车道沟南里 车道沟东里 曙光花园  农林科学院 五福玲珑居 西荣阁 美丽西园 美丽经典园  美丽园金雅园  昌运宫小区  北洼西里 北洼东里 颐慧佳园 颐安嘉园 中海雅园 紫竹院小区  车道沟10号院小南庄  小金庄   常青园北里 常青园一区   郦城三区 绿波漫版 财智公馆  恩济里小区  永安东里  定慧西里  定慧寺西里 八宝庄小区</t>
  </si>
  <si>
    <t>https://bj.58.com/zufang/37203474320414x.shtml</t>
  </si>
  <si>
    <t xml:space="preserve">房源描述
房屋亮点  精装修 
房源亮点海淀南路南北向3居，带电梯，中间楼层
户型介绍此房为南北向三室一厅一卫，80平米，精装，南北向精装3居，80平，中间楼层带电梯
交通出行地铁海淀黄庄站直线245米，公交：海淀黄庄西，304，386，611，630，671，944
周边配套社区地域分散，周围分布商业网点20余家，靠近首都师范大学、国家民委下属的7个单位，本社区为混合型社区。
小区信息海淀南路南社区位于海淀区海淀南路南侧．与中关村科技园西区相邻，东起中关村大街；西至苏州街东侧路；北起海淀南路南侧；南至人大北路北侧。区域面积25万平方米
</t>
  </si>
  <si>
    <t>https://bj.58.com/zufang/37344597397153x.shtml</t>
  </si>
  <si>
    <t xml:space="preserve"> 已传房本 邻地铁 配套齐全 南北通透 首次出租 </t>
  </si>
  <si>
    <t>https://bj.58.com/zufang/36621198218919x.shtml</t>
  </si>
  <si>
    <t xml:space="preserve">房源描述
房源描述：
1、小区环境干净 、交通便利、出行方便、公交：65路、运通102路、21路、40路、320路、414路、209路、212路 _x000D_
地铁：10号线、9号线、1号线：北京发、发、物美便利铁医路店、好邻居连锁便利、物美便利茂林居店、物美大卖场华天店：农业会城门储蓄所、建设会成门储蓄所。
2、房间户型：1室1厅、面积：50平米。
3、一般装修、超值、房东诚心出租。我不断追求您的满意！我不断追问您的需求！我不断追忆您的微笑！
其实只需要您的一个电话，有一个合适的家！王保玲为您用心！！！
</t>
  </si>
  <si>
    <t>https://bj.58.com/zufang/37366310316933x.shtml</t>
  </si>
  <si>
    <t>https://bj.58.com/zufang/37402585895171x.shtml</t>
  </si>
  <si>
    <t xml:space="preserve">房源描述【价格优势】：园区里同等户型再租的价格都高于此房，而且这个房子装修保持的也特别好，还带一个车位，业主人也特别好。
【户型优势】：南北通透面积172平米，主卧客厅朝南带阳台，两个次卧和厨房朝北，朝北次卧带卫生间，进门右手边就是一个厨房，左边整个就是一个客厅，显得特别宽敞，由于园区都是板楼，楼与楼间隔大，所以此房在6层采光也没得说，位置园区中间，特别安静。
【其他亮点】：此房带一个车位，是后来业主用心装修过的，而且装修保持的特别好。靠近中间，位置安静，楼层好。
【租房原因】：业主因为还有其他房产，此房用不到，所以诚心出租，看房有钥匙，非常方便。    </t>
  </si>
  <si>
    <t>https://bj.58.com/zufang/37398341094146x.shtml</t>
  </si>
  <si>
    <t>https://jxjump.58.com/service?target=FCADV8oV3os7xtAj_6pMK7rUlr2F-i3f_Rs339yUl_IcrFrbZpk1zEffDjpdRkNz3Q5xoKYl4Bi0ja0QamX0fMMqfy46K6rV61zphyBP1ZKMCGY1s861LbQ1XD4CNJdIhXEaweEvZYetOdm63BuhRypVvZ4ukfCbRGVaWhwAwIAsnVFVGVkJ-frjEcIsiu1SCX0XjBKOAkq0pOmip2ehHlelUUkgnTnuV4ut2oMzJts5psgWZGAfLB2zanA&amp;pubid=63976558&amp;apptype=0&amp;psid=138261973203461694944154797&amp;entinfo=37403951721119_0&amp;cookie=|||&amp;fzbref=1&amp;key=&amp;params=rank0830gspanxuan0099^desc</t>
  </si>
  <si>
    <t xml:space="preserve">房源描述房子在的市繁华地段，朝南采光好、通风好。配置齐全，温馨舒适。租客有要求可以跟房东商量的。
艾瑟顿国际公寓很安静，生活宁静不会被打扰。
周围配套设施齐全，生活方便，交通便利。的好房子，如果你还在为找 房子而发愁赶紧拨打我的电话，的。
看房很方便，*宋鹏,了解更多请联系：宋鹏！*为您提供服务保证！ 
</t>
  </si>
  <si>
    <t>https://bj.58.com/zufang/37372020826791x.shtml</t>
  </si>
  <si>
    <t xml:space="preserve">房源描述房源介绍：1、户型：4室2厅1厨2卫3阳台2、朝向：三卧室东南，客厅一卧室西北，观小区花园水系，采光好。3，装修；业主可以全新配全，目前房子家具家电齐全，有一个卧室少一张床，业主可以配，图片就是目前房屋实际情况。4、环境：房子采光好，小区环境优美，周围交通方便，购物方便5，我愿意为您找个温馨的家。也许很多虚假的房子让您困扰，我推荐的房子纯属，能为您找到一个温馨的家，一直作为我的首要任务。麦田房产精英顾问郭广文；        </t>
  </si>
  <si>
    <t>https://bj.58.com/zufang/37113907713795x.shtml</t>
  </si>
  <si>
    <t>房源描述 【五道口华清嘉园精装大三居，免费看房！随时可看随时入住！】 1【地理位置】： 此房处于五道口华清嘉园内。毗邻清华大学，走路8min即可到达。紧邻五道口地铁13号线，走路5min即可到达，出行方便陪读便利，是居家的不二之选。 2【户型及装修】： 此房是正规的三居室全明格局，户型方正南北通透，两间卧室朝南，主卧带有独立卫生间。次卧朝北，中间楼层不临街，安静不吵。 房间四白落地，地面为实木地板，高端上档次满足您的生活品质。厨房卫生间朝北，明厨明卫，干净亮堂。厨房是整体橱柜。，卫生间采用干湿分离的设计，非常便利。 3【家具家电】： 房间内家电齐全，家具等可根据租户需求进行配置。厅内有冰箱，卫生间有全自动洗衣机，厨房电器齐全。您可直接拎包入住。如您想自带家具家电，也可根据您的需求挪走不需要的物件。 4【租期灵活】： 此房租期灵活，可根据租户需求定制租期时间。可长租，可 短 租，房东另有房子居住，所以不必担心租期的问题。 5【租户要求】： 可一家人居住亦可几个同事合租亦可办公，希望租户爱护房屋稳定不扰民，随时可看房，随时可入住！ 6【公司介绍】： 三品地产主做清华大学及北京大学周边小区的租赁，公司成立至今已十年，口碑一直不错，深受广大租户及房东的信赖，为成千上万的家庭找到了合适的房屋。房源量众多，只需一个电话多套房源供您参考，欲租从速，三品地产贾开伟欢迎您的来电。</t>
  </si>
  <si>
    <t>https://jxjump.58.com/service?target=FCADV8oV3os7xtAj_6pMK7rUlr2F-i3f_Rs33o68ch61PcvXZpk1zEffDjpdRkNz3Q5xoKYl4Bi0ja0RDNAeq-snU4qoixGkmyOwnyBP1ZKMCGY0ZdjmPmJ39DmUJcvdbBjMseEvZYetOdm5tsyc9RWR2I4ukfCbRGVaWhwAwIAsnVFVGVkJ-frjEcIsiu1SCX0Xjfo7liW5VrgESkoFNH3zrcUgnTnuV4ut2oMzJts5psgXyCqTYa0pzSw&amp;pubid=62610808&amp;apptype=0&amp;psid=108266605203461695527402794&amp;entinfo=37315375889288_0&amp;cookie=|||&amp;fzbref=1&amp;key=&amp;params=rank0830gspanxuan0099^desc</t>
  </si>
  <si>
    <t>https://jxjump.58.com/service?target=FCADV8oV3os7xtAj_6pMK7rUlr2F-i3f_Rs33xvrHBVslwCTZpk1zEffDjpdRkNz3Q5xoKYl4Bi0ja0TOvq0zf5gMhFvG2BIv1JnUyBP1ZKMCGY3VTBAE3oaVl1q38z6aZ4HIeEvZYetOdm4j4qNQ0t7od4ukfCbRGVaWhwAwIAsnVFVGVkJ-frjEcIsiu1SCX0XjRlYRKAOWAZhwr2QY4XvqfkgnTnuV4ut2oMzJts5psgUq8OKff-oiGg&amp;pubid=62210840&amp;apptype=0&amp;psid=124130288203461680824086950&amp;entinfo=37279481879058_0&amp;cookie=|||&amp;fzbref=1&amp;key=&amp;params=rank0830gspanxuan0099^desc</t>
  </si>
  <si>
    <t>房源描述此房的房源编号为：BJHD0000344379，我们将全心全意为您服务。核心卖点：【小区位置】香山艺墅位于香山南路，东侧紧邻西五环，南北两向为通往香山的必经之路，闵庄路和杏石口路，出行很便捷。
【小区外观】小区为中式建筑风格沉稳大气，社区环境很好，适宜居住。
【户型特点】地下一层，地上三层，南北落地大飘窗，一层带地下室花园老人房，地下室100平属赠送，二层三间卧室，赠送阳，三层三间卧室，</t>
  </si>
  <si>
    <t>https://bj.58.com/zufang/37409791015716x.shtml</t>
  </si>
  <si>
    <t>合景映月台</t>
  </si>
  <si>
    <t xml:space="preserve">
                                安宁庄西路                            </t>
  </si>
  <si>
    <t xml:space="preserve">房源描述
 【房源编号】ZL0 0 5 9 3 9 0 1  服务热线：1 5 3 3 0 2 0 8 7 8 5房源介绍：客厅带落地窗朝南，采光面大，阳光可以照到客厅多一半的位置，面宽4米；主卧室朝南带北向明卫；主次卧室朝南带客卫；厨房带北向阳台可以容纳2-3人活动；厨房电器镶嵌式，整洁利落，直观园区花园；业主想找长租爱惜房子的租户。【付款方式】租金28000元（还以可在商量），押一付三【房屋现状】目前，家具齐全也可空房出租，看房随时。自我介绍：我叫宋朝磊，从事房产经纪业多年，根据您的需求针对性的帮您匹配适合的房源，节省您的租房时间。 对于每一位出租房源的业主我都会了解清楚，便于您和业主相处融洽，本人对清河片区、西二旗、上地、安宁庄、马连洼等各大商圈都十分熟悉，如果您觉得这个房子合适您，欢迎随时您来电。麦田房产宋朝磊敬请您的来电！      </t>
  </si>
  <si>
    <t>https://bj.58.com/zufang/37211027421333x.shtml</t>
  </si>
  <si>
    <t>https://jxjump.58.com/service?target=FCADV8oV3os7xtAj_6pMK7rUlr2F-i3f_Rs335TTT3Ch_6b3Zpk1zEffDjpdRkNz3Q5xoKYl4Bi0ja0QNLv_1ZQPeFmgxbFrC7zchyBP1ZKMCGY07tDYpRW2PBNxfKiMzl9eaeEvZYetOdm5RiUZVjPpl9oukfCbRGVaWhwAwIAsnVFVGVkJ-frjEcIsiu1SCX0XjQ3QegIjJdri-nLp-yaDBjkgnTnuV4ut2oMzJts5psgXlPUu76zZXrg&amp;pubid=63650591&amp;apptype=0&amp;psid=121585103203461690079597502&amp;entinfo=37373116668943_0&amp;cookie=|||&amp;fzbref=1&amp;key=&amp;params=rank0830gspanxuan0099^desc</t>
  </si>
  <si>
    <t xml:space="preserve">房源描述
   房屋描述：  		报价6800元每月，房子是一个南北的1居室，面积60平，独立的卫生间和厨房。户型方正，精装修，房间里的家具家电齐全，您可以随时拎包入住。	   区域详情  :                                                                                                                                                                         本区域有着10年的城市洗礼而产生的成熟的商业配套和生活配套。中关村软件园，百度，联想，小米软件园等高新科技产业块，大概在1000米~3000米之内。
医疗：北京潘中恒中，二炮应急门诊，上地，八珍堂等和高端医疗私人机构。                                                                      交通：上地城铁站，西二旗城铁站，马连洼城铁站，公交站牌，出租车，共享单车，汽车等交通工具随处可见。                   生活：五彩城购物广场，华联商城，美廉美，超润发等应有尽有。   租售原因：  		业主房子空置，现所以诚意出租。靠谱签约，看房提前联系。	  如果您有相关需求，欢迎来电，我将努力为您提供建议和帮助，解答房产类的相关问题。 
</t>
  </si>
  <si>
    <t>https://bj.58.com/zufang/37364995982362x.shtml</t>
  </si>
  <si>
    <t>房源描述此房的房源编号为：BJHD0000406626，我们将全心全意为您服务。核心卖点：小区位置】1.世纪城位于北京市西北四环内、地处海淀核心区域、与海淀区政府、海淀公安局一桥之隔、自古以来北京就是东富西贵、这里适合居住、名胜景点云集周边（颐和园、香山公园、植物园）、先天的自然优势无可替代【小区外观】垂虹园共有8栋塔楼组成、总楼层17层（实际楼层），总户1104户。2.装修特点:简洁大方，干净整洁，充满文艺气息。</t>
  </si>
  <si>
    <t>https://bj.58.com/zufang/37373270907413x.shtml</t>
  </si>
  <si>
    <t xml:space="preserve">房源描述此房源坐落于友谊嘉园，交通便利，环境优美，价格适中，适合中高层白领居住。附近有餐饮、商铺、购物、医疗、银行等。北京公交车经过(停靠)赵庄村的公交车线路有：570路、438路、384路，可直达中关村，上地，西二旗商圈，距离地铁16号线永丰南站步行15分钟。
 </t>
  </si>
  <si>
    <t>https://short.58.com/zd_p/58959cda-f411-4bfd-9ebd-e274b77237fd/?target=dc-16-xgk_hvimob_80771142708439q-feykn&amp;end=end</t>
  </si>
  <si>
    <t>锦秋家园</t>
  </si>
  <si>
    <t xml:space="preserve">房源描述  【房屋介绍】房子是锦秋知春的三居，户型方正，南北向，采光通风特别好；
  精装修的，全家具家电，拎包可以入住；
  房子业主闲置的，可以长期出租，适合有稳定居住需求的客户；
【生态配套】附近有元大都公园、北航绿园，为小区居民休闲之余贴近自然提供了一个好去处。
 【交通出行】紧邻地铁十号线、十三号线，有302、367等多条交通线路可供选择。
 【周边配套】华润万家、华星影城、各大银行环绕附近，北大三院等医疗配套充足。为居民生活提供了便利
【服务介绍】：本人专注服务知春路商圈多年，对周边小区环境、楼栋户型，非常熟悉，您的需求我是专业的，欢迎您随时致电。
          </t>
  </si>
  <si>
    <t>https://bj.58.com/zufang/37390158337030x.shtml</t>
  </si>
  <si>
    <t xml:space="preserve">房源描述房源描述
1-【房屋情况】：房子正规三居，南北朝向， 主卧朝南 ，次卧朝北， 厨房朝北 ，空房 可以随意安排  ，小区中间位置不临街 不吵 中间楼层 通风好，跟房主签约，三方合同。
2-【地理位置】：位于清华-南门蓝旗营正规三居，紧邻清华--和北大-，小区出去-是-4-，公交站，出行方便。附近有工商，邮政，招商。 _x000D_
3．【业主要求】：清华-陪读，清华-陪读，北大-，101-陪读或附近上班族正规人士，一家人优先，杜绝合租，长租优先，租期方式看房后面议。
4-产专业负责清华-，北京-，蓝旗营，西区，荷清苑，五道口，中关村等周边租售业务。我们秉承客户-，诚信为本的原则，为您真诚 _x000D_
</t>
  </si>
  <si>
    <t>https://bj.58.com/zufang/37404654999331x.shtml</t>
  </si>
  <si>
    <t xml:space="preserve">房源描述
房屋亮点
配套齐全
精装修
房源描述公主坟翠微南里小区  南北朝向的户型1.房子优势：现在是租户在里面住，业主说房子他刚装修2年多保持的很好，现在业主有其它房产暂时不需要这套房子可以长租，业主说有客户想看房子提前打电话约基本上都方便。（有房子室内照片），房子是板楼的一梯两户，采光通风好。有需求的朋友客户别错过良机，致电2时咨询电话。2.交通配套：交通方便有多条线路  周边地铁有1号线 10号线 6号线3.生活配套:，各类新鲜蔬菜应有尽有，满足附近居民生活所需。请联系我，一定为您提供专业的置业服务！“您租房，我建议，你做主”同时推荐以下房源，欢迎来电咨询：1.房子优势住:房子现在是租户在里面住 装修保持的很好，现在业主有其它复兴路61号院 2室1厅 70平米,朝南 6800.0元/月普惠北里 2室1厅 65平米,朝南 6600.0元/月查看更多房源请点击右上角我的店铺按钮      
</t>
  </si>
  <si>
    <t>https://bj.58.com/zufang/37402935921935x.shtml</t>
  </si>
  <si>
    <t>房源描述房屋情况介绍：1：业主诚意出租此房，看房方便。2：交通方便，交通便利，公交：暂无资料，，为您的出行多一份保障，节省您宝贵的时间。 3：便利的购物场所是您生活的保障，:周边商业配套齐全 ，银行:暂无资料。特别提醒：如果此房您不满意， 请与我联系，我会根据您的需求，当前市场价位，;给您推荐合适的社区，合适的房子。顺祝您身体健康、工作顺利！！！</t>
  </si>
  <si>
    <t>https://jxjump.58.com/service?target=FCADV8oV3os7xtAj_6pMK7rUlr2F-i3f_Rs33d4EE0Lh4a-XZpk1zEffDjpdRkNz3Q5xoKYl4Bi0ja0Td5ejJQAeWDx3GMrW10SdsyBP1ZKMCGY2qhFRpEzVbMb8e1lXWiopLeEvZYetOdm7tUgy8gGYBrIukfCbRGVaWhwAwIAsnVFVGVkJ-frjEcIsiu1SCX0XjL88Oyih_4YRTocFqVmrc20gnTnuV4ut2oMzJts5psgWsF5zmZtTCDw&amp;pubid=63587207&amp;apptype=0&amp;psid=154621517203461683761978355&amp;entinfo=37379261220885_0&amp;cookie=|||&amp;fzbref=1&amp;key=&amp;params=rank0830gspanxuan0099^desc</t>
  </si>
  <si>
    <t>https://jxjump.58.com/service?target=FCADV8oV3os7xtAj_6pMK7rUlr2F-i3f_Rs336IijUZH5tV7Zpk1zEffDjpdRkNz3Q5xoKYl4Bi0ja0TBIyRKg1TzA0v3d7OAdV9eyBP1ZKMCGY14WRXwODbrHGfC327NAkwpeEvZYetOdm5tsyc9RWR2I4ukfCbRGVaWhwAwIAsnVFVGVkJ-frjEcIsiu1SCX0XjhmGIWKLXveFxgHkdcK1CDUgnTnuV4ut2oMzJts5psgXyCqTYa0pzSw&amp;pubid=63556686&amp;apptype=0&amp;psid=112272484203461690990440124&amp;entinfo=37326168489107_0&amp;cookie=|||&amp;fzbref=1&amp;key=&amp;params=rank0830gspanxuan0099^desc</t>
  </si>
  <si>
    <t>房源描述 上地佳园；房本面积101平米，报价9000元，价格看好房子后，可面议，面议！无临街，不把边！ 装修：中等装修，没有家具家电，但诚意出租，看房提前联系即可 付 款方式：接受押一付三，没有要求。 租户要求：接受居家客户，也可以接受合租客户，具体都可以谈。 房子真实有效，期待您电话   垂   询</t>
  </si>
  <si>
    <t>https://bj.58.com/zufang/37316303103521x.shtml</t>
  </si>
  <si>
    <t>https://jxjump.58.com/service?target=FCADV8oV3os7xtAj_6pMK7rUlr2F-i3f_Rs33AyZ3XTQtFHDZpk1zEffDjpdRkNz3Q5xoKYl4Bi0ja0RYYxtim9Uk0kAVglmzdlq_yBP1ZKMCGY17puI1n-0qasvlkWiR7gmgeEvZYetOdm5RiUZVjPpl9oukfCbRGVaWhwAwIAsnVFVGVkJ-frjEcIsiu1SCX0XjIZ5mw9EhmcuDNhasqcTHH0gnTnuV4ut2oMzJts5psgXlPUu76zZXrg&amp;pubid=63886555&amp;apptype=0&amp;psid=158470104203461691489833005&amp;entinfo=37404873715462_0&amp;cookie=|||&amp;fzbref=1&amp;key=&amp;params=rank0830gspanxuan0099^desc</t>
  </si>
  <si>
    <t xml:space="preserve">房源描述
房屋亮点
邻地铁
配套齐全
房源描述房源介绍 一 地铁 交通便利 地铁十号线 健德门站 牡丹园站..... 二 房屋南北朝向 精装修  的室内环境 小区治安好 全天物业维修 三 业主和家人另有房住，所以将房屋对外出租，希望找到行为良好，真心想租的租户。 自我介绍  本人是牡丹园商圈的房产经纪人冀中阳，主要经营地铁十号线 健德门 牡丹园 安贞门 附近的小区 业务覆盖多个小区（华严里 牡丹园 裕民西里 品元冠城 月季园 金尚嘉园 马甸经典 峻峰华亭 华严北里 中鑫家园 塔院 北影小区 庚坊国际 ........）从事房产租赁十年多，服务客户近千人，能够精准高效为客户找到他（她）想要的房子。如果你还在为找不到适合你的房子苦恼，那么请联系我，我会给你提供精准的房源的服务。
</t>
  </si>
  <si>
    <t>https://bj.58.com/zufang/37388149499521x.shtml</t>
  </si>
  <si>
    <t>房源描述 柳浪家园小区位于马连洼农大南路，是马连洼片区比较新的小区,环境也是比较不错的，绿化大，还有活动广场，小区车位充足，24小时物业管理，成熟小区，治安良好，邻里和睦，休闲安静，树木成荫，舒适自然，轻松宜人 1.小区：柳浪家园2013年的新小区，环境好，绿化高，有小区公园和小区健身设施24小时保安，充足的车位 2.户型：房子是正规的大一居室户型，客厅卧室均朝南带阳台，格局方正，房子的使用率很高，无公摊，浪费少 3.装修：房子2013年业主按照自己的装修标准装修的，房子保持的很好，全套全新的家具家电，房子特干净拎包住 4.周边：紧邻中关村软件园，上地嘉华大厦，万霖大厦；小区旁边有百旺商城，上地华联，生活方便； 5.交通：出小区门口就是公交车站，紧邻菊园东站；在地铁13号线和地铁16号线中间位置，出行非常的方便 6.业主：房东人很好，可长租，看房方便，可随时拎包入住</t>
  </si>
  <si>
    <t>https://bj.58.com/zufang/37346587446285x.shtml</t>
  </si>
  <si>
    <t xml:space="preserve">房源描述一、房源优势：  1、全明格局，客厅宽敞大气；  2、，*楼层；  2、家私家电齐全，提包入住；  二、户型介绍：  1、格局方正，使用率高达90%  2、客厅宽敞舒适、落地阳台让充足的阳光不留余地的闯进来  3、厨房宽敞，让您和家人有足够的空间展现私家厨艺  4、连接客厅和厨房之间是您和家人享受美味的餐厅，让您热情的招待亲朋好友  三、社区介绍：  1、环境优美，适宜居住，人文素质高，物业管理完善，小区治安好。  2、小区的小，属于低密度社区，非常适宜居住  3、小区的绿化率高达，让您感受花园一样的家。 </t>
  </si>
  <si>
    <t>https://bj.58.com/zufang/36748865603221x.shtml</t>
  </si>
  <si>
    <t>房源描述
翠微2号院
·面积：64.3，户型：2室1厅1厨1卫1阳台，5层,共6层
·楼宇间比较开阔，围绕绿地的房屋景观不错！
·以上讲解为项目内容,如有不尽详细，请拨打我的电话！
·我司提供安全放心的房屋租赁服务，欢迎您到店咨询或致电竭诚为您服务，我们将以专业热情的服务来您对我们的信任！
温馨提示：1.选择大型中介和专业的置业专家会使您的安家路程更加顺利！2.“订金”与“定金”区别，订金不存在法律责任可以全额返还，定金具有法律责任买方违约不返还，卖方违约需双倍返还！——幸福生活，只因！</t>
  </si>
  <si>
    <t>https://bj.58.com/zufang/37372442436765x.shtml</t>
  </si>
  <si>
    <t xml:space="preserve">出租要求
一家人
禁止养宠物
一年起租
租户稳定
禁烟
半年起租
</t>
  </si>
  <si>
    <t>https://bj.58.com/zufang/33711756101041x.shtml</t>
  </si>
  <si>
    <t xml:space="preserve">房源描述 【房屋亮点】 1.四季香山三居室，把西边户，两卧室朝南 2.南向带50平花园，，这种户型是四季香山利用率的户型 3.房子是17年新装修，房子保养的非常好，拎包住 4.家具家电齐全，带一个产权车位 5.园区中心位置，紧邻中心花园 【周边配套】 1.社区自带会所西西里度假庄园其中包括酒店，餐饮，游泳馆，健身房，网球场等2.社区出门就是公交站61路，直达6号线5路居地铁站。3.*首师大，海淀外国语，凯文。4.社区两侧就是进口食品                       </t>
  </si>
  <si>
    <t>https://bj.58.com/zufang/37403746430879x.shtml</t>
  </si>
  <si>
    <t>房源描述 此房在的房源编号为：FY1000349738，可登录官网或拨打我要屋热线4008-515-515查询，全心全意为客户服务！ 	   1. [经典户型]：经典的南北通透，主卧朝南 次卧朝北 适合一家人居住 2. [交通出行]：小区出门就是10号线牡丹园站，健德门站。3. [房屋配套]：房子里面家电齐全，直接可以拎包入住。4. [业主情况]：业主想长期出租，找个稳定的租户，爱惜房子的只租不卖。	   自我介绍 我是来自金尚店的置业顾问，从事房地产经纪行业2年，主要服务【地铁10号线、牡丹园-西土城-健德门-安贞门-中关村-知春路-】等周边小区。客户满意，是我的职业追求，我相信，拥有专业的知识及真诚的服务才能为客户找到满意房源！</t>
  </si>
  <si>
    <t>https://jxjump.58.com/service?target=FCADV8oV3os7xtAj_6pMK7rUlr2F-i3f_Rs33EhHw0U1s4FvZpk1zEffDjpdRkNz3Q5xoKYl4Bi0ja0RbUHLW6eH3nH64R2HNKQW5yBP1ZKMCGY3LH0lIiZfTEeSvlE6BY0-GeEvZYetOdm63BuhRypVvZ4ukfCbRGVaWhwAwIAsnVFVGVkJ-frjEcIsiu1SCX0XjOhSZQYMhZ0lkP5AxrXp2nUgnTnuV4ut2oMzJts5psgWZGAfLB2zanA&amp;pubid=63644811&amp;apptype=0&amp;psid=126548451203461696958053148&amp;entinfo=37388411606813_0&amp;cookie=|||&amp;fzbref=1&amp;key=&amp;params=rank0830gspanxuan0099^desc</t>
  </si>
  <si>
    <t xml:space="preserve"> 床 衣柜 沙发 洗衣机 空调 热水器 暖气 可做饭 阳台 独立卫生间 </t>
  </si>
  <si>
    <t>https://bj.58.com/zufang/37192302213131x.shtml</t>
  </si>
  <si>
    <t xml:space="preserve">房源描述【房源编号：34239373】_x000D_
房屋亮点 邻地铁 配套齐全 精装修 
房源描述
此房在的房源编号为：36531031可登录官网或拨打我要屋热线查询，全心全意为客户！
房源亮点   超大面积   这种面积  这种装修  这种价格  真没得挑
看房联系   可长   可住多人  家具齐全  家电齐全  随时看房
            可提前预定不起租
            全新一手家具家电
            屋内设施全年保修
1、房子装修非常的好，干净整洁，温馨舒适，照片为实景照片
2、空气对流新鲜，易于身心健康！全明格局，采光好，楼层高，阳光充足
3、业主一直自住，不是为了出租而装修、配家具。平时很爱惜房子，所以房子保持特别好
4、精装修，高档家具家电齐全，图片是我刚拍的，室内设施可以看图片，业主诚意出租，现在空置。
5、提前预约即可，您方便的时候给我一个电话，尽快带您看房。
现有附近地铁： 10号线 4号线，多路公交车站。
在繁华喧嚣的北京为您的出行多一份保障，节省您宝
贵的时间。
北京市大，强，专业的15年租赁主场。用心用力，全力以赴为顾客找到舒适的住房，不断更新完善，2015新产品强大阵容推
凭借支付宝-芝麻信用分（650分）享受押一付一（750分）押0月付。只要您一个电话随时带您看房(-_^)&lt;&gt;&lt;&gt;&lt;&gt;&lt;&gt;您只要是在中关村找房都可以跟我联系，找到一个好的纪人替你去找房，能省去您不少的时间和精力；
1:找房上心 2:为您省心放心
自我介绍
_x000D_
			      我是租赁置业顾问，从事房地产经纪行业多年。客户满意，是我的职业追求，我相信，拥有专业的知识及真诚的才能获得共赢。
</t>
  </si>
  <si>
    <t>https://bj.58.com/zufang/37300298537756x.shtml</t>
  </si>
  <si>
    <t>https://jxjump.58.com/service?target=FCADV8oV3os7xtAj_6pMK7rUlr2F-i3f_Rs33fq-nE0KNCUTZpk1zEffDjpdRkNz3Q5xoKYl4Bi0ja0RClVLsJjH2vYsusMo-b4c_yBP1ZKMCGY1mbpJGLQe4MBgpQ27F2zZJeEvZYetOdm5ppN90azrydIukfCbRGVaWhwAwIAsnVFVGVkJ-frjEcIsiu1SCX0Xj1ctDEeEOlLHjGAymbsFP4kgnTnuV4ut2oMzJts5psgX_q-xwxp0NLA&amp;pubid=63753521&amp;apptype=0&amp;psid=151005354203461694015344116&amp;entinfo=37391483657998_0&amp;cookie=|||&amp;fzbref=1&amp;key=&amp;params=rank0830gspanxuan0099^desc</t>
  </si>
  <si>
    <t xml:space="preserve">房源描述  房源编号【ZL0 0 5 6 8 2 4 7】服务电话：1 5 3 3 0 2 0 8 7 8 5 即约即看________________________________________房源价格：此房现在报7500元，业主着急出租，价格还有大空间，随时可以签约，业主诚意出租；户型描述：上地东里南北通透两居室，主卧室朝南，厨房朝北，客厅和卫生间在中间；其他亮点：1.家具家电全，租户已经搬走，现在已经委托钥匙，随时可以看房，而且可以直接入住；2.业主希望租给一家人，或者是情侣也可以，希望租给一个有缘分的人；3.房子保养得还可以，干干净净的，虽然不是精·装修，但是住起来很舒适；4.业主希望租户长期住，不要经常搬家，希望租户爱惜房子；       </t>
  </si>
  <si>
    <t>https://bj.58.com/zufang/37202751400475x.shtml</t>
  </si>
  <si>
    <t xml:space="preserve">房源描述
房源亮点铁二区一居 装修好 采光好 位置好
户型介绍此房为南向一室一厅一卫，45平米，精装，正南向一居 采光好 位置好 环境好 适合居住
交通出行距离地铁南礼士路站直线距离610米。，周边有地铁1号线 公交13路68路21路1路等线路
周边配套周边配套设施齐全 有各大 大型生活超市 儿童医院 复兴医院
小区信息小区是铁道部第二住宅区 安静舒适 人员素质高 24*安保
</t>
  </si>
  <si>
    <t>https://bj.58.com/zufang/37355436311720x.shtml</t>
  </si>
  <si>
    <t xml:space="preserve">房源描述  房源描述   一、户型介绍：格局方正，使用率超赞1、宽敞舒适、阳光非常充足2、卧室搭配的很新颖，使用率非常之高3、只要房子你满意，价格还可以商量 看房随时方便二、社区介绍：交通便利适宜居住，小区安静配套成熟1、本花园小区社区环境好2、小区的容积率非常小，属于低密度社区，非常适宜居住3、小区的绿化率高，让您感受花园一样的家三、个人介绍：您好，我是置业顾问仇晓壮，从事房地产行业多年，客户满意，是我的职业追求，我相信，拥有专业的知识及真诚的服务才能获得共赢，被信任是一种快乐.    </t>
  </si>
  <si>
    <t>https://bj.58.com/zufang/37372227131778x.shtml</t>
  </si>
  <si>
    <t>https://jxjump.58.com/service?target=FCADV8oV3os7xtAj_6pMK7rUlr2F-i3f_Rs3382e6Dnq8TgHZpk1zEffDjpdRkNz3Q5xoKYl4Bi0ja0SQvDOMdQ6Cb4es1dS08BjoyBP1ZKMCGY1mbpJGLQe4MBiaLl8GijEveEvZYetOdm7tUgy8gGYBrIukfCbRGVaWhwAwIAsnVFVGVkJ-frjEcIsiu1SCX0XjzdlmCB6IW03fn-cduADEjkgnTnuV4ut2oMzJts5psgWsF5zmZtTCDw&amp;pubid=63752431&amp;apptype=0&amp;psid=113409041203461680319975305&amp;entinfo=37391395516816_0&amp;cookie=|||&amp;fzbref=1&amp;key=&amp;params=rank0830gspanxuan0099^desc</t>
  </si>
  <si>
    <t>房源描述 一、房源优势：1、格局方正，干净整洁，采光通风都非常好，家具家电基本都是新的，24*热水，让您居住的舒适，舒心。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社区介绍：1、社区环境好，环境优美，适宜居住，人文素质高，物业管理完善；2、小区安全性特高，属于低密度社区，非常适宜居住；3、小区的绿化率高，让您感受花园一样的家；四、交通介绍：地铁：1号线五棵松站  公交众多，四通八达五、配套设施 华联超市，沃尔玛超市，永辉物美，苏宁易购，上品折扣五棵松店等等，各大银行在周边都有分行，生活方便。 业主首次出租 【付款要求】可以商议 【核心卖点】位置好，离十一、五一都挺近，适合陪读家长住    欢迎您联系我，您的满意，是我的追求。</t>
  </si>
  <si>
    <t>https://bj.58.com/zufang/37359739720844x.shtml</t>
  </si>
  <si>
    <t>https://bj.58.com/zufang/37311869671686x.shtml</t>
  </si>
  <si>
    <t xml:space="preserve">房源描述
房屋亮点
配套齐全
精装修
房源描述
		房源编号：4 1 6 9 8 5 3 0
【干净整洁】房子精装修，家电齐全，真的是可以直接入住好房子。
【诚意出租】目前业主非常诚心出租，我帮忙管理钥匙。随时看房。
【交通便利】现有附近：4/10号线，多路公交车站。在繁华喧嚣的北京为您的出行多一份保障，节省您宝贵的时间。
【生活配套】配套设施：周边生活配套双安  当代商城  华星影城可谓一应俱全，足够满足您的日常生活需求。
</t>
  </si>
  <si>
    <t>https://bj.58.com/zufang/37400260799766x.shtml</t>
  </si>
  <si>
    <t xml:space="preserve">房源描述
房屋亮点
配套齐全
普通装修
房源描述此房的房源编号为：BJHD，我们将全心全意为您服务。房源价格：稳定出租，目前业主已委托我公司出租此房，看好房价钱、*周期可谈！！户型描述：全北向一居室 详情请看其他亮点：东接京密水库，西临城市主干道西四环，北望清澈秀美的昆明湖。 名园林立，高校北大、清华等环绕周围。中关村近在咫尺，有风有水，交通便利，景色宜人。 社区内开辟多块大面积的集中绿地，亭台楼榭， 顶极园林并建有一个大型的体育会馆，保龄球馆、健身房、游泳池、网球场等各种设施一应俱全。 世纪城配套设施完备、银行、诊所、贸易市场、邮电所等一切服务设施租售原因：提前预约，随时看房！
                </t>
  </si>
  <si>
    <t>https://bj.58.com/zufang/36492660950914x.shtml</t>
  </si>
  <si>
    <t xml:space="preserve"> 押一付一 </t>
  </si>
  <si>
    <t xml:space="preserve">房源描述   1.【经典户型】 正规精装两居居室，南北向 中高楼层采光好，阳光明媚。房间干净整洁温馨舒适。随时看房，提前联系。
 2.【交通出行】 交通出行便利，地铁6号线10号线，地铁五路居 西钓鱼台
 3.【房屋配套】 家具 电视 冰箱 洗衣机 空调 衣柜 沙发 床 等、配套齐全，，欢迎随时看房
 4.【周边生活】 成熟社区，小区配套齐全 生活 菜市场 元大都公园，满足生活需求。
 5.【业主情况】 从事行业多年，经验丰富，为您匹配合适的房源，我感到无比荣幸。如果想了解详细的房源情况请致电
                  </t>
  </si>
  <si>
    <t>https://bj.58.com/zufang/37411633319306x.shtml</t>
  </si>
  <si>
    <t xml:space="preserve"> 床 衣柜 沙发 洗衣机 热水器 宽带 可做饭 阳台 独立卫生间 </t>
  </si>
  <si>
    <t>https://bj.58.com/zufang/37403236580761x.shtml</t>
  </si>
  <si>
    <t>https://bj.58.com/zufang/37145262883737x.shtml</t>
  </si>
  <si>
    <t>万寿路5号</t>
  </si>
  <si>
    <t xml:space="preserve">
                                北京市海淀区万寿路6号院                            </t>
  </si>
  <si>
    <t xml:space="preserve">出租要求
一家人
作息正常
一年起租
租户稳定
</t>
  </si>
  <si>
    <t>https://bj.58.com/zufang/36719367452054x.shtml</t>
  </si>
  <si>
    <t xml:space="preserve">房源描述  房源亮点全天采光落地飘窗，家具家电齐全，大客厅宽敞大气，精装修，提包可以入住。	     户型介绍此房为南北向一室一厅一卫，51平米，中装，房子是全南向方方正正的，卧室带飘窗，采光很好！本房之前业主自住的，装修配置都不错，房子保持的很好，房子现在已经空了，随时可以住。	  交通出行公交：运通110路、355路、333路，附近地铁：13号线.15号线 为您的出行多一份保障，节省您宝贵的时间。	     周边配套便利的购物场所是您生活的保障，周围商店： 易初莲花，华联购物，圣熙八号，周边银行：农业银行，建设银行	     小区信息环境优美适宜居住人文素质高，物业管理完善	</t>
  </si>
  <si>
    <t>https://bj.58.com/zufang/37387925220626x.shtml</t>
  </si>
  <si>
    <t xml:space="preserve">房源描述   一、户型介绍：
 格局方正，使用率超赞 
 1、宽敞舒适、阳光非常充足 
 2、卧室搭配的很新颖，使用率非常之高 
 3、只要房子你满意，价格还可以商量  看房随时方便 
二、社区介绍： 
 交通便利适宜居住，小区安静配套成熟 
 1、本花园小区社区环境好 
 2、小区的非常小，属于社区，非常适宜居住 
 3、小区的高，让您感受花园一样的家
看房联系电话；18618414422    
 </t>
  </si>
  <si>
    <t>https://bj.58.com/zufang/37403494229772x.shtml</t>
  </si>
  <si>
    <t xml:space="preserve">房源描述 用心服务，创新价值，员工至诚，客户为尊
房屋亮点  配套齐全 精装修  
    房屋亮点  押一付一 配套齐全 精装修  
   				周边生活设施齐全，商场、超市、菜市场、银行、学校等应有尽有！ 不是你没有遇到称心如意的房子，也不是你没有遇到合适的价格，而是没有遇到为你全力以赴的房产经纪人
 点击我的头像，进入我的店铺，更多房源已为你您准备好。
 恭侯您的来电，您的每一个电话，都是您赐予我们的极大的荣耀！ 
</t>
  </si>
  <si>
    <t>https://bj.58.com/zufang/37400285481508x.shtml</t>
  </si>
  <si>
    <t>交大东路31号院</t>
  </si>
  <si>
    <t xml:space="preserve">
                                交大东路31号                            </t>
  </si>
  <si>
    <t>房源描述 第一：地理位置优越，附近公交，地铁站出行上下班方便、 第二：生活购物，市场买菜，各种特色小吃方便。 第三：小区绿化率高，环境优美，好环境总会给人带来好心情。 第四：房子干净整洁，温馨舒适，在简单打扫下卫生，就可以拎包入住 第五：正规，宽敞明亮，布局大方，采光好，无遮挡，不临街不吵</t>
  </si>
  <si>
    <t>https://bj.58.com/zufang/37180544605569x.shtml</t>
  </si>
  <si>
    <t>房源描述本小区以及附近周边小区有更多房源供君择优 随时恭候您的致电 李佳霖我是置业顾问李佳霖，从事房地产行业3年有余，专业的服务应该能帮您高效的找到合适的房源 期待您的合作主要负责片区：西三旗周边小区住总旗胜家园、动街区、育新花园、北新家园、沁春家园、常秀家园、悦秀园、龙乡小区、西南店新村、金榜园、、新康园、轮胎厂宿舍、黄平路8号院、枫丹丽舍、金隅翡丽、建材城东一里、硅谷先锋、润生园、五机床厂宿舍、华鸿家园、森林大第西二旗附近小区铭科苑、智学苑、领秀硅谷、领秀新硅谷、博雅德园、燕尚园回龙观附近小区东村家园，泰华龙旗广场，龙博苑，龙跃苑，龙腾苑，龙锦苑，国风美唐、和谐家园、龙华园、流星花园、龙城花园、首开智慧社、北京人家、万龙社区、北店嘉园、公园悦府、回龙观新村霍营附近小区华龙苑、蓝天园、紫金新干线、霍营小区、旺龙花园、上坡家园、矩阵小区</t>
  </si>
  <si>
    <t>https://bj.58.com/zufang/37402885446176x.shtml</t>
  </si>
  <si>
    <t>房源描述 1、房间干净整洁，家具齐全，南北通透，采光非常好，小区环境优美，购物方便，交通便利，小区地理位置优越，可随时看房入住。2、租金真实：房源真实  童叟无欺3、房源：家具家电新颖、实用价值高、家具家电齐全、即可入住;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t>
  </si>
  <si>
    <t>https://jxjump.58.com/service?target=FCADV8oV3os7xtAj_6pMK7rUlr2F-i3f_Rs33i-NSW5RXSjPZpk1zEffDjpdRkNz3Q5xoKYl4Bi0ja0QPfKXTqsDT7v3lWS0LD9y7yBP1ZKMCGY3wxUVdO2Vu-nGTc8LU3I08eEvZYetOdm5tsyc9RWR2I4ukfCbRGVaWhwAwIAsnVFVGVkJ-frjEcIsiu1SCX0XjHANE5zzz99CRNRfvNuGk2UgnTnuV4ut2oMzJts5psgXyCqTYa0pzSw&amp;pubid=63902512&amp;apptype=0&amp;psid=145123248203461697322488225&amp;entinfo=37410199222785_0&amp;cookie=|||&amp;fzbref=1&amp;key=&amp;params=rank0830gspanxuan0099^desc</t>
  </si>
  <si>
    <t>房源描述1、此房是正规南北通透三居室，主卧朝南带阳台，两次卧朝北，房子位于三层中间层，通风好，采光充足，居住舒适；
2、房子位于林业大学院内半导体宿舍的家属楼，居住人群比较单一，安全性高，楼下是学校食堂，对面有超市，院内水果蔬菜都有售，生活非常方便，距离学校操场100米，您可以早晚在操场锻炼，生活非常方便；
3、小区南门是林业大学公交车站，有355/628/398等十多条公交线路，距离地铁15号线清华东路西口站200米，出行很方便；</t>
  </si>
  <si>
    <t>https://bj.58.com/zufang/37372825442838x.shtml</t>
  </si>
  <si>
    <t xml:space="preserve">房源描述       1、室内简述:精装修,因为目前空关,所以房东没有配家具,按照租客的喜好去配,业主希望租客能长签,干净卫生,家具家电全新(电视、冰箱、洗衣机、空调、衣柜、热水器、沙发、桌椅等)      2、实拍图片:本套房源所有图片均为实景拍摄,欢迎实地来看房子        3、房东情况:有一一个不错的房东,可以让你减少太多不必要的纠纷与烦恼,可以给您带来一种安心、放心、省心的生活方式，使您的工作更加的愉快与舒心      4、小区简述:小区内绿化面积大,环境优雅,紧临物美 永辉 五彩城 小米总部 ,地铁8号线，吃喝、玩、乐、购都有      [如果此房不符合你的要求,欢迎随时来电,为您安排合理的租房计划,总有一套适合您] </t>
  </si>
  <si>
    <t>https://bj.58.com/zufang/37370915042340x.shtml</t>
  </si>
  <si>
    <t>万寿路15号院北院</t>
  </si>
  <si>
    <t xml:space="preserve">
                                万寿路15号                            </t>
  </si>
  <si>
    <t xml:space="preserve"> 床 衣柜 沙发 电视 冰箱 洗衣机 空调 热水器 宽带 暖气 阳台 独立卫生间 </t>
  </si>
  <si>
    <t xml:space="preserve"> 已传房本 可短租 邻地铁 配套齐全 南北通透 有阳台 随时看房 </t>
  </si>
  <si>
    <t>https://bj.58.com/zufang/33706296050483x.shtml</t>
  </si>
  <si>
    <t>房源描述 房屋亮点~    临地铁永泰庄站800米 	房屋介绍：  房屋保持挺好，家具家电齐全，可直接住，温馨，落地大阳台室内采光超棒。  小区介绍： 1、地铁路线：地铁8号线永泰庄站步行800米左右。  2、公交路线：楼下有多路公交路线，476路、490路等多路线。  3、周边配套：临近物美，永辉五彩城，等诸多配套设施，简单的生活家常菜 等饮食环境是您生活的保障。 4、周边银行：交通银行 北京银行 建设银行 农业银行 工商银行 光大银行  联系方式：17600237129（董先生）  温馨提示：除了这些如果还有您想了解的房屋详情，我会认真专业的去帮您解答您的任何问题，如果您觉得这个房屋没有满足您的需求，您也可以随时与我联系，我会根据您的需求在当前市场中为您寻找*合适您的房源。舒适，温馨，适合。我们*保障房源的真实性，真诚为您服务。很高兴与您相识。</t>
  </si>
  <si>
    <t>https://bj.58.com/zufang/37277608251043x.shtml</t>
  </si>
  <si>
    <t>https://bj.58.com/zufang/37211786180899x.shtml</t>
  </si>
  <si>
    <t>房源描述        更多优质房源请点击头像查看或电话联系             此房真实再租，可登录官网或拨打我要屋热线4008-515-515查询，全心全意为客户服务！      【温馨提醒】因网络展示房源有限，请点击头像或拨打我的电话咨询更多房源。我是邢明浩，主做西二旗、上地、回龙观商圈，（智学苑，铭科苑，燕尚园，领秀新硅谷，融泽嘉园，金域华府，航天城）等周边小区。很期待为您服务。  【户型介绍】西二旗地铁周边合租单间，可以，室内采光良好，格局方正。  【交通出行】紧邻西二旗地铁，，京新高速，公交路线371、333、362、392、963、运通114等  【周边配套】五彩城购物中心，万科广场，永辉超市，各种行业等一应俱全，满足您一切办公生活需求  【小区介绍】高档小区，环境优美，24小时安保，专属管家。我是置业顾问邢明浩，服务西二旗，上地，回龙观商圈3年时间，恭候您的致电。</t>
  </si>
  <si>
    <t>https://bj.58.com/zufang/37304903352992x.shtml</t>
  </si>
  <si>
    <t>房源描述很荣幸您能打开我的帖子所有房源均装修精美，配备全套品牌家电家具；每月有专人提供上门保洁，定期有专人上门进行安全排查，避免各种安全隐患。电脑桌，衣柜，冰箱，洗衣机，卫浴，燃气灶，抽油烟机，目前房间仅余此间，再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值班，使您的居住环境更安全。4提供租客（入住此房必须提供*复印件，每间屋内顶多租住2人，超过2人谢绝入住，保证居住环境安心、安静）5居住人都是上班族白领（安全放心）6月度保洁（每个月公司到房间做一次保洁）、7及时维修（让您居住无忧）8水电煤气（使用多少均摊交付多少，本公司不参与收费！水5元/吨，电0.4883元/度，燃气2.28元/方）9*方式（月付季付半年付年付！）（提示：若是这套房子看不中，感觉不是很合适，可以点击我头像去我网络店铺看看，或者打电话告诉我您的需求，本人将全心全意为您找到您满意的房子为止。</t>
  </si>
  <si>
    <t>https://bj.58.com/zufang/37410237648001x.shtml</t>
  </si>
  <si>
    <t>房源描述房源描述温馨提示，希望您在拨打电话的时候，能够将您详细的租房信息和需求告诉我，以便让我能够及时帮助您匹配合适的房源！ 1、周围配套齐全，有甘家口大厦，水科院，劳动关系学院，西苑饭店，五矿大厦，主语城，新疆大厦，华通大厦，国兴大厦，中国建筑规划设计院，中国电建大厦，新世纪日航饭店，机械设计标准化研究院，主语国际，云建大厦，海军总医院，永辉，美廉美，中建大厦，紧邻地铁6号线9号线交叉口白石桥南地铁站，白堆子地铁站，附近有多条主要公交站点，交通便利，地理位置优越。 2、房源优点：房子通风效果非常良好，精装地砖木地板，环境优美。 是全球的综合服务提供商，美国纽交所上市公司，秉承“真诚服务，始终如一”的服务理念，为客户提供放心、省心的交易一站式服务。 本人目前已为多个家庭置业服务，客户满意是我的追求，我相信，拥有专业的知识及真诚的服务才能获得共赢，本人钟情于行业，无论这个行业是否受人尊敬，但我会秉着一个真挚的心服务好每一位选择我的朋友们，实现自己的价值。</t>
  </si>
  <si>
    <t>https://bj.58.com/zufang/37346650550288x.shtml</t>
  </si>
  <si>
    <t>房源描述海淀 西三旗 知本时代 育新地铁8号线 霍营地铁13号线</t>
  </si>
  <si>
    <t>https://bj.58.com/zufang/37302989610140x.shtml</t>
  </si>
  <si>
    <t xml:space="preserve">出租要求
一家人
禁止养宠物
租户稳定
作息正常
禁烟
半年起租
</t>
  </si>
  <si>
    <t>https://bj.58.com/zufang/37234054268200x.shtml</t>
  </si>
  <si>
    <t>房源描述 售房原因】这个是彩虹集团的房子，单位的，长期出租 【装修详情】装修还不错，干净 【看房便利度】提前预约 【付款要求】12000元的话就是半年付 【产权情况】公司产权 【同业关注度】也在出租 【核心卖点】位置好，楼层低</t>
  </si>
  <si>
    <t>https://bj.58.com/zufang/37365541464331x.shtml</t>
  </si>
  <si>
    <t>房源描述房源描述一、房源优势：1、4格局方正，南北使用率超赞，8400出租2、挑高客厅 宽敞大气，精装修，提包入住二、户型介绍： 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社区介绍：1、社区环境好，环境优美，适宜居住，人文素质高，物业管理完善；2、小区的非常小，属于低密度社区 ，非常适宜居住3、小区的绿化率高，让您感受花园一样的家四、交通介绍：地理位置得天独厚，私家车和公共交通都能方便出行。五、个人介绍：本房源是的房源，发布及时，欢迎来电咨询并实地看房</t>
  </si>
  <si>
    <t>https://bj.58.com/zufang/37410426547221x.shtml</t>
  </si>
  <si>
    <t>北安河地铁附近楼房独卫</t>
  </si>
  <si>
    <t xml:space="preserve">
                                北京市海淀区稻香湖路                            </t>
  </si>
  <si>
    <t>房源描述北安河地铁附近楼房，带独立厨卫，家电家具齐全，押一付一，无中介费。附近环境好，生活设施便利方便，欢迎前来入住。</t>
  </si>
  <si>
    <t>https://bj.58.com/zufang/36540094757896x.shtml</t>
  </si>
  <si>
    <t xml:space="preserve">房源描述 1.位置介绍:水清木华园坐落于五道口核心区域，近邻清华,北大附小和幼儿园、中关村中学，家长租房孩子上学的首选位置，小区多为清华北大附小家长，人员素质高2.房子简介:屋内精装，业主包物业取暖，中间楼层，前后无遮挡，不临街，采光通风一流，家具家电等一应俱全，装修特别！房子内部干净如新。业主诚意出租，可以长租3.小区介绍：小区内停车方便，地上免费，业主可以协助办理车位，地下每月450左右，解决您停车难的问题，小区楼与楼之间间距大，无遮挡，有两个小公园。4.周边配套：商场林立(如：超市发.易初莲花、华联商场，超市发等大型购物商城),文化气息浓厚。银行：工商.交通.建行.中行等5.交通情况公交：地铁13号线五道口站和地铁4号线北大东门站，步行5分钟。 </t>
  </si>
  <si>
    <t>https://jxjump.58.com/service?target=FCADV8oV3os7xtAj_6pMK7rUlr2F-i3f_Rs33WN6ZMtPwHGzZpk1zEffDjpdRkNz3Q5xoKYl4Bi0ja0QdspiQf1CujbLobxpZBdPOyBP1ZKMCGY1DChyfrl375PG4HOqFxjlReEvZYetOdm5tsyc9RWR2I4ukfCbRGVaWhwAwIAsnVFVGVkJ-frjEcIsiu1SCX0Xj-6dwgDCQ7DDUht-hbBaYhkgnTnuV4ut2oMzJts5psgXyCqTYa0pzSw&amp;pubid=63598211&amp;apptype=0&amp;psid=191242439203461695707516265&amp;entinfo=37381387151136_0&amp;cookie=|||&amp;fzbref=1&amp;key=&amp;params=rank0830gspanxuan0099^desc</t>
  </si>
  <si>
    <t>https://jxjump.58.com/service?target=FCADV8oV3os7xtAj_6pMK7rUlr2F-i3f_Rs336IijUZH5tV7Zpk1zEffDjpdRkNz3Q5xoKYl4Bi0ja0TOvvCBpCk85DWm7Z48N7oRyBP1ZKMCGY0G-lROBq9vn9IE84Q2uX9yeEvZYetOdm5ppN90azrydIukfCbRGVaWhwAwIAsnVFVGVkJ-frjEcIsiu1SCX0Xj4KrnoYE62DXQO023c6n1P0gnTnuV4ut2oMzJts5psgX_q-xwxp0NLA&amp;pubid=63161733&amp;apptype=0&amp;psid=112272484203461690990440124&amp;entinfo=37303551613716_0&amp;cookie=|||&amp;fzbref=1&amp;key=&amp;params=rank0830gspanxuan0099^desc</t>
  </si>
  <si>
    <t>https://short.58.com/zd_p/0ff0a307-e62e-4618-82c8-bd05287970a5/?target=dc-16-xgk_hvimob_80863867889292q-feykn&amp;end=end</t>
  </si>
  <si>
    <t xml:space="preserve"> 床 冰箱 洗衣机 空调 热水器 独立卫生间 </t>
  </si>
  <si>
    <t xml:space="preserve">房源描述 小区介绍：wehouse小区纯别墅低密住宅小区，静谧中享受低调的奢华 开 发 商：北京永泰开发有限责任公司  物业公司：北京博安物业管理有限责任公司 小区位置：北京市海淀区通汇路18号（四季青桥西南角） 紧邻西四环主路，交通便利，周边配套齐全，购物出行上班都很便利。  环境：小区高绿化，楼间距70米，小区路宽，前后左右不拥挤。  交通： 附近有地铁6号线五路居地铁，还有在建设中的地铁四季青站，公交站四季青桥南，多趟公交车（61路，79路，121路，334路，505路，611路，658路，740路内环，740路外环，79路，952路，981路，982路，983路，夜12路）直达。   出租原因：此房源业主多余房产，可以长租，可办公可接待，租金仅每年9万元，可以半年付。  商业：金四季购物中心 欧尚   个人介绍：我是经纪人冯滢杰，从事西山经纪工作，服务的项目：wehouse，郦城二区，郦城三区，诸子阶，汤泉逸墅，西山龙胤，远洋天著春秋，紫辰院等。 希望通过自己的真诚和努力能给您提供到满意的服务。 感谢您的阅读，期待您的来电。     </t>
  </si>
  <si>
    <t>https://bj.58.com/zufang/37304145062687x.shtml</t>
  </si>
  <si>
    <t>4室3厅5卫</t>
  </si>
  <si>
    <t xml:space="preserve">房源描述 房屋亮点  配套齐全 精装修      房屋亮点  邻 押一付一 精装修      房屋亮点  邻 押一付一 精装修     房屋亮点  邻 押一付一 配套齐全 精装修     首先感谢你点击我的帖子：身在 我将以身作则，全心全意为你服务，请放心看房。
   好房*：此房是缘溪堂上好的户型，格局非常方正，室内浪费面积少，居室分布合理，中间楼层，前面没有任何遮挡！性价比高，*主要是业主着急用钱，价格估计好谈一些呀！房子且环境好，地处二、三环之间，邻近1公主坟站，公交车414、613、32到柳林馆站下。。周边设施：：城乡华懋商厦、天洋商厦：水利总、铁路总、钓鱼台：北京市水利局、新华通讯社、蓝天
 中：翠微二、北京卫国、海淀、翠微
 ：北京自修、燕京函授医，购物休闲都很方便，户型也不错，居住*都非常合适。(透明交易,不吃差价,直接和业主签三方合同）  
本人宗旨：客户，想客户所想，急客户所急！全心全力为您找到您所满意的房子。 
</t>
  </si>
  <si>
    <t>https://bj.58.com/zufang/37383202057222x.shtml</t>
  </si>
  <si>
    <t xml:space="preserve">房源描述 房源描述	户型描述本房为西南朝向两居室，精装自住标准，一直自己住，本次为初次出租，带1车位 南向客厅和主卧，主卧室西南双向采光；北向厨房和卫生间，厨房西侧带1阳台。	景观特点社区园林是由世界景观大师户田芳树及其团队精心打造的由溪水、山石和龙形水系编织成的森林溪谷景观，小巧别致，清新自然。并有下沉式景观广场设计，很多业主都会享受在社区内跑步散心。	出租原因业主买来后一直自住，刚生完二胎，房间不够住了，所以租了一套更大的房子，这套拿来出租	装修描述自住装修标准，家具家电欧式风格，配齐，若客户想用自己的家具，业主同意将房子腾空	房屋卖点本房带1车位，是唐宁one出租房屋中为数不多带车位的。装修保养特别好，家具家电配齐 </t>
  </si>
  <si>
    <t>https://jxjump.58.com/service?target=FCADV8oV3os7xtAj_6pMK7rUlr2F-i3f_Rs33U0X8TV_z-gvZpk1zEffDjpdRkNz3Q5xoKYl4Bi0ja0ThLObC4Tb4gJInghmx7TMAyBP1ZKMCGY1DChyfrl375PG4HOqFxjlReEvZYetOdm5tsyc9RWR2I4ukfCbRGVaWhwAwIAsnVFVGVkJ-frjEcIsiu1SCX0XjQzucsZQ0iGRdeC-WbrDMAkgnTnuV4ut2oMzJts5psgXyCqTYa0pzSw&amp;pubid=63598503&amp;apptype=0&amp;psid=108307554203461683134588898&amp;entinfo=37372086995867_0&amp;cookie=|||&amp;fzbref=1&amp;key=&amp;params=rank0830gspanxuan0099^desc</t>
  </si>
  <si>
    <t>https://bj.58.com/zufang/37291938407455x.shtml</t>
  </si>
  <si>
    <t xml:space="preserve">房源描述很荣幸您能打开我的帖子 无中介非 无中介非 无中介非 重要的事情说三遍所有房源均装修精美，配备全套品牌家电家具；每月有专人提供上门保洁，定期有专人上门进行安全排查，避免各种安全隐患。电脑桌，衣柜，冰箱，洗衣机，卫浴，燃气灶，抽油烟机，目前房间仅余此间，再租的客户是附近的上班族，作息规律，安静，讲卫生，希望您也是一位爱干净作息规律的朋友，共同维护出门在外的第二个家！房间有物品损坏，我们还提供上门维修。房屋价格一房一价，实价出租，同时为保障合租安全，所有租客都会经过身份核实，并且每个房间一客一锁！1住宿小区环境好，交通便利(出小区就是公交或地铁，使您出行无忧）2屋内家电配备齐全，使您居住更方便。3小区保安24*值班，使您的居住环境更安全。4提供租客（入住此房必须提供*复印件，每间屋内顶多租住2人，超过2人谢绝入住，保证居住环境安心、安静）5居住人都是上班族白领（安全放心） 6月度保洁（每个月公司到房间做一次保洁）、7及时维修（让您居住无忧）8水电煤气（使用多少均摊交付多少，本公司不参与收费！水5元/吨，电0.4883元/度，燃气2.28元/方）9*方式（月付季付半年付年付！）（提示：若是这套房子看不中，感觉不是很合适，可以点击我头像去我网络店铺看看，或者打电话告诉我您的需求，本人将全心全意为您找到您满意的房子为止 </t>
  </si>
  <si>
    <t>https://bj.58.com/zufang/37399486532236x.shtml</t>
  </si>
  <si>
    <t>房源描述  此房的房源编号为：，可登录官网或拨打我要屋热线查询，全心全意为客户服务！ 房源亮点	一、房源优势：1、格局方正，干净整洁，采光通风都非常好，家具家电基本都是新的，热水，让您居住的舒适，舒心。2、挑高客厅宽敞大气，精装修，随时入住；	3、发帖专属人卢志敏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三、社区介绍：1、社区环境好，环境优美，适宜居住，人文素质高，物业管理完善；2、小区安全性特高，属于低密度社区，非常适宜居住；3、小区的绿化率高，让您感受花园一样的家； 	四、交通介绍：交通便利，紧邻，有多路公交：337路373路120路370路1路64路路507路 	地铁：6号线 10号线，1号线 	五、配套设施有华联超市,华普超市永辉超市，物美超市，望京购物,欧尚,家乐福超市，万达广场，翠微百货。 自我介绍我是来自五棵松店的置业顾问卢志敏，从业房地产行业5年，用高效专业热情的服务，想客户所想，为客户多做，为300个客户找到合适的家，我服务的商圈:西四环，公主坟，万寿路，五棵松，永定路，玉泉路，青塔，田村，，主要服务【六建大院、复兴路79号院、永定路70号院、今日家园、太平路34号院、】等小区。客户满意，是我的职业追求，我相信，拥有专业的知识及真诚的服务才能为客户找到满意房源！</t>
  </si>
  <si>
    <t>https://bj.58.com/zufang/37348784231563x.shtml</t>
  </si>
  <si>
    <t xml:space="preserve">房源描述  房源描述      如需了解详情，请拨打联系电话，微聊不能及时回复  1、此房为阳朝向的。2、业主一直自住，至今出租。3、家电家具齐全。近几年的装潢！4、此房不临街，给你一个安静休息的好空间。5、出小区门口有多路公交站。行走几百米就到地铁！ </t>
  </si>
  <si>
    <t>https://bj.58.com/zufang/37399692864013x.shtml</t>
  </si>
  <si>
    <t>https://bj.58.com/zufang/37400218856481x.shtml</t>
  </si>
  <si>
    <t xml:space="preserve">房源描述    价格优势 　　   户型优势 　　1.【小区位置】远大园四区位于远大东路和远大南二街交汇口
2.【小区外观】此小区01年建成，整体与主区分离，园区有五栋塔楼，七栋塔楼，园区整体干净整洁。
3.【户型特点】此房是正规四居室。高楼层，全明格局，三卧室朝南，客厅带阳台，位置直观主园区绿化园林，空间感十足，次卧室可以做成书房，以满足您多元化的生活居住需求。
4.【装修情况】此房精装修，乳白色的墙面，显得比较温馨。
5.【业主心态】业主因为其他处有房产可住，此房空置，所以出租。
6.【生态配套】本小区绿化35%，社区内有多块大面积的集中绿地
7.【交通配套】沿四环行驶到远大路西口出辅路，沿远大西路行驶1000米，远大东路右转远大南二街，往西行200米即到地铁线路：10号线长春桥，车道沟，火器营站公交线路:远大东路:365路，118路、114路，664路，360路、630路、982路等
8.【生活配套】购物：金源时代购物广场，沃尔玛医疗：空指，四季青银行：华夏银行、兴业银行、建设银行、中信银行、招商银行、交通银行餐饮：金鼎轩、云海肴，东来顺、
服务介绍
本人从事地产行业多年,有丰富的房地产专业知识,主要负责远大园三区，四区，上河村，观山园，晴波园，晴雪园，时雨园等世纪城17个园区，对于世纪城房源，户型非常了解，能够为您精准匹配所需房子,为您安置温暖的家园   其他亮点 　　   租售原因 　　  </t>
  </si>
  <si>
    <t>https://bj.58.com/zufang/37156201507342x.shtml</t>
  </si>
  <si>
    <t>美丽星苑</t>
  </si>
  <si>
    <t xml:space="preserve">
                                五路居甲16号                            </t>
  </si>
  <si>
    <t xml:space="preserve">房源描述亮点：1.，可以长签，安全保障。         2.婚房装修，干净温馨，         3.中间楼层，前面无遮挡，朝南采光好。         4.交通便利，6号线地铁五路居600米，         5.看房方便，随时入住。房屋：1.全装全配：空调，冰箱，洗衣机，沙发，电视，床，衣柜，宽带。社区环境：2005年商品房社区，24时小区安保，小区环境好，干净卫生，绿化高。板楼带电梯，朝南向。周边配套：1.楼下就有水果蔬菜店，购物超 市；南1千米以内有 家乐福大型综合购物广场，西边有四季青欧尚购物；周边步行*内有饭店，银行，药店，理发店等等。交通：6号线五路居600米，公交车：61路 ，73路 ，98路，92路，653路，夜13路 ，夜3路，753等。个人介绍：本人从事这个工作4年多，以专业安全的服务为许多客户找到一个温暖，放心的家。           </t>
  </si>
  <si>
    <t>https://bj.58.com/zufang/37333095526785x.shtml</t>
  </si>
  <si>
    <t xml:space="preserve"> 已传房本 配套齐全 精装修 有阳台 首次出租 随时看房 </t>
  </si>
  <si>
    <t>https://bj.58.com/zufang/37111604865411x.shtml</t>
  </si>
  <si>
    <t>https://bj.58.com/zufang/37347576901509x.shtml</t>
  </si>
  <si>
    <t xml:space="preserve">房源描述 精装修公寓独立单间带1厨1卫，实墙，16平米至26平米，房价900元到1300元每月，可以接受押一付一。房间内有空调、热水器、淋浴、床、电脑桌、衣柜、椅子，多间可选。距地铁16号线西北旺站步行十几分钟，门口多路公交通往上地、中关村。“394”路公交韩家川北站下车即到。随时看房，随时入住。 交通指引 		君悦公寓附近的公交站:	 		韩家川北站、亮甲店、亮甲店、回民公墓、颐和山庄南口、韩家川村、韩家川、回民公墓、画眉山路东。	 		君悦公寓附近的公交车:	 		375路、特6路、512路、328路、330路、518路、651路、952路、968路、584路、449路、633路、963路、303路等。	</t>
  </si>
  <si>
    <t>https://bj.58.com/zufang/36227844908548x.shtml</t>
  </si>
  <si>
    <t xml:space="preserve">房源描述  房源描述  嗨！朋友您好，欢迎进入我的网络店铺，非常高兴认识您！ 下面为您介绍房屋详细情况：【房型】 ：户型：2室1厅1厨1卫1阳台   【面积】 ：85平【配套】 ：:周边商业配套齐全 :暂无资料交通便利，公交：暂无资料中:附近中小步行*      （提示） ：若是这套房子看不中，感觉不是很合适，可以点击我头像去我网络店铺看看，或者打电话告诉我您的需求，本人将全心全意为您找到您*满意的房子为止。（客户就是上帝）    自我介绍：  本人经营租赁多年经验丰富，由于我的真诚和勤奋，赢得了很多业主和客户的信任，我对这一代非常熟悉，给我一个电话，我会用我的真诚和专业为您好！  </t>
  </si>
  <si>
    <t>https://jxjump.58.com/service?target=FCADV8oV3os7xtAj_6pMK7rUlr2F-i3f_Rs33bX04gUlASwrZpk1zEffDjpdRkNz3Q5xoKYl4Bi0ja0RLo_iNAjZZRtxO4jT2_rU0yBP1ZKMCGY1DjhwDSJwNwwp8rtfO4Zn1eEvZYetOdm7tUgy8gGYBrIukfCbRGVaWhwAwIAsnVFVGVkJ-frjEcIsiu1SCX0Xjjlsd79YiDiox94ucZi3K5EgnTnuV4ut2oMzJts5psgWsF5zmZtTCDw&amp;pubid=63991309&amp;apptype=0&amp;psid=193900437203461685961572825&amp;entinfo=37379776663302_0&amp;cookie=|||&amp;fzbref=1&amp;key=&amp;params=rank0830gspanxuan0099^desc</t>
  </si>
  <si>
    <t>房源描述双榆树东里，位于中航工业青云，双安商场，数码大厦，人民大学附近，旁边一零一中学，双榆树第一小学，北京明天幼儿园，看房随时，适合附近上班族，陪读家庭，可长租。真实照片，看房随时。</t>
  </si>
  <si>
    <t>https://jxjump.58.com/service?target=FCADV8oV3os7xtAj_6pMK7rUlr2F-i3f_Rs33BBSAQgfd8ybZpk1zEffDjpdRkNz3Q5xoKYl4Bi0ja0S2H31zIVPZpShoYQA6FJI8yBP1ZKMCGY1lPRSLd9ESuKmWj4b_kppLeEvZYetOdm4cxqkoIfo59IukfCbRGVaWhwAwIAsnVFVGVkJ-frjEcIsiu1SCX0Xj_NbsbZMoaQVgdj-MQnFXaUgnTnuV4ut2oMzJts5psgWv5iyvNNUz0g&amp;pubid=63605891&amp;apptype=0&amp;psid=155783902203461682522677996&amp;entinfo=37380700901280_0&amp;cookie=|||&amp;fzbref=1&amp;key=&amp;params=rank0830gspanxuan0099^desc</t>
  </si>
  <si>
    <t xml:space="preserve">房源描述电梯楼，正规两室一厅，空调暖气，家具家电齐全。紧邻10号线西钓鱼台站，出行便利。小区紧邻北大肿瘤。裕龙酒店，西钓鱼台，空总，航天桥。看房提前打电话。  </t>
  </si>
  <si>
    <t>https://bj.58.com/zufang/37404035472798x.shtml</t>
  </si>
  <si>
    <t>https://bj.58.com/zufang/37410364862119x.shtml</t>
  </si>
  <si>
    <t>https://bj.58.com/zufang/37404463962767x.shtml</t>
  </si>
  <si>
    <t>https://bj.58.com/zufang/37359899592971x.shtml</t>
  </si>
  <si>
    <t xml:space="preserve">房源描述  蜂鸟位于万柳中路与泉宗路交叉口西北侧，中关村三小南校区北门对面。东临涧桥泊屋西接光大水墨风景北靠少年宫和碧水云天。  【小区外观】小区整体属于简约风格的小高层社区，共14层，全部是板楼，楼间距大，有大花园，非常适合居住！  【户型特点】本房位于把边单元，房子视野非常好。蜂鸟C户型，客卧室与厨房卫生间单独隔开，增加膈音效果，比较安静。。  【装修情况】房子是当时开发商送的精装修，看房有钥匙！  【业主心态】业主用不到此房、看房比较方便价格还可以沟通。  【生态配套】小区有自己的临街商业，洗衣店、便利店、生活菜站水果店等一应俱全，生活设施非常成熟，这也是为什么很多客户都喜欢万柳地区的原因。  【交通配套】地铁10号线巴沟站，南为长春桥路主干道，东为万泉河路，中有万柳中路，北有万泉庄路各线公交可直达北京四面八方！走三环上苏州桥，上四环走四海桥，很方便  【生活配套】蜂鸟社区”同时还特针对业主的年轻时尚形态配置1万平的生活、娱乐等商业设施；总面积1万平左右的体验式青年主题园林，该体量的园林规模在土地成本较高的万柳地区非常罕有，据悉仅次于万泉新新家园居于万柳第二位。  【服务介绍】本人从业6年，专业范围二手房买卖交易、二手房租赁交易、二手房赠予及夫妻操作流程。本市一手房团购买卖、海外一手项目资产配置、以及海外移民。非常感谢您在万千经纪人中选择了我为您服务，我将用我的专业为您解决疑惑。真诚，守信，是我待人的原则，我会竭尽所能为您匹配合适您的资源，为您解决置业问题，欢迎您随时致电，手机24小时为您保持开机！  </t>
  </si>
  <si>
    <t>https://bj.58.com/zufang/37310910898211x.shtml</t>
  </si>
  <si>
    <t>金谷园</t>
  </si>
  <si>
    <t>房源描述 当您为了租房而来去奔波或者头疼的时候，您不妨拿起手机，发个信息或者打个电话。也许，经过我们的沟通，您会更加的清晰明了您真正的需求。 房屋介绍： 1.房屋条件优越，楼层适中、整体干净整洁，全新精美装修。 2.正规便宜次卧，格局规整，南北通透，采光好，无遮挡。 3.家电家具齐全，无线WiFi，室内配实木床，衣柜，电脑桌等。 4.包物业取暖费用，全年家电维修。 5.地理位置优越，交通便利，周边生活设施齐全。 交通介绍： 4号线人大站。 多条线路站点为您出行更加方便、快捷。 特别提示： 我是相寓部门主管郑锐，在管双榆树200套左右在租房，此房源信息描述不够详细，如有任何问题，我会详细、耐心的为您一一解答。根据您的住房要求，以及当前市场价位、我会给您一个价位低、性价比高，并且适合您的房子。 您对的一次信任，将成为您永远的朋友。</t>
  </si>
  <si>
    <t>https://bj.58.com/zufang/37333501418243x.shtml</t>
  </si>
  <si>
    <t xml:space="preserve">房源描述 【一】房源亮点
  [小区环境]：小区安静安全，24安保，空气清新， 环境优美。
  [室内设施]：室内干净整洁，家电家具齐全，给您一个温暖的家。
  [周边交通]：交通便利，繁华商圈，出小区门口是公交车站。
  [业主情况]：业主委托出租，有钥匙，随时可以看房。
  [欢迎咨询]： 此房不满意，本人另有更多房源供你选择。
  【二】自我介绍     
   我从事房地产经纪行业多年。客户满意，是我的职业追求，我相信，拥有专业的知识及真诚的服务才能获得共赢
 【三】负责范围
     紫金庄园、小南庄、万泉庄、稻香园西里、三义庙、友谊社区、厂洼小区、倒座庙、王公坟、海淀南路、苏州街77号院、万泉庄一号院、怡秀园，新起点嘉园、海淀南路34号等。
     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
 </t>
  </si>
  <si>
    <t>https://jxjump.58.com/service?target=FCADV8oV3os7xtAj_6pMK7rUlr2F-i3f_Rs33BsbepjvXI8vZpk1zEffDjpdRkNz3Q5xoKYl4Bi0ja0RYaTm037ukw3wRWvm_DPAcyBP1ZKMCGY1B4MwXvePomMF4hh7TV3zheEvZYetOdm68BNvgC66-ZIukfCbRGVaWhwAwIAsnVFVGVkJ-frjEcIsiu1SCX0Xjc2QOZR2TzYqFCMjNyL68B0gnTnuV4ut2oMzJts5psgUvXBfE56LVBQ&amp;pubid=63769230&amp;apptype=0&amp;psid=142568535203461681623570451&amp;entinfo=37377427415051_0&amp;cookie=|||&amp;fzbref=1&amp;key=&amp;params=rank0830gspanxuan0099^desc</t>
  </si>
  <si>
    <t>https://bj.58.com/zufang/36749539538983x.shtml</t>
  </si>
  <si>
    <t>房源描述	           真服务   此房在的房源编号为*****  房源亮点1.【南北通透】正规南北通透两居，空气对流新鲜，易于身心健康！全明格局，采光好，阳光充足 2.【精装修】 精装修、家具家电全齐，首次出租3.【随时看房】看房联系 随时4.【业主要求】爱惜房子，保持房子干净整洁！5.【周边配套】周边生活配套完善，，满足一切生活需求。 自我介绍我是来自五棵松店的置业顾问，从事房地产经纪行业3年，主要服务【五棵松.玉泉路.永定路.青塔 田村.公主坟.武警医院】等小区。客户满意，是我的职业追求，我相信，拥有专业的知识及真诚的服务才能获得共赢。</t>
  </si>
  <si>
    <t>https://bj.58.com/zufang/36671991148448x.shtml</t>
  </si>
  <si>
    <t>太平路甲20号院</t>
  </si>
  <si>
    <t xml:space="preserve">
                                太平路甲20号                            </t>
  </si>
  <si>
    <t xml:space="preserve">出租要求
作息正常
租户稳定
</t>
  </si>
  <si>
    <t>https://bj.58.com/zufang/35587837695558x.shtml</t>
  </si>
  <si>
    <t xml:space="preserve">房源描述
房屋亮点  配套齐全 精装修 
紫金长安小区，167平的3居室，6层，南北通透，精装修，家具家电已经配齐，随时可以看房。周边配套：卓展购物中心，华熙Love，瑞风美食城，成龙电影院，上品购物中心。交通：向南地铁一号线五棵松站，向北地铁6号线五路居站，紧邻四环，通向北京各个地方，公交南来北往都很方便。yuan：周边是301yuan 等，xiao ：育英，北京十一，培英，翠微，第七，羊坊店等等。     
</t>
  </si>
  <si>
    <t>https://bj.58.com/zufang/37335087263892x.shtml</t>
  </si>
  <si>
    <t xml:space="preserve">房源描述
非常荣幸您和我的缘分 将从如下这段文字开始：
一：房子我去看过，以下描述、图片都是真实有效的！
二：1室1厅朝南 ，通风好。
三：只需您一个电话，将在第毅时间为您安排现场看房。
四：业主急租，价格可商量。
五：公交：651路、601路、16路_x000D_
轨道交通：人民大學站(4号线)、海淀黄庄站(10号线、4号线)、中关村站(4号线)、魏公村站(4号线)，商苌：北京京港博雅商苌。
------------------------------------------------------------------------
“家”代表着温暖、舒适，我喜欢和客户分享一套好房子所带来的喜悦感；
从中我能获取一份自豪，一份满足、一份骄傲。我很自豪，能给众多的客
户送去温馨舒适的家我很满足，人生道路上您选择我为您提供我很
骄傲，我的职业是一名资深的房产经纪人愿您寻找到您所期望的，而我
会让您的期望不再遥远！
-------------------------------------------------------------------------
</t>
  </si>
  <si>
    <t>https://bj.58.com/zufang/37347527952386x.shtml</t>
  </si>
  <si>
    <t>房源描述 1.10，步行大约*公交线路发达，出行方便2.物业和供暖市政供暖，业主全包，您只需承担水电费（居民用电）3.居民中上层居住群体，多数是周边单位白领，层次属于高素质群体4.房子干净整洁、温馨舒适、业主要求爱干净、能爱惜房子的优先考虑5.周边有医院、银行、、、及其配套设施齐全6.业主是我的老业主进店报盘出租，价格方面从我这租肯定比别人优惠，业主有多套房子都委托给我打理，只要租户好什么都好商量。7.本人从事房产多年，对周边房源非常了解，本小区大部分房子都是我租出去的，跟业主关系也非常好。 房地产经纪有限公司置业顾问翁文湍联系热线您好，我是经纪人翁文湍，负责北京市中北大区的所有房屋租赁及房屋买卖。选择我就是对我的信任，我一定会竭尽为您服务，为您考虑周全，让您方便省心的租到您满意的房子！谢谢您在百忙之中抽出时间浏览我的帖子，秉承诚信的原则，我保证发布房源希望您能在我这里找到一个您舒适的家如果您没看到您满意的房子没关系，欢迎您来电，因为发帖有限，这里有好多房源没有发布，相信我这里一定会有您满意的房子！不问不知道一问房源多的吓一跳！！！负责范围车道沟南里、车道沟东里、车道沟10号院、北洼东里、北洼西里、北洼路28号院、双紫园小区、富丽小区、中海雅园、美林花园、万景公寓、10号名邸、半壁街南路1号院、厂洼西街6号院、厂洼10号院、汇景阁、长昆名居、水岸名居、曙光花园、人济山庄、广源闸小区、昌运宫、紫竹院小区、豪柏国际公寓、赛迪大厦、五福玲珑居、玫瑰御园、玲珑天地,水云天，城品建筑等等</t>
  </si>
  <si>
    <t>https://bj.58.com/zufang/37372818348584x.shtml</t>
  </si>
  <si>
    <t>房源描述   1： 房子位于西三旗桥东龙乡小区，两居室，南北向，房间宽敞明亮，干净整洁。屋内有空调，床，衣柜，电脑桌，冰箱，洗衣机。   2： 小区附近有幸福超市、未来鲜生、欧泉造型、光大、交通、邮政。三旗百汇、龙旗广场、新都广场、保利影院、金逸影院、物美、永辉、美廉美、匹夫涮肉。   3：小区门口即公交车站。途径：432、462、592、520、606、609、运通117、运通119。      地铁8号线育新站500米。13号线霍营站1500米。 4：房子随时入住 看房方便</t>
  </si>
  <si>
    <t>https://bj.58.com/zufang/37355835768586x.shtml</t>
  </si>
  <si>
    <t>https://jxjump.58.com/service?target=FCADV8oV3os7xtAj_6pMK7rUlr2F-i3f_Rs333C1sBSdASS3Zpk1zEffDjpdRkNz3Q5xoKYl4Bi0ja0RPNUQvNGeyxdBx4RUI-9HCyBP1ZKMCGY0Nww0yMGfO86XfxQbJj8ateEvZYetOdm5tsyc9RWR2I4ukfCbRGVaWhwAwIAsnVFVGVkJ-frjEcIsiu1SCX0Xj37fw92MPzrwCePvRbYCyJUgnTnuV4ut2oMzJts5psgXyCqTYa0pzSw&amp;pubid=63777476&amp;apptype=0&amp;psid=177142622203461687185080717&amp;entinfo=37314101887248_0&amp;cookie=|||&amp;fzbref=1&amp;key=&amp;params=rank0830gspanxuan0099^desc</t>
  </si>
  <si>
    <t>北京科技学院</t>
  </si>
  <si>
    <t xml:space="preserve">
                                北京市昌平区沙阳路18号                            </t>
  </si>
  <si>
    <t>https://bj.58.com/zufang/37346251326747x.shtml</t>
  </si>
  <si>
    <t>房源描述感谢百忙之中点开我的帖子！房源信息：房子朝向东南，装修居家，空间大，现代风格，简约明亮，家具家电齐全，包物业取暖，上网洗澡做饭都可以！房子户型：1室1厅1厨1卫1阳台，居家的设计，到六道口，出小区就是公交站。地铁15号线只有一站公交。紧邻农业大学，林业大学、北语、矿大小区介绍： 逸成东苑小区环境优美，地段繁华，交通便利。园区配套设施完善。周边银行：中国工商银行、中国建设银行、中国招商银行、中国商业银行、中国银行，中国农业银行等。周围商店：五道口大型购物广场、圣熙8号购物广场、本人于学院路，五道口从事房产行业多年，以下为附近真实在租精装房源，家电家具齐全 网线有线即插即用，全部有钥匙随时可以看学院路（建清园 逸成东苑 学知园 城华园 清林苑 学清苑 清风华景园 文成杰座 柏儒苑 林大北路6号院 林大北路9号院 海丰园 静淑苑 静淑东里 学院路14号院 清华东路27号院 中铁翰庭 富润家园 石油大院 学院路甲9号院） 五道口：（八家嘉园 东王庄 西王庄 王庄路27号院 王庄路15号院 西郊宾馆 东升园 华清嘉园 五道口嘉园 清华园 水清木华园  ）</t>
  </si>
  <si>
    <t>https://bj.58.com/zufang/37332566282756x.shtml</t>
  </si>
  <si>
    <t>房源描述 房屋亮点：邻地铁  配套齐全 精装修 房源描述 1、房子价格实惠，同比周边房子，价值比，价格可谈。  2、所有信息，图片，诚心出租，欢迎来电  3、房子户型方正，室内家具家电齐全，采光好、非常适合居住  4、公交，菜市场，，能满足生活日常所需。  5、如果这套房源不满意，告诉我您对房子的要求，为您匹配合适的，随时看房 注：无论租房还是买房首先要选一个靠谱的经纪人，因为这关系到后期的质量，毕竟， 只是成交的开始！ 本人发布房源信息是清河永泰庄这附近正在出租中房源信息，房源照片可能跟房屋稍有差别，所以作为参考就好，如有意向，我带您看本房，价格问题我们可以和业主再协商</t>
  </si>
  <si>
    <t>https://bj.58.com/zufang/37402663908642x.shtml</t>
  </si>
  <si>
    <t>https://bj.58.com/zufang/37191283622567x.shtml</t>
  </si>
  <si>
    <t>房源描述成立于2000年，以房屋租赁、二手房买卖、房产委托过户、个人房产金融服务为一体的全国知名的大型品牌经纪企业。拥有1100多个店组覆盖整个北京，为您提供更的房源和更专业的服务！蓟门桥区，蓟门桥店；置业许彬；服务监督电话：4008-515-515房源描述：
1、小区环境干净 、交通便利、出行方便、周围商店：蓝景丽家商城(4号入口),蓝景丽家商城(入口),方恒时尚中心(建设中),大钟寺中坤广场周边银行：中国工商银行(北京蓟门里支行),中国邮政储蓄银行(罗庄营业所),中国农业银行(北京中关村分行营业部),中国银行(北京大运村支行),中国邮政储蓄银行(邮电支行),北京农商银行(大钟寺支行),中信银行(北京知春路支行),上海浦东发展银行(知春路支行),中国民生银行(知春路支行),中国建设银行(学知支行),北京银行(学知支行),中国邮政储蓄银行(太阳园储蓄所),华夏银行(北京四道口支行),中国邮政储蓄银行(知春路支行),北京银行(北太平庄支行)。
2、房间户型：2室1厅1厨1卫1阳台、面积：65、房屋配置：电话,热水器,空调,冰箱,洗衣机,床,其它家具,衣柜,可做饭,沙发,阳台。
3、、正规、房东诚心出租。
我不断追求您的满意！
我不断追问您的需求！
我不断追忆您的微笑！
其实只需要您的一个电话，就有一个合适的家！
北京经纪有限公司许彬为您用心服务！！！——咨询热线：156-001-00559.温馨提示：1.选择大型中介和专业的置业专家会使您的安家路程更加顺利！2.“订金”与“定金”区别，订金不存在法律责任可以全额返还，定金具有法律责任买方违约不返还，卖方违约需双倍返还！——幸福生活，只因！</t>
  </si>
  <si>
    <t>https://bj.58.com/zufang/37388688245396x.shtml</t>
  </si>
  <si>
    <t xml:space="preserve">房源描述 配套齐全 精装修 房源描述1、512路/303路：沿向南，直达地铁4号线终点站安河桥北站、北宫门站。2、昌平20路/519路：沿向东，直达城铁13号线龙泽站、回龙观站。3、项目向东5.8公里是地铁昌平线巩华城站，昌平线向南连接13号线西二旗站，规划向南可延长至积水潭医院：解放军第二六一医院(三级乙等)，上庄卫生院教育：翠湖双语幼儿园，上庄中心小学，上庄第二中学休闲娱乐设施：稻香湖湖景/湖畔酒店，上庄水库，翠湖湿地公园药店：北京鑫黄浦平价大药房，嘉事堂药店购物：世纪华联超市，千禧龙腾超市银行：北京农村商业银行邮局：上庄邮局，西北旺邮政局 </t>
  </si>
  <si>
    <t>https://bj.58.com/zufang/37388054331162x.shtml</t>
  </si>
  <si>
    <t xml:space="preserve">房源描述
  				房源亮点			
				1.格局介绍：朝南向，精装大一居，格局明亮，对面能看到，可以回忆下美好的学生时代 
2.装修介绍：卧室木地板，客厅地转，干净，舒适，周边上班族的温馨港湾。
3.房屋配置：空调一部，冰箱、洗衣机各一台，一张双人床，沙发一组，茶几一个，衣柜电脑桌齐全。 
4.周边配套：对面华星影城，发、西侧双安、数码大厦等，华宇购物，金五星购物、两首歌的路程。周边生活配套完善，应有尽有，满足一切生活需求。 
5.交通便利：下楼是，公交线路众多，四通八达，出行便利；到人民口走路两首歌的路程。			
 				周边配套			
				当代商城、双安、华宇购物中心、发、京客隆燕山大酒店友谊宾馆、吉野家大成家餐饮乐天利、必胜客、华信影城、双榆树公园、知春里公园工商银行、建设银行、中国银行、招商银行、北京银行、农商银行中关村医院、海淀医院、海淀中医院			
 				交通出行			
				公交：384路、209路、332路、运通106路、836路、特8路、323路、快323路 
地铁：4号线、10号线、13号线暂无资料			
                </t>
  </si>
  <si>
    <t>https://bj.58.com/zufang/37404042406913x.shtml</t>
  </si>
  <si>
    <t>https://bj.58.com/zufang/36939631882504x.shtml</t>
  </si>
  <si>
    <t>https://jxjump.58.com/service?target=FCADV8oV3os7xtAj_6pMK7rUlr2F-i3f_Rs33-AFYkj9X8mHZpk1zEffDjpdRkNz3Q5xoKYl4Bi0ja0QU_8PNTKkYjMiY8-0vWmmMyBP1ZKMCGY2GnICKGdyx56W7DFDmB1NKeEvZYetOdm6qiyfHyi1-U4ukfCbRGVaWhwAwIAsnVFVGVkJ-frjEcIsiu1SCX0XjP_KynXgn8rG-PSORPcNM_EgnTnuV4ut2oMzJts5psgV4jUSeue2r3w&amp;pubid=63068772&amp;apptype=0&amp;psid=182068138203461693366462441&amp;entinfo=37347915653126_0&amp;cookie=|||&amp;fzbref=1&amp;key=&amp;params=rank0830gspanxuan0099^desc</t>
  </si>
  <si>
    <t>https://jxjump.58.com/service?target=FCADV8oV3os7xtAj_6pMK7rUlr2F-i3f_Rs33_uFyJmoaUwnZpk1zEffDjpdRkNz3Q5xoKYl4Bi0ja0QiqTmDwwpVH3jkXGgaLKUayBP1ZKMCGY0E6l5rh9ZSDJDRgNMsO-UheEvZYetOdm6oBmIGG4z1hovkSBk_8HbPZtAUEnEhkw5aqSx4Uvrv66l4H5QrUvdBoZ7jKFAVM69aBdcXiZpyGHK6Q-YyQO7rZ4Va80-ZO1kzDK1TQyIPt6oj08mTC5as&amp;pubid=63398680&amp;apptype=0&amp;psid=177581404203461693675724842&amp;entinfo=37370221435154_0&amp;cookie=|||&amp;fzbref=1&amp;key=&amp;params=rank0830gspanxuan0099^desc</t>
  </si>
  <si>
    <t xml:space="preserve">房源描述
房屋亮点
精装修
房源描述首先感谢您在百忙之中浏览我的房源信息，这对我来说就意味着信任，我将会用我的真诚、专业服务于您，期待您的来电。
一、【房源位置】：花园桥，西三环，交通便利
二、【房源情况】：精装修小三居室*出租，业主原来自住，卫生间有3㎡，充分满足您的生活需求，室内干净整洁，温馨舒适，拎包即可入住；
三、【业主情况】：业主是一对老夫妻，和蔼可亲，为人非常和善，希望租户稳定，价格也有商量的空间，可以长租，去年就是通过我们公司成交的，非常信任我们；
四、【周边配套】：小区绿化非常好，周边有欧尚购物广场，家乐福大型，首师大。小区停车方便
五、【置业专家】：我是-置业经纪人:  李璐尧   ，入职5年，主要经营【紫竹桥、车道沟、北洼路、慈寿寺、五路居、花园桥、世纪城、四季青】地铁6号线，9号线，10号线区域的二手房租赁和买卖业务，我将用我的热情和专业为您找到满意的家
六、【服务范围】：曙光花园、车道沟南里、北洼西里、车道沟10号院、北无家属院、农林科学院、五福玲珑居、金雅园、颐慧佳园、美丽西园、观澜国际、紫竹花园、华澳中心、中海雅园、、美丽园、水云居、西八里庄北里、理工家属院、美林花园、首师家属院、首都师范、岭南路、北洼路附近楼盘。
              </t>
  </si>
  <si>
    <t>https://bj.58.com/zufang/37410644761507x.shtml</t>
  </si>
  <si>
    <t>房源描述房子位置在永定路西里小区，西四环五棵松桥西，五棵松地铁一号线西南口，301，华熙，军事医学科学院，航天二院，永定路中西医结合医院附近，房子一室一厅，中间层，家具家电都有，环境好，需要租房子欢迎致电</t>
  </si>
  <si>
    <t>https://bj.58.com/zufang/37388739727509x.shtml</t>
  </si>
  <si>
    <t xml:space="preserve">房源描述西四环边精装公寓，温馨舒适，位于海淀区西三、西四环之间，蓝靛厂南路与玲珑路交汇处，地铁6号线与10号线换乘站慈寿寺站。房源情况：南向大开间，采光好，两用房，适合多种行业，，地下车库免费停车，还可家庭居住，可长租，可，高大上社区，纯新房，高档欧式实木家具和全新*家电，首租，就等您拎包入住，想了解更多请点击我的店铺。另外还有几套房，看房随时面积有35-89平米不等，所有房子不用预约，来了就可以看，节省时间，想了解更多房源信息欢迎您的来电*或点击我的店铺。房源信息和照片全部真实，房源信息和照片全部真实，房源信息和照片全部真实。周边配套：世纪金源购物中心、卓展购物中心、家乐福、翠微百货等医院：肿瘤医院    304医院总医院    466医院等生态公园：玲珑公园、玉渊潭公园、紫竹院公园交通状况：邻近地铁6号线10号线，慈寿寺站、五路居站下车即到。公交：613路、588路、481路、489路、632路、40路、33路、507路、27路、73路、61路现出租房源有琨御府玲珑阁1居开间    51㎡        精装    南向    拎包即住琨御府玲珑阁1居开间    51㎡         精装    南向 琨御府玲珑阁1室1厅    35㎡      精装    北向    拎包即住琨御府玲珑阁1室1厅    35㎡        精装    北向 琨御府玲珑阁1室1厅    45㎡         全齐    精装     拎包即住琨御府玲珑阁1室1厅    45㎡        空房    精装    北向 琨御府玲珑阁2室1厅    53㎡      全齐    精装    北向    拎包即住琨御府玲珑阁2室1厅    53㎡       空房    精装    北向 琨御府玲珑阁2室1厅    58㎡       全齐    精装    北向    拎包即住琨御府玲珑阁2室1厅    58㎡      空房    精装    北向 琨御府玲珑阁2室1厅    79㎡      全齐    精装    北向    拎包即住琨御府玲珑阁2室1厅    79㎡       空房    精装    北向 琨御府玲珑阁2室1厅    89㎡        全齐    精装    南向    拎包即住琨御府玲珑阁2室1厅    89㎡      空房    精装    南向 </t>
  </si>
  <si>
    <t>https://bj.58.com/zufang/37247604633353x.shtml</t>
  </si>
  <si>
    <t xml:space="preserve">房源描述	配套设施：小区就是免费公园，凤凰岭，生活配套设施齐全小区内有恩济公立  北部新区实验 北部新区实验 地铁M16号线温阳路站，公交902 908 专99 专49 等多路公交线路，	业主自住装修 看房基本方便 	业主委托是我的一份责任，客户来电是我一份幸运。房屋租凭和房屋买卖，任何关于房产方面的疑问，欢迎随时与我联系！受人之托是一份幸福! 	您刚好需要，我刚好专业！ </t>
  </si>
  <si>
    <t>https://bj.58.com/zufang/37158316506149x.shtml</t>
  </si>
  <si>
    <t>蜂鸟社区</t>
  </si>
  <si>
    <t xml:space="preserve">
                                北京市海淀区万柳中路35号                            </t>
  </si>
  <si>
    <t xml:space="preserve"> 床 衣柜 沙发 电视 冰箱 洗衣机 空调 可做饭 阳台 独立卫生间 </t>
  </si>
  <si>
    <t>https://bj.58.com/zufang/37344000249858x.shtml</t>
  </si>
  <si>
    <t>房源描述 1诚意出租此房，看房方便。 2交通方便，出门就是主干道为你的出行多一份保障，节省宝贵的时间。 3对面就是大型购物场所是你生活的保障。 4饮食环境是你生活的保障。</t>
  </si>
  <si>
    <t>https://jxjump.58.com/service?target=FCADV8oV3os7xtAj_6pMK7rUlr2F-i3f_Rs33Wtdx63sCyADZpk1zEffDjpdRkNz3Q5xoKYl4Bi0ja0S-b6OrBse8CRosZzy_yNAQyBP1ZKMCGY2wUVyRKoQBG90wi84LDHWOeEvZYetOdm7tUgy8gGYBrIukfCbRGVaWhwAwIAsnVFVGVkJ-frjEcIsiu1SCX0XjubUn7XpOYEaee0huV2TMGUgnTnuV4ut2oMzJts5psgWsF5zmZtTCDw&amp;pubid=63982154&amp;apptype=0&amp;psid=189260719203461686839579688&amp;entinfo=37345339950740_0&amp;cookie=|||&amp;fzbref=1&amp;key=&amp;params=rank0830gspanxuan0099^desc</t>
  </si>
  <si>
    <t>https://jxjump.58.com/service?target=FCADV8oV3os7xtAj_6pMK7rUlr2F-i3f_Rs33LmdZzllaaNLZpk1zEffDjpdRkNz3Q5xoKYl4Bi0ja0Tw7NqkoJOPp7XDJiS-JomCyBP1ZKMCGY3Qst9Qo1iN4p_CoycpoifxeEvZYetOdm5vRvlk5rkul4ukfCbRGVaWhwAwIAsnVFVGVkJ-frjEcIsiu1SCX0XjWdolH2msv3SUa5GKgftZ10gnTnuV4ut2oMzJts5psgUgpnUl8jLyqg&amp;pubid=63448031&amp;apptype=0&amp;psid=105502794203461689862991126&amp;entinfo=37377137416967_0&amp;cookie=|||&amp;fzbref=1&amp;key=&amp;params=rank0830gspanxuan0099^desc</t>
  </si>
  <si>
    <t xml:space="preserve">房源描述  房屋亮点邻地铁 精装修   房源描述  1.地理位置优越，附近公交，站出行上下班方便、2.生活购物，市场买菜，各种特色小吃方便。3.小区高，环境优美，好环境总会给人带来好心情。4.房子干净整洁，纯欧式装修温馨舒适，可以拎包入住5.正规，宽敞明亮，布局大方，采光好，无遮挡，不临街不吵没有太多华丽的语言来描述这个房源，希望您可以联系我，网页百浏览不如自己亲自一见！  </t>
  </si>
  <si>
    <t>https://jxjump.58.com/service?target=FCADV8oV3os7xtAj_6pMK7rUlr2F-i3f_Rs33d4EE0Lh4a-XZpk1zEffDjpdRkNz3Q5xoKYl4Bi0ja0T6v2k5rShQ-KOe8HZUGNoYyBP1ZKMCGY1nLYUUxoto2iFSL5VZM_BMeEvZYetOdm57SX1KEex1A4ukfCbRGVaWhwAwIAsnVFVGVkJ-frjEcIsiu1SCX0XjyfipTD7pDhMAjN_pDf6mNEgnTnuV4ut2oMzJts5psgXuHnNnHqjlVA&amp;pubid=63425319&amp;apptype=0&amp;psid=154621517203461683761978355&amp;entinfo=37376995508612_0&amp;cookie=|||&amp;fzbref=1&amp;key=&amp;params=rank0830gspanxuan0099^desc</t>
  </si>
  <si>
    <t>https://bj.58.com/zufang/37299844162957x.shtml</t>
  </si>
  <si>
    <t>https://jxjump.58.com/service?target=FCADV8oV3os7xtAj_6pMK7rUlr2F-i3f_Rs33_uFyJmoaUwnZpk1zEffDjpdRkNz3Q5xoKYl4Bi0ja0TCgNqiu5XgRp2-qtep22tRyBP1ZKMCGY2lMgk9gCGBm4cqJ7SggYHAeEvZYetOdm5zKlTC3QnAFIukfCbRGVaWhwAwIAsnVFVGVkJ-frjEcIsiu1SCX0XjK79zL_rTOUmkRKBxCybt0EgnTnuV4ut2oMzJts5psgXNS4V26mPj6g&amp;pubid=63784035&amp;apptype=0&amp;psid=177581404203461693675724842&amp;entinfo=37388776979615_0&amp;cookie=|||&amp;fzbref=1&amp;key=&amp;params=rank0830gspanxuan0099^desc</t>
  </si>
  <si>
    <t>房源描述 颐和山庄小区规模大，社区成熟，有银行，超市，菜市场，幼儿园，小学。 小区楼下充足的停车位，不收停车费。 房屋介绍 ：两室一厅一卫，南北双通透，卧室一南一北 配置优势：小区周边现在修建地铁16号线 小区门口正在规划建设大型购物中心  三甲医院+周边配套：饭店：老诚一锅(亮甲店)，独秀源饭庄，川情天下 颐和山庄火锅城 驴肉火烧 等等 超市：世纪华联商场 颐和超市一应俱全 紧挨超市旁还有五金店。 银行：小区内就有邮政银行 农村商业银行，永丰农村信用合作社颐和分社 附近还有工商 中国银行 农行 等等 医院：颐和山庄门诊部两所+学校：宏丰小学，永丰中学 幼儿园五个！ 交通出行：449路：到地铁13号线上地站（上地站-永丰） 584路：到地铁4号线北宫门站，总站有座哦！（颐和山庄-大钟寺） 963路：到地铁13号线西二旗站（龙泉驾校-西二旗） 633路：往温泉、大觉寺方向走的，周末去郊游！有水库、滑雪场哦！ 城铁13号线西二旗站只需10分钟，到达地铁4号线安河桥北站只需13分钟，地铁16号线西北旺站。沿途经过马连洼、永丰产业基地、用友软件、中国银行、中关村等地方都很方便。</t>
  </si>
  <si>
    <t>https://bj.58.com/zufang/36702919698471x.shtml</t>
  </si>
  <si>
    <t>房源描述装修情况：房子时尚典雅的装修风格，业主一直自住，首次出租，干净整洁，温馨舒适。业主自用的整套九成新名牌家具家电齐全。_x000D_
房屋结构：房子方方正正，采光好，通风棒。厨卫设施齐全，宽敞明亮，亮洁如新。_x000D_
出租年限：这套房子房东近几年都不会用，希望找爱惜房屋的优质客户，长期租住。_x000D_
小区、商圈优势：_x000D_
小区配套：小区24小时监控、24小时保安、24小时电梯、24小时热水。进出小区刷卡，进出楼门刷卡。安全，安静。居住放心舒适。_x000D_
文化气息浓郁：周边高校林立：小区仅挨，,林业大学，农业大学，矿业大学，清华大学，北京大学，语言大学，地质大学，位置好。等。小区居住人群素质高。_x000D_
交通便利：小区北门门口就是公交车站，小区紧挨15号线六道口站和地铁13号线五道口站。_x000D_
购物便捷：小区紧挨，美廉美超市，圣熙八号购物中心。_x000D_
我是清华大学店刘婷，熟知附近在租所有房源，如此房源您觉得不适合，请点击我的头像，更多房源为您展示！</t>
  </si>
  <si>
    <t>https://bj.58.com/zufang/37373103798430x.shtml</t>
  </si>
  <si>
    <t xml:space="preserve">房源描述     
  房源亮点房屋通风采光好寻找爱惜房子的租户，房子现在空置随时可以入住，有钥匙随时可以看户型介绍此房为南向两室1厅一卫，93平米，两个卧室朝南 客厅朝南，采光超棒 精装，户型方正，没有浪费面积交通出行距离地铁永泰庄站直线距离1141米， 
  出门就是清河公交站 五彩城  清河中街 小米总部  
  公交:355路,307路,392路,地铁8号线,地铁13号线,448路,518路,636路,305路,521路 地铁:13号线上地地铁站,8号线永泰庄地铁站 
</t>
  </si>
  <si>
    <t>https://bj.58.com/zufang/37403536119848x.shtml</t>
  </si>
  <si>
    <t>https://jxjump.58.com/service?target=FCADV8oV3os7xtAj_6pMK7rUlr2F-i3f_Rs33Y7jo58NYvJTZpk1zEffDjpdRkNz3Q5xoKYl4Bi0ja0R1fwGbHMYhhcHLFWj5_eGgyBP1ZKMCGY1JrW5dRLp8W60uSAUcM7OUeEvZYetOdm5ZGraGdeTB4IukfCbRGVaWhwAwIAsnVFVGVkJ-frjEcIsiu1SCX0XjcpvJ4W8ClWXDgm-_wwk-wkgnTnuV4ut2oMzJts5psgUIzMkoZWU4Hw&amp;pubid=63752579&amp;apptype=0&amp;psid=139980480203461679741247026&amp;entinfo=37391375859867_0&amp;cookie=|||&amp;fzbref=1&amp;key=&amp;params=rank0830gspanxuan0099^desc</t>
  </si>
  <si>
    <t xml:space="preserve">房源描述  好房子限时抢购！！！南北朝向，冬暖夏凉，采光通风好，新装修地板白墙，无污染，整体厨房，新卫浴设备，暖气煤气热水器样样到位，家具家电一应俱全，现成的双人床，可拎包入住。楼下院内有免费停车位，不会让您为停车发愁。欢迎素质高、爱卫生的两口或者三口之家入住，谢绝单身做集体宿舍。   此房距离甘家口小学、甘家口中学、立新学校步行五分钟，距离海淀实验中学、理工大附中分校、海淀实验小学、二里沟中心小学、百万庄一小等名校，骑车仅10分。小区交通非常便利，有数十条公交，可谓四通八达，顺天府、超市发、美廉美等多家超市供您选择；海军医院、总医院、社区医院等近在咫尺，给您提供生活的方便；距离阜成门地铁5--10分。已经开通的9号线就在小区旁边经过，出行方便之极 </t>
  </si>
  <si>
    <t>https://jxjump.58.com/service?target=FCADV8oV3os7xtAj_6pMK7rUlr2F-i3f_Rs33ZGRwoCnmPyLZpk1zEffDjpdRkNz3Q5xoKYl4Bi0ja0SsSFTiz-RQQSEmx9fv8E9gyBP1ZKMCGY0BHjluF_wznbys_0wE7qCZeEvZYetOdm4-l6OO_ZvrpIukfCbRGVaWhwAwIAsnVFVGVkJ-frjEcIsiu1SCX0Xjq4A9vASIUzSFL9gsilcBTUgnTnuV4ut2oMzJts5psgV4l7iWimkqSA&amp;pubid=63695323&amp;apptype=0&amp;psid=141308341203461696765084117&amp;entinfo=37372133786134_0&amp;cookie=|||&amp;fzbref=1&amp;key=&amp;params=rank0830gspanxuan0099^desc</t>
  </si>
  <si>
    <t>房源描述【交通方便】 【配套齐全】 【白石桥】 【国家图书馆地铁站】 【园区】：富海中心 【位置】：此小区位于北京交通大学西门对面 【面积】：70平米 【朝向】：北向大一居室【简介】：1、这个房子是北朝向的大一居室，带两个车位 绑定出租2、目前家具家电齐全出租，看房提前联系，随时起租，高层视野好，采光无遮挡3、稳定出租，包物业取暖，水电燃气都可以正常使用4、三环内的地段，大慧寺商圈，看房提前约 【周边】：交通方便，配套齐全，生活方便。 【个人介绍】： 我 是刘明严，坚信利他之花可以开遍大地，为您找到理想的家。全程一对一服务、一直秉承诚实守信的原则，深得客户的认可。我喜欢我的这份工作、新鲜、自 由、充满希望，我不知道明天会遇见什么样的人，发生怎样的故事，但我相信我生命中遇到的每个人都是彼此之间的缘分，欢迎您的来的来电！</t>
  </si>
  <si>
    <t>https://bj.58.com/zufang/37373127778838x.shtml</t>
  </si>
  <si>
    <t xml:space="preserve">房源描述
_x000D_
                置业专家侯占强 _x000D_
              欢迎您来到我的店铺，很高兴为您！  _x000D_
公司简介
_x000D_
  是一个值得您信赖的交易平台，公司秉承以客户为导向的理念，以客户成功作为我们的目标，在交易的每个环节中力争使客户体验优值的，我们坚信取得客户成功是我们追求长远可持续发展的基石。 
房源优势
   户型正气 -  南向,精装，楼经典明厨明卫，格局周正合理，无浪费面积！_x000D_
  性价比高 -  8400元/月，105 平，业主自住，风格清雅别致!_x000D_
  采光充足 -  楼间距大，无遮挡，采光非常棒！
小区简介
   永达逸家地理位置优越，生活环境优雅，出行方便，公交: 977路、 746路、336路、355路、336路、106路、特10路、530 路，：美廉美、发、国美电器、物美、京客隆等，：石景山西井小博士、八角北路、北京市小博士双语_x000D_
中：玉泉路、永定路、育强_x000D_
：首都联合职工，：解放军301、304、航天部、武警总、总、海军总， 完善的配套让您的生活更 舒适、安逸！
个人介绍
   欢迎您致电，我是的置业顾问。很高兴能用自己的专业知识为您，为您带来愉悦的购房之旅！ 无论价位、户型或周边信息我都可以为您做专业详细的介绍，为您买房卖房租房提供高品质一条龙，您的满意是我们工作的大动力!
</t>
  </si>
  <si>
    <t>https://bj.58.com/zufang/37379844072872x.shtml</t>
  </si>
  <si>
    <t xml:space="preserve">房源描述	押一付一	紧邻地铁，精装修。 24h安保，24h冷热水。 地铁9号线、10号线 军博地铁站到泥洼地铁站5站地。 泥洼地铁站C口出，步行800米到己美。  ZOME己美 北京泥洼地铁站店 多】更多安全，更多自在。24h安保，24h热水，独立卫生间，独立居住空间，享有更宽大公共活动空间。 快】便捷交通，快速出行。 好】品质升级，尊享服务。享极速光纤，1.8*2米雅兰床垫舒适睡眠，创意美学生活空间设计，尊享品质生活。500米可达老家肉饼、马来拉面、伊百年牛肉面、宽板凳老灶火锅、海泰食府等知名生活服务机构。活力健身区、开放式厨房区空间悦享租住生活。 省】更优性价比，活出精致。品牌运营管理，舒适的生活空间，品质更优，价值更优。	美好生活，源自分享。 </t>
  </si>
  <si>
    <t>https://short.58.com/zd_p/1b44de51-611e-4600-875a-b5b4ed198829/?target=dc-16-xgk_hvimob_89840313703703q-feykn&amp;end=end</t>
  </si>
  <si>
    <t>https://bj.58.com/zufang/37355351701657x.shtml</t>
  </si>
  <si>
    <t xml:space="preserve">房源描述非常荣幸您和我的缘分 将从如下这段文字开始：一：房子我去看过，以下描述、图片都是对的！二：1室1厅朝向南，通风好。三：只需您一个电话，将在*时间为您安排现场看房。四：租，价格。------------------------------------------------------------------------“家”代表着温暖、舒适，我喜欢和客户分享一套好房子所带来的喜悦感；从中我能获取一份自豪，一份满足、一份骄傲。我很自豪，能给众多的客户送去温馨舒适的家我很满足，人生道路上您选择我为您服务我很骄傲，我的职业是一名房产经纪人愿您寻找到您所期望的，而我会让您的期望不再遥远 </t>
  </si>
  <si>
    <t>https://jxjump.58.com/service?target=FCADV8oV3os7xtAj_6pMK7rUlr2F-i3f_Rs33xmGD_uWs7ZvZpk1zEffDjpdRkNz3Q5xoKYl4Bi0ja0Tw0Mate1kTQanP2lihSBT1yBP1ZKMCGY1XIS6V5vPCOtnWiLxDYE0qeEvZYetOdm6xxR_bALbCLDMWIdRJ4jzwZtAUEnEhkw5aqSx4Uvrv66l4H5QrUvdBh1Gm1cH6oSpCWnJ1D6AdmnK6Q-YyQO7rZ4Va80-ZO1mofFtgt2S8EKoj08mTC5as&amp;pubid=63405313&amp;apptype=0&amp;psid=162177106203461695350336819&amp;entinfo=37370565347730_0&amp;cookie=|||&amp;fzbref=1&amp;key=&amp;params=rank0830gspanxuan0099^desc</t>
  </si>
  <si>
    <t xml:space="preserve">房源描述房子是租的，但生活不是。让你卸下的疲惫。
花园东路乙9号院
面积：19.62
【服务】没有任何附加费，只有房租和水电。0费用百兆wifi覆盖，0费用双周深度保洁，0费用专业维修，随叫随到。
【设施】品牌全新家电，智能门锁，一客一锁。从家电到垃圾桶，插线板，床上用品，你能想到的，已经为你准备好了。
【装修】80后海龟设计师操刀，宜家风格，北欧风精装修
【安全】高学历、有稳定工作的年轻室友，租客即朋友。
【便捷】网上缴纳房租、水电费，支持各区换房。
【诚信】品牌保证，一房一价，省心！
【交通】
附近地铁：牡丹园(地铁站)
周边公交：塔院(公交站)，牡丹园北(公交站)，志新桥南(公交站)，牡丹园西(公交站)，花园路北口(公交站)，北医三院(公交站)，牡丹园(公交站)，花园路(公交站)，志新桥西(公交站)，牡丹园东(公交站)，塔院小区南门(公交站)，志新桥北(公交站)，学知桥东(公交站)，健翔桥西(公交站)
【小区简介】
【购物】
周围商店：同观商业中心，花园路百货，翠微百货(牡丹园店)
我们正在努力匹配中，只为让您有家的感觉
【美食】
餐饮：印巷小馆(牡丹园店)，李连贵熏肉大饼(u味儿牡丹园店)，必胜宅急送(花园路店)，峨眉小吃(U味儿牡丹园店)，非尝范炸鸡啤酒(u味牡丹园店)，鲜道嘉·创意总煎(牡丹园店)，优粮生活(牡丹园店)，曼玲粥店(牡丹园店)，骨小二辣骨饭(牡丹园店)，蹦蹦鸡大盘鸡(U味牡丹园店)，烤部落串吧(牡丹园店)，乙味屋大盘鸡(u味牡丹园店)，异旅泰(牡丹园店)，焰遇烧烤动手吧，
我们正在努力匹配中，只为让您有家的感觉
【附近银行】
周边银行：中国邮政储蓄银行(金尚嘉园支行)，北京农商银行(塔院分理处)，中国农业银行(花园路支行)，兴业银行(北京花园路支行)，平安银行(北京花园路支行)，中国工商银行(北京牡丹园支行)，中国工商银行(北京花园北路支行)(装修中)，中国光大银行(花园路支行)，中国银行(北极寺支行)，上海浦东发展银行(花园路支行)，中国邮政储蓄银行(北极寺支行)，中国银行(塔院支行)，
我们正在努力匹配中，只为让您有家的感觉
【周边】
附近：北大医疗心理学院，北京师范研究与发展中心，九一，北京市残疾人职业，北京医学院附属，北京医学部，九学，红黄蓝(花园东路)，北京市信息管理(花园路)，北京市环境与艺术，北京市海淀区花园路社区，北京医科附属，民族(北)，北京明天幼稚集团，北京师范牡丹园分
我们正在努力匹配中，只为让您有家的感觉
【周边医院】
周边医院：金尚嘉园社区卫生服务站，丽扬门诊整形美容口腔(海淀花园路)，丽扬口腔(海淀花园路)，北京康圆连锁牙齿矫正医院，塔院社区医疗卫生站，城建门诊，北京医院，塔院四园社区医疗卫生站，北京明医方中医医院，北京医院办公楼，北京医学部社区卫生服务中心，北京第六医院，北京第六医院门诊，北京康亚医院TTM应用研究中心，北京科技社区卫生服务中心，
我们正在努力匹配中，只为让您有家的感觉                        </t>
  </si>
  <si>
    <t>https://jxjump.58.com/service?target=FCADV8oV3os7xtAj_6pMK7rUlr2F-i3f_Rs33Fit4WESGwbrZpk1zEffDjpdRkNz3Q5xoKYl4Bi0ja0TGnzHkiDHnJGHoETjxGo46yBP1ZKMCGY315cEFUaeoIP26UOvnKTXNeEvZYetOdm63BuhRypVvZ4ukfCbRGVaWhwAwIAsnVFVGVkJ-frjEcIsiu1SCX0XjRjZqwdi1nVgIP3403pBIAkgnTnuV4ut2oMzJts5psgWZGAfLB2zanA&amp;pubid=63013389&amp;apptype=0&amp;psid=149138668203461686540668358&amp;entinfo=37346468593557_0&amp;cookie=|||&amp;fzbref=1&amp;key=&amp;params=rank0830gspanxuan0099^desc</t>
  </si>
  <si>
    <t>房源描述 房源亮点交通便利 随时看房 户型介绍此房为北向一室一厅一卫，45平米，简装，主卧客厅朝北，无间 交通出行地铁六里桥站直线1054米，莲宝路口东公交站50米 周边配套周边有银座和谐广场，永辉超市。医院：302，电力医院。 小区信息小区是1998年社区，海淀产权，小区一共12栋楼，1-13号楼，没有3号楼，8栋板楼4栋塔楼，小区内有两块固定的地上停车位，物业费和停车费便宜，养房成本低。</t>
  </si>
  <si>
    <t>https://bj.58.com/zufang/37382876693896x.shtml</t>
  </si>
  <si>
    <t>房源描述 椿楸嘉园北区： 1、朝南向大开间，采光好，装修好。 2、家电家具齐全，可领包入住。 3、该小区不临街，安静舒适。 4、小区内，健身设施齐全。 5、南区北区已经开通小门。 6、小区内有小型超市。 7、周边有，京粮物美大超市，公交车站5分钟，靠近地铁6号线，海淀国际学校，东方悦智幼儿园。医院有航天医院，武警医院距离较近， 本公司在周边有多套房源，单间、开间、一居、两居、三居，如有需要请电话联系</t>
  </si>
  <si>
    <t>https://bj.58.com/zufang/37387986592551x.shtml</t>
  </si>
  <si>
    <t>https://jxjump.58.com/service?target=FCADV8oV3os7xtAj_6pMK7rUlr2F-i3f_Rs33bJpzsGWRXyzZpk1zEffDjpdRkNz3Q5xoKYl4Bi0ja0RbMcIpy2K8BwN057Pg4OCKyBP1ZKMCGY2Uyxqtq7GvokCgfhXOSA_8eEvZYetOdm4dOya46v_w4sl3oc6s5mPfZtAUEnEhkw5aqSx4Uvrv66l4H5QrUvdBx89axBe34XaNdNlu6bz59HK6Q-YyQO7rZ4Va80-ZO1lZQpg1jsPdu6oj08mTC5as&amp;pubid=63791639&amp;apptype=0&amp;psid=175399934203461689060013895&amp;entinfo=37377800604822_0&amp;cookie=|||&amp;fzbref=1&amp;key=&amp;params=rank0830gspanxuan0099^desc</t>
  </si>
  <si>
    <t>房源描述【房子情况】：精装修，家具家电具备，已做完保洁，可拎包入住。房子是南北向2居室，无遮挡，采光好。看房提前预约、电话联系！</t>
  </si>
  <si>
    <t>https://bj.58.com/zufang/37369429178399x.shtml</t>
  </si>
  <si>
    <t xml:space="preserve">房源描述
房屋亮点  配套齐全 精装修 
我是来自 苏州街 海淀桥店 韩培枫。从事房地产经纪行业多年，今为止已为658个家庭提供置业服务客户满意，是我的职业追求，如果您是一个诚心租房，建议您给我打电话，本人对周边有非常扎实的专业知识，很高的匹配房源能力如果您没看到您满意的房子没关系，欢迎您来电，因为发帖有限，这里有好多房源没有发布，相信我这里一定会有您满意的房子！负责范围：苏州街、中关村、双榆树、苏州桥、万柳、西苑 等区域【高端公寓】：艾瑟顿国际公寓、艾丽华纽约客、、中湾国际、新中关、远中悦莱酒店公寓、酒店公寓【人民大学周边】：倒座庙1号院、倒座庙、海淀南北路、海淀南北路24号院、苏州街77号院、万泉庄1号院，万泉庄，小南北庄，王公坟、飞达社区、紫金庄园【八学周边】：紫金长河（倒座庙1号院）、稻香园南北区、稻香园北区、稻香园西里、海淀南北路、海淀南北路30号院、八学家属院【北大101周边】：芙蓉里、蔚秀园、畅春园、承泽园【办公房源】：、、银丰大厦、沁园公寓、西屋国际、苏州街33号公寓、长远天地、左岸工社、理想大厦 如没有看到您满意的房源，可以拨打我的电话，一定可以帮您匹配到合适的，欢迎来电，置业专家：韩培枫 将以专业、诚实的态度为您服务.
</t>
  </si>
  <si>
    <t>https://bj.58.com/zufang/37344231939849x.shtml</t>
  </si>
  <si>
    <t xml:space="preserve">房源描述1、房屋干净整洁，格局合理，家具家装精美，全新家电，面积大，楼层适中，朝向好，居住舒适，是您理想的居所2、小区环境优雅，周边配套设施齐全，有众多健身设施，多个小公园，紧邻多家大型，购物便利。3、交通便利，为您出行提供便利10/4号线，另有多线路路过此地，非常方便。4、提前预约即可，您方便的时候给我一个电话，尽快带您看房。5、业主要求租户爱惜房子，保持房子干净整洁，不要随便违约。 6.另有周边多套好房随意选择 ，本人主做周边社区 ，对环境房源特别了解，期待您的来电 。     7，平时工作繁忙，如有需求尽可来电，系统回复不及时敬请谅解。 8，本人从业5年之久，专业为陪读家长找房，快快拿起电话咨询吧            </t>
  </si>
  <si>
    <t>https://bj.58.com/zufang/37404077183010x.shtml</t>
  </si>
  <si>
    <t xml:space="preserve">房源描述
宝盛北里户型：3室1厅 南向，小区花园呼吸新鲜空气整租2700元/月
园区介绍：
宝盛北里拥有30%以上的绿化率，堪称天然氧吧，附近地铁：地铁5号线大屯里东站，有专门到达公交车站，上班方便。
房源介绍：
这套房子户型超好，大厅主卧朝向合理，每个房间都很大，客厅空间很大，特别敞亮，采光相当好，从太阳升起来到落下一直都有采光；
业主情况：
业主诚心出租，随时看房，我们将用专业，专注的为您解决置业之忧。了解更多请联系：刘剑梅！为您提供保证！ 
小区情况：_x000D_
公交：305路、816路、817支路、520路、81路、476路 490路，专43路_x000D_
地铁：8号线永泰庄站，林萃站
</t>
  </si>
  <si>
    <t>https://bj.58.com/zufang/37410238420509x.shtml</t>
  </si>
  <si>
    <t xml:space="preserve">
                                西三旗建材城西路，建材城西一里                            </t>
  </si>
  <si>
    <t>https://bj.58.com/zufang/26839973630277x.shtml</t>
  </si>
  <si>
    <t>https://bj.58.com/zufang/37399269404584x.shtml</t>
  </si>
  <si>
    <t xml:space="preserve">房源描述          			一、业主用不到此处房产，诚意出租，欢迎您来实地看房！		 			二、【小区位置】：位于海淀区蓝靛厂南路，北京昆玉河西岸200米-玲珑塔北侧200米交汇处。   			【小区外观】：颐慧佳园总建筑面积22万平米，其建筑以5-6层小板楼(带电梯)为主，配以部分9层板楼(带电梯)。其建筑外观简洁、明快，现代感极强，舒适合理的户型设计。 		 			【户型描述】：本房是小区主打的南北通透两居室，双卧朝南，客厅厨房朝北的户型，客厅大面宽短进深，采光面广，整体布局合理，利用率高，双阳台双卫生间设计，可以合理利用，居住舒适度高 		 			【装修情况】：居家装修，业主一直自住，保养的很好		 			三、生态配套：1、小区位于昆玉河西畔，玲珑塔公园北侧2、小区内有独立的地下停车场，公共娱乐休闲设施，环境优美交通配套：[交通配套]：1、地铁：	6号线慈寿寺；海淀五路居；10号线车道沟；2、公交：慈寿寺桥站、善家坟站、彰化村站、正福寺站、多条交通线路直达，交通便利，四通八达。[生活配套]：1、购物：世纪金源shopmall、翠微大厦、城乡仓储、华熙乐茂、欧尚、家乐福、爱家家居邮局：金雅园邮政局、玲珑路邮政局2、银行：中、农、工、建四大银行、北京银行、邮政储蓄3、医疗：总院、解放军304、北京肿瘤、解放军301院、航天总院4664、餐饮：香格里拉大饭店、紫玉饭店、、金泰海博大酒店、美泉宫饭店、世纪金源大饭店、湘鄂情饭店		 			四、为客户提供安全、温暖、专业的服务是我的终目的！！！欢迎您随时拨打我的电话！！！		    </t>
  </si>
  <si>
    <t>https://bj.58.com/zufang/37303531338891x.shtml</t>
  </si>
  <si>
    <t>北京市海淀区金隅美和园</t>
  </si>
  <si>
    <t xml:space="preserve">
                                北京市海淀区小营西路48号                            </t>
  </si>
  <si>
    <t xml:space="preserve">出租要求
一家人
一年起租
禁烟
租户稳定
作息正常
</t>
  </si>
  <si>
    <t>https://bj.58.com/zufang/37170211963667x.shtml</t>
  </si>
  <si>
    <t xml:space="preserve">房源描述【园区户型介绍】 1、这里三山环抱，一水围绕，空气清新，安静宜居。 2、小区治安好，保利自己的物业，有事打电话随叫随到。   3、小区的绿化较高，让您感受花园一样的家 4、业主诚意出租此房，看房有钥匙，随时起租 【园区配套】    园区内部有邦德快运、百福莱洗衣、枫尚美容美发、华联（社区型）、林语餐厅、自然堂养生、舍得酒坊、日日生鲜生活、安平门诊等等生活配套！ 【自
我介绍】   
 我叫张婷，从事租赁行业将近两年的时间，对周围园区了解透彻，所负责的园区有百旺杏林湾，茉莉园，中海枫涟山庄，如园，西山壹号院，春夏秋冬，保利西山
林语，北辰香麓，凯盛家园，温泉人家等海淀区各处园区。如果您有需要，您可以随时联系我,给您匹配更多精准房源！              </t>
  </si>
  <si>
    <t>https://bj.58.com/zufang/37349329853970x.shtml</t>
  </si>
  <si>
    <t xml:space="preserve"> 已传房本 配套齐全 南北通透 首次出租 随时看房 </t>
  </si>
  <si>
    <t xml:space="preserve">出租要求
一家人
一年起租
半年起租
</t>
  </si>
  <si>
    <t>https://bj.58.com/zufang/37381929786889x.shtml</t>
  </si>
  <si>
    <t xml:space="preserve">房源描述 1、【房子户型】正规二居室，二室一厅一卫，通透户型，房屋面积利用率高，采光通风效果好  2、【周边交通】周边交通便利，紧邻城市主干道，享受地铁、数十余公交线路等便利的交通设施3、【配套设施】成熟的社区管理，配套完善的周边设施，良好的治安环境，干净整洁舒适的*小区，是您安居乐业的良选4、【*款项】业主承担取暖费和物业费，您只需支付自己生活所用的水电燃气费5、【随时看房】此房源是我们的钥匙房源，您一个电话我随时找好钥匙带您去看房子，说的再好不如去房子里切身感受看看      </t>
  </si>
  <si>
    <t>https://bj.58.com/zufang/37393451386243x.shtml</t>
  </si>
  <si>
    <t xml:space="preserve">房源描述  	1.业主报价6万每月，且，价位可谈.	2.房屋位于小区西门进入，右手边第二排，属于三连排的中间户	3.三连排中间户房本面积应该在199平米，现在包括自建面积应该在500--600平米	4.房屋整体装修为中等装修，现在保持的不是很好，上一个租户应该是把房屋作为会所使用	5.看房随时有钥匙    </t>
  </si>
  <si>
    <t>https://bj.58.com/zufang/37312147453607x.shtml</t>
  </si>
  <si>
    <t>https://bj.58.com/zufang/37399689002144x.shtml</t>
  </si>
  <si>
    <t xml:space="preserve">房源描述
      此房在的房源编号为：90052366可登录官网或拨打我要屋热线查询，全心全意为客户！   房源亮点   超大面积   这种面积  这种装修  这种价格  真没得挑   看房联系   可长   可住多人  家具齐全  家电齐全  随时看房   可提前预定不起租   全新一手家具家电   屋内设施全年保修   1、房子装修非常的好，干净整洁，温馨舒适，照片为实景照片   2、空气对流新鲜，易于身心健康！全明格局，采光好，楼层高，阳光充足   3、业主一直自住，不是为了出租而装修、配家具。平时很爱惜房子，所以房子保持特别好   4、精装修，高档家具家电齐全，图片是我刚拍的，室内设施可以看图片，业主诚意出租，现在空置。   5、提前预约即可，您方便的时候给我一个电话，尽快带您看房。      现有附近地铁： 10号线 4号线，多路公交车站。   在繁华喧嚣的北京为您的出行多一份保障，节省您宝   贵的时间。   北京市大，强，专业的15年租赁主场。用心用力，全力以赴为顾客找到舒适的住房，不断*完善，2015新产品强大阵容推   只要您一个电话随时带您看房(-_^)&lt;&gt;&lt;&gt;&lt;&gt;&lt;&gt;您只要是在中关村找房都可以跟我联系，找到一个好的纪人替你去找房，能省去您不少的时间和精力；   1:找房上心 2:为您省心放心   自我介绍   我是租赁置业顾问薛佩翔，从事房地产经纪行业多年。客户满意，是我的职业追求，我相信，拥有专业的知识及真诚的才能获得共赢。      
</t>
  </si>
  <si>
    <t>https://bj.58.com/zufang/37404817744540x.shtml</t>
  </si>
  <si>
    <t xml:space="preserve">房源描述 北大燕北园 户型：2室2厅 整租 5500元/月一、房源优势：1、 北大燕北园全明格局  2、 客厅宽敞大气  3、 ！黄金楼层！。 4、 一般装修 提包入住  二、户型介绍： 户型：2室2厅 朝向：南 格局方正 使用率高达90% 1、客厅宽敞舒适、落地阳台让充足的阳光不留余地的闯进来  2、主卧,次卧朝向，面积特别合理 3、厨房宽敞，让您和家人有足够的空间展现私家厨艺  4、 连接客厅和厨房之间是您和家人享受美味的餐厅，让您热情的招待亲朋好友   三、社区介绍：环境优美 适宜居住 人文素质高 物业管理完善  1、 小区治安好。 2、 小区的小，属于低密度社区，非常适宜居住  3、 小区的绿化率高达30%，让您感受花园一样的家。   </t>
  </si>
  <si>
    <t>https://bj.58.com/zufang/37399151818787x.shtml</t>
  </si>
  <si>
    <t>远大园一区</t>
  </si>
  <si>
    <t xml:space="preserve">
                                远大西路                            </t>
  </si>
  <si>
    <t xml:space="preserve">房源描述 房子是全南向的复式，楼下布局为客厅 厨房 卫生间，楼上两个南向卧室和一个卫生间，房子装修很好，目前业主留下钥匙，方便看房。                   </t>
  </si>
  <si>
    <t>https://bj.58.com/zufang/37177254394132x.shtml</t>
  </si>
  <si>
    <t>房源描述	房子是华清嘉园精装一居室，家电齐全，拎包入住！	业主自住，出租，高品质生活，从这里开始！	高端社区，物业管理成熟，绿化优美，24小时保安，安全，让您住的舒心，住的放心！	交通便利，紧邻13号线五道口城铁，出门就是城铁，步行3-5分钟即到！	周边配套设施齐全，紧邻清华大学东南门，餐饮，娱乐，银行应有尽有</t>
  </si>
  <si>
    <t>https://bj.58.com/zufang/37282001137947x.shtml</t>
  </si>
  <si>
    <t>万寿路甲十五号院七区</t>
  </si>
  <si>
    <t>https://bj.58.com/zufang/37216053863197x.shtml</t>
  </si>
  <si>
    <t>房源描述1此房直租，没有任何杂费，一居一室，独门独户，独立卫生间。2家具家电齐全，洗衣机，电视，热水器，冰箱，空调，桌椅柜子等都有。二十小。时都有热水。3楼下有超市，快餐店，杂货铺，理发店，药店，美容院，各种快寄收发室。4衣食住行方便，小区环境良好，楼道装有监。控，住的都是上班族，保安全天巡逻，保证没有热能和安全隐患。5小区共有一到十八层，高低层都有，每层有6部电梯。6随时可以看房，相中可以直接入住7临近地铁站，生活出行都很方便</t>
  </si>
  <si>
    <t>https://bj.58.com/zufang/37388228935699x.shtml</t>
  </si>
  <si>
    <t>https://bj.58.com/zufang/37359974132136x.shtml</t>
  </si>
  <si>
    <t>三义庙南里</t>
  </si>
  <si>
    <t xml:space="preserve">
                                北三环西路64号                            </t>
  </si>
  <si>
    <t>https://bj.58.com/zufang/37383023092494x.shtml</t>
  </si>
  <si>
    <t>温泉凯盛家园</t>
  </si>
  <si>
    <t xml:space="preserve">
                                北京市海淀区温泉镇白家疃村                            </t>
  </si>
  <si>
    <t>https://bj.58.com/zufang/31217884425654x.shtml</t>
  </si>
  <si>
    <t>房源描述 欢迎您光顾我的58网上店铺！祝您和家人生活美好，幸福安康！更多产品供您选择，点击头像进入！小区位置：小区被森林公园和奥林匹克公园环抱。距离8 
号线森林公园南门站1千米，森林公园1000米，出公交站100米81路379路专44路510路等。看房便捷度：看房方便，提前联系我就可以。</t>
  </si>
  <si>
    <t>https://bj.58.com/zufang/37372728820483x.shtml</t>
  </si>
  <si>
    <t>房源描述1.业主承担物业费
2.周边价格合适的两居室
3.业主暂时不用 可以长租 价格可以小宜
4.家电家具齐全 采光好 可随时看房 入住
5.我是中原地产物业顾问 李洋 期待您的来
   电</t>
  </si>
  <si>
    <t>https://bj.58.com/zufang/37380979711639x.shtml</t>
  </si>
  <si>
    <t xml:space="preserve">房源描述
房屋简介
楼盘：中科院中关村东南小区     厅室：2室  面积：面积：68
采光足，视野阔，环境舒适，让您找到家的感觉!
周边应有尽有，满足生活所需！
在此我郑重向您承诺：本人手机24开机，保证沟通顺畅 ！
对本套房源感兴趣？可立即致电！
</t>
  </si>
  <si>
    <t>https://jxjump.58.com/service?target=FCADV8oV3os7xtAj_6pMK7rUlr2F-i3f_Rs33HOQ6QpwmldHZpk1zEffDjpdRkNz3Q5xoKYl4Bi0ja0SLYZNK-XGbgfRMxQ7K21n2yBP1ZKMCGY2StFVJnSDEub5s0SDR1u0zeEvZYetOdm7tUgy8gGYBrIukfCbRGVaWhwAwIAsnVFVGVkJ-frjEcIsiu1SCX0XjcYI6unXJWaJhCqKSOERXcEgnTnuV4ut2oMzJts5psgWsF5zmZtTCDw&amp;pubid=63785420&amp;apptype=0&amp;psid=120935560203461684844425557&amp;entinfo=37399248041869_0&amp;cookie=|||&amp;fzbref=1&amp;key=&amp;params=rank0830gspanxuan0099^desc</t>
  </si>
  <si>
    <t>8室3厅5卫</t>
  </si>
  <si>
    <t>房源描述【房源详情】
1.房子之前出租了两年，租户刚搬走，用来会所接待；
2.保养好，带车库，带花园，前后私密性好，居家会所均可；
3.现在业主诚意出租，8.8每月，可年付。</t>
  </si>
  <si>
    <t>https://bj.58.com/zufang/37370885290512x.shtml</t>
  </si>
  <si>
    <t>https://bj.58.com/zufang/37393598410767x.shtml</t>
  </si>
  <si>
    <t>https://jxjump.58.com/service?target=FCADV8oV3os7xtAj_6pMK7rUlr2F-i3f_Rs33SX28HbNyo6LZpk1zEffDjpdRkNz3Q5xoKYl4Bi0ja0TOZuGdDAXBTw9Q0jZnQnOGyBP1ZKMCGY1WT5F63W7hCr41lzLXoYHteEvZYetOdm4GKwzz4k6v9YukfCbRGVaWhwAwIAsnVFVGVkJ-frjEcIsiu1SCX0XjwLcNL552r21QUZZf1wTIXUgnTnuV4ut2oMzJts5psgUdcH4Su-Qagw&amp;pubid=63729136&amp;apptype=0&amp;psid=167097454203461687420269916&amp;entinfo=37390990344612_0&amp;cookie=|||&amp;fzbref=1&amp;key=&amp;params=rank0830gspanxuan0099^desc</t>
  </si>
  <si>
    <t>https://bj.58.com/zufang/37159954359702x.shtml</t>
  </si>
  <si>
    <t xml:space="preserve">房源描述房源描述 永泰东里2室南北向，低价出租：5800元/月1.房子是板楼里边的，通透性跟采光性都非常好  2.客厅很宽敞明亮，防滑地砖，整套的布艺沙发摆放在客厅，对面有个壁挂的大电视，只是没有拍下来，餐厅的餐桌业主说是花高价买来的  3.两个卧室是分开的，且中间隔着客厅，相互之间没有影响，主卧装修配套有点欧式风格，年轻气息迎面扑来，小卧室则是气息浓重，床对面是个衣柜跟电脑桌。  4.厨房又是回到了欧式，抽油烟机高度正合适，使用噪音小  5.卫生间有浴缸，想想疲惫了，泡泡澡有多舒服  6.交通也十分便利，公交：305路、476路、490路、81路，专43路地铁：8永泰庄站 </t>
  </si>
  <si>
    <t>https://jxjump.58.com/service?target=FCADV8oV3os7xtAj_6pMK7rUlr2F-i3f_Rs33RDxJqpN_KcDZpk1zEffDjpdRkNz3Q5xoKYl4Bi0ja0RZ4zunR5x8yGoxQCRQCIA8yBP1ZKMCGY0P9bCq31qosJ4hJPiMvV-FeEvZYetOdm5RiUZVjPpl9oukfCbRGVaWhwAwIAsnVFVGVkJ-frjEcIsiu1SCX0Xj0iU5YR7Xv9spyK4lFR-nAUgnTnuV4ut2oMzJts5psgXlPUu76zZXrg&amp;pubid=63573640&amp;apptype=0&amp;psid=145965156203461682345077594&amp;entinfo=37381072521110_0&amp;cookie=|||&amp;fzbref=1&amp;key=&amp;params=rank0830gspanxuan0099^desc</t>
  </si>
  <si>
    <t>7层)</t>
  </si>
  <si>
    <t>阜光里小区</t>
  </si>
  <si>
    <t>房源描述南北通透，低楼层，采光充足南北通透一居室，楼层较低，明厨明卫，</t>
  </si>
  <si>
    <t>https://bj.58.com/zufang/37272055330825x.shtml</t>
  </si>
  <si>
    <t>倒座庙东区</t>
  </si>
  <si>
    <t xml:space="preserve">
                                北京市海淀区苏州街36号                            </t>
  </si>
  <si>
    <t xml:space="preserve">房源描述
                            置业专家孙臣欢迎您来到我的店铺，很高兴为您！     公司简介      是一个值得您信赖的交易平台，公司秉承以客户为导向的理念，以客户成功作为我们的目标，在交易的每个环节中力争使客户体验优值的，我们坚信取得客户成功是我们追求长远可持续发展的基石。    房源优势      户型正气 -  南北向,豪装，楼经典明厨明卫，格局周正合理！   性价比高 -  13500元/月，137 平，业主自住，风格清雅别致!   采光充足 -  楼间距大，无遮挡，采光非常棒！    小区简介      倒座庙一号院地理位置优越，生活环境优雅，出行方便，多路公交经过，买菜，购物方便，、非常近，附件有， 完善的配套让您的生活更 舒适、安逸！     个人介绍     欢迎您致电，我是的置业顾问。很高兴能用自己的专业知识为您，为您带来愉悦的购房之旅！ 无论价位、户型或周边信息我都可以为您做专业详细的介绍，为您买房卖房租房提供高品质一条龙，您的满意是我们工作的大动力!      
</t>
  </si>
  <si>
    <t>https://bj.58.com/zufang/37402931341350x.shtml</t>
  </si>
  <si>
    <t>房源描述一、【房源位置】：西八里庄北里位于花园桥西，6/10号线慈寿寺地铁旁，交通方便，配套齐全；
二、【房源情况】：精装修南向2居，室内干净整洁，温馨舒适，拎包即可入住；
三、【业主情况】：业主人很好，希望住稳定，爱惜房租，能长租；
四、【周边配套】：附近有物美超市，超市发，6/10号线慈寿寺站，立功了公交站，玲珑公园以及首师大附中等；
五、【置业专家】：我是-置业经理-韩鹏飞，入职6年，主要经营【紫竹桥、车道沟、北洼路、慈寿寺、五路居、花园桥、世纪城、四季青】地铁6号线，9号线，10号线区域的二手房租赁和买卖业务，我将用我的热情和专业为您找到满意的家。</t>
  </si>
  <si>
    <t>https://bj.58.com/zufang/37343642646156x.shtml</t>
  </si>
  <si>
    <t xml:space="preserve">房源描述 【温馨提示】房源押一付一，不收取中介费，随时看房. 为了帮助你找到合适的房源，随时拨打电话进行咨询.【屋内配套设施】房间内配备品牌家具家电、配套床垫、台灯、桌椅、衣柜、壁画、USB插板、空调、洗衣机、冰箱和厨房.【小区周边】 大型购物中心分布在800米范围内，小区附近就有各类银行、鲜果蔬菜，生活十分便利小区在地铁沿线，还有多路公交站牌，出行方便. 【尊贵服务】不收取中介费：押一付一，免中介费,月保洁安心省心：每月保洁阿姨会针对公共空间进行一次保洁售后维修及时上门：365天售后维修服务.  【我们承诺】：保证所有房源真实存在，杜绝虚假房源     出租范围：四季青.世纪城.金源.远大路.长春桥.火器营.万柳.苏州街.闵庄.香山.西苑.西山.五路居.花园桥.慈寿寺.车道沟.紫竹桥.慈寿寺.定慧桥.阜成门.田村.永定路.金沟河.玉泉路.五棵松.万寿路.西钓鱼台.中关村.上地.厂洼.北洼路.航天医院.武警总医院.白石桥.北航.北京大学.清华大学.人民大学.首都师范大学.肖家河.大钟寺.恩济里.甘家口.公主坟.航天桥.蓟门桥.军博.联想桥.马连洼.牡丹园.双榆树.苏州桥.万泉河.万寿寺.魏公村.五道口.西二旗.学院路.知春路.西直门.圆明园.动物园.车公庄.海淀黄庄.蓝靛厂.曙光花园.白锥子.莲花桥.  		常青园、德顺园、溪山嘉园、晨月园、金夕园、烟树园、北坞嘉园、门头馨园、京泉馨苑、和泓四季、五福玲珑居、车道沟南里、美丽西园、颐慧佳园、远大园、椿楸嘉园、望塔园、望河园、望山园、	  </t>
  </si>
  <si>
    <t>https://bj.58.com/zufang/37387979227663x.shtml</t>
  </si>
  <si>
    <t>https://bj.58.com/zufang/37402925647378x.shtml</t>
  </si>
  <si>
    <t>西翠路12号院</t>
  </si>
  <si>
    <t xml:space="preserve">
                                西翠路12号                            </t>
  </si>
  <si>
    <t>https://bj.58.com/zufang/37410831828116x.shtml</t>
  </si>
  <si>
    <t>https://bj.58.com/zufang/37391527423120x.shtml</t>
  </si>
  <si>
    <t xml:space="preserve">房源描述
房屋亮点  配套齐全 精装修 
 房屋亮点 配套齐全 精装修 
   1、房源亮点：精装三居室居，楼下1号线万寿路地铁口   2、户型介绍：电梯房三居室，家电家具全齐，保持的非常好，干净整洁，居家合租都可以，随时可以入住。   3、交通出行：1号线万寿路站地铁楼下是地铁口，出行方便   4、周边配套：旁边是凯德晶品，里面购物休闲吃饭一体化，周边还有翠微大厦、玉渊潭公园，生活舒适。   5、小区信息：小区人车分流，环境整洁绿树成荫，小区内还设有各种娱乐场所和健身器材，是居家的优选场  
</t>
  </si>
  <si>
    <t>https://bj.58.com/zufang/37338195437844x.shtml</t>
  </si>
  <si>
    <t xml:space="preserve">房源描述
房源介绍
1、户型：2室1厅1厨1卫
2、朝向：南北，装修
3、面积：65平方米
4、价格：8500元
5、环境：房子采光好，小区环境优美，24治安管理，周围交通方便，购物方便。
6、有需要的请和我联系，我愿意为您找个温馨的家。也许很多虚假的房子让您困扰，我的房子纯属，能为您找到一个温馨的家，一直作为我的首要任务。
</t>
  </si>
  <si>
    <t>https://bj.58.com/zufang/37355707925413x.shtml</t>
  </si>
  <si>
    <t xml:space="preserve">房源描述 *理由：
 房间是整体的两居室，两室一厅一厨一卫，南北透通，采光透风良好。 
  房间精装修，家电齐全，空调 冰箱 洗衣机 电视 燃气灶 双人床 衣柜 电脑桌 等等，方便您的入住，生活和工作。 
  交通方便，距离地铁8号线西小口步行仅5分钟，小区门口就是公交车站，方便您的工作和出行。房源众多
  单间600-3000  一居3200-5000  两居4000-6000 三居5500-8500 
  只要您在清河 只要您找房子，找我，就对了！ 
   职业经理张建忠为您服务！ 
 温馨提示：
1.现在是租房的好时机，现在有大量精致的房子出租，您能找到温馨的家。
2.一个好的经纪人，可以为您省很多时间，您可以有更多时间陪伴家人。
3.现场看房会有更好的视觉，您享受的是服务，享受的是专业。
 主要负责小区：上奥世纪  育新花园 金榜园 龙兴园 龙乡小区 沁春家园 常秀家园 瑞琪家园 新康园 北新家园 
安宁里 水利局 陶瓷厂宿舍 安宁佳园 丝绸厂宿舍 上林溪 当代城市家园 怡美家园 美和园 上地佳园 上地南路8号院 上地东里 上地西里 IMOMA 上第MOMA 
悦MOMA 清上园 小营23号院 小营25号院 毛纺厂区 毛纺区 阳光北里 阳光南里 力度家园 橡树湾 毛纺厂南小区 清秀阁 花园楼 强佑清河新城 智学苑 
铭科苑 燕尚园 领秀新硅谷 领秀硅谷 回龙观新村 融泽嘉园 蓝天嘉园 水木天成 清景园 清润家园 清缘里 清缘东里 永泰园 永泰新 美欣家园 小营东路17号 
小营东路5号 小营东路6号 小营东路7号 小营东路10号 
怡清园 芳清园 宝盛里 观澳园 观景园 前屯路58号院 前屯路57号院 君安家园 莱镇家园 世华龙樾 福美苑 鲲鹏小区 </t>
  </si>
  <si>
    <t>https://bj.58.com/zufang/37372630993674x.shtml</t>
  </si>
  <si>
    <t xml:space="preserve"> 邻地铁 押一付一 配套齐全 </t>
  </si>
  <si>
    <t xml:space="preserve">房源描述     海淀香山精装三居室 家具家电全齐 带车位  随时看房，两卧室客厅朝南，带东边窗户，次卧室和厨房朝北，南北通透，户型方正大气，设计合理，无任何浪费面积，小区安静位置。   备注：图片真实       </t>
  </si>
  <si>
    <t>https://jxjump.58.com/service?target=FCADV8oV3os7xtAj_6pMK7rUlr2F-i3f_Rs33U0X8TV_z-gvZpk1zEffDjpdRkNz3Q5xoKYl4Bi0ja0QOLAr6XJ3i9ZJ8ii2eHMQByBP1ZKMCGY3H5XelzNoyQ0eKeq1zGvJ4eEvZYetOdm7x5SAaYZAunIukfCbRGVaWhwAwIAsnVFVGVkJ-frjEcIsiu1SCX0XjW05pUZ1lRstk68GHdf7BsEgnTnuV4ut2oMzJts5psgWlJXSRS3HWog&amp;pubid=62642271&amp;apptype=0&amp;psid=108307554203461683134588898&amp;entinfo=37301610724007_0&amp;cookie=|||&amp;fzbref=1&amp;key=&amp;params=rank0830gspanxuan0099^desc</t>
  </si>
  <si>
    <t xml:space="preserve">房源描述
房屋亮点  配套齐全 精装修 
我是来自 苏州街 海淀桥店 韩培枫。从事房地产经纪行业多年，今为止已为658个家庭提供置业服务客户满意，是我的职业追求，如果您是一个诚心租房，建议您给我打电话，本人对周边有非常扎实的专业知识，很高的匹配房源能力如果您没看到您满意的房子没关系，欢迎您来电，因为发帖有限，这里有好多房源没有发布，相信我这里一定会有您满意的房子！负责范围：苏州街、中关村、双榆树、苏州桥、万柳、西苑 等区域【高端公寓】：艾瑟顿国际公寓、艾丽华纽约客、、中湾国际、新中关、远中悦莱酒店公寓、酒店公寓【人民大学周边】：倒座庙1号院、倒座庙、海淀南路、海淀南北路24号院、人大北路1号院、海淀黄庄、科育小区、东南小区、新科祥园、知春里、知春里东里、双榆树东西南北里、三义庙、友谊社区、青年公寓、满庭芳园、苏州街77号院、万泉庄1号院，万泉庄，小南庄，王公坟、飞达社区、紫金庄园【八学周边】：紫金长河（大河庄苑）、稻香园南区、稻香园北区、稻香园西里、海淀南路、海淀南路30号院、八学家属院【北大101周边】：倒座庙1号院、蔚秀园、畅春园、承泽园、燕北园、骚子营、小清河邮局宿舍、新建宫门11、36、21号院、西苑操场1号院、西苑操场甲1号院、西苑中信所【办公房源】：、、银丰大厦、沁园公寓、西屋国际、苏州街33号公寓、长远天地、左岸工社、理想大厦 如没有看到您满意的房源，可以拨打我的电话，一定可以帮您匹配到合适的，欢迎来电，置业专家：韩培枫 将以专业、诚实的态度为您服务.
</t>
  </si>
  <si>
    <t>https://jxjump.58.com/service?target=FCADV8oV3os7xtAj_6pMK7rUlr2F-i3f_Rs33o68ch61PcvXZpk1zEffDjpdRkNz3Q5xoKYl4Bi0ja0Rs4dsvAF6XChQSGCp2HbT6yBP1ZKMCGY3ZSnvb5NdSPuptjdCCs448eEvZYetOdm68BNvgC66-ZIukfCbRGVaWhwAwIAsnVFVGVkJ-frjEcIsiu1SCX0Xj5GzGY__U6Y9I8CYjPnWXqEgnTnuV4ut2oMzJts5psgUvXBfE56LVBQ&amp;pubid=63698826&amp;apptype=0&amp;psid=108266605203461695527402794&amp;entinfo=37344342772004_0&amp;cookie=|||&amp;fzbref=1&amp;key=&amp;params=rank0830gspanxuan0099^desc</t>
  </si>
  <si>
    <t>田村路23号院</t>
  </si>
  <si>
    <t xml:space="preserve">
                                田村路23号                            </t>
  </si>
  <si>
    <t>https://bj.58.com/zufang/37316088732805x.shtml</t>
  </si>
  <si>
    <t>房源描述小区离地铁500米 有多条公交线路 物美大型超市 肯德基 电影院 商场椿楸嘉园配套设施完善 人车分流 保安24小时巡逻 楼间距大 环境优美！</t>
  </si>
  <si>
    <t>https://bj.58.com/zufang/35797851662149x.shtml</t>
  </si>
  <si>
    <t xml:space="preserve">房源描述房源亮点： 1、西山美墅馆东区 居家精装大联排 没有出租过 私家电梯 
2、西山美墅馆东区 社区安静 交通便利
3、地下一层、地上4层，私家电梯户型介绍： 1、西山美墅馆东区联排户型 地下一层、地上四层，带电梯；
2、一层是入户大厅，北向厨房、卫生间；
3、二层就是3个卧室，主卧套间（衣帽间、卫生间）朝南
4、3层是两个卧室，南向主卧套间
5、4层是儿童休息区 出租原因： 1、多余房产，稳定长租，之前是用心装修给自己家用的，材料、品质、设计都很好，别具一格；
2、独门独院，私家花园，私家电梯，以居家客户为主
3、此房是个人产权，共有产权，房本等材料齐全 周边配套： 西山美墅馆位置不错，前面就是杏石口路，东到西四环（四季青桥），西到杏石口桥（西五环），东边50米到旱河路，南北向的旱河路，到田村、闵庄路都很方便，西山美墅馆往南100米就是西平庄公交车站，东西南北基本贯通，基本配套，餐饮、娱乐、为一体                     </t>
  </si>
  <si>
    <t>https://bj.58.com/zufang/37400818982916x.shtml</t>
  </si>
  <si>
    <t xml:space="preserve">房源描述    此房为64平南向大一居，可，落地窗，干净，舒适，欢迎咨询      1.房子位于双清路八家嘉苑小区，出门是运通110路、355路、333路，附近地铁：13号线.15号线 为您的出行多一份保障，节省您宝贵的时间。   2.房间是正规一室一厅，采光足，空间大，精装修，此房不临街，给你一个安静休息的好空间，家具家电可配齐，让您做到真正的拎包入住。   3.周边配套便利的购物场所是您生活的保障，周围商店： 易初莲花，华联购物，圣熙八号，周边：农业，建设 小区信息环境优美适宜居住人文素质高，物业管理完善。   4.本人从事房地产经纪行业多年,具有丰富的从业经验.熟悉小区各种户型,了解小区周围配套和设施，希望有机会给你一个专业合理的建议,为您找到满意的房子!         </t>
  </si>
  <si>
    <t>https://bj.58.com/zufang/37280392408196x.shtml</t>
  </si>
  <si>
    <t xml:space="preserve">房源描述
房屋亮点  配套齐全 
房源描述
少有好房，中心位置居家装修，同类房源非常稀少！
_x000D_
房源简介如下：_x000D_
1：此房是户型：2室1厅,整体朝向：南北通透，所有房间都有窗户,自住装修，拎包即可入住，通风采光的效果很好，_x000D_
2：附近就有地铁和公交，地铁：13号线、15号线（正在建设）_x000D_
公交：110路、438路、355路、690路、331路、628路、
_x000D_
			自驾也很方便，周围配套设施齐全。_x000D_
		_x000D_
3：整租稀缺
</t>
  </si>
  <si>
    <t>https://bj.58.com/zufang/37346509271191x.shtml</t>
  </si>
  <si>
    <t xml:space="preserve"> 新上 已传房本 邻地铁 配套齐全 南北通透 有阳台 随时看房 </t>
  </si>
  <si>
    <t>https://bj.58.com/zufang/37410157174023x.shtml</t>
  </si>
  <si>
    <t xml:space="preserve">房源描述 小区描述：  1.小区是1998年建成，一共分为7期，小区内部绿植都为成品，绿化在百分之40左右，并有水系环绕；2.小区内部28楼，实际24栋，小区内部每条小路都配有路灯，夜晚降临，漫步在林荫小路上，安静；冬天白雪挂在树梢，又是另一番景色；3.小区内部食品店、美容店、理发店、银行都分布在5号楼和15号楼，生活配套完善；4.周边大型商厦有华润五彩城、上地华联商厦、蓝岛，等等，满足日常生活所需；5. 北五环、京藏京新、上地战及各路公交，四通八达，交通便利；   户型描述： 	房子是一个西北向的两居室，面积59.5平，独立的卫生间和厨房。户型方正，精装修，房间里的家具家电齐全，您可以随时拎包入住。  房屋描述： 	此房报价7500元，业主诚心出租，所以价格还是比较合理的。我亲自去看过此房，与业主关系甚好，您如需想了解其他详情，请与我联系。 如果您不满意可以点开我的头像  会有更多的选择，也可以与我联系，我会为您匹配合适的房源                                                                                                                                                                              我是麦田姜涛      期待与您相遇 </t>
  </si>
  <si>
    <t>https://bj.58.com/zufang/37114316820119x.shtml</t>
  </si>
  <si>
    <t>https://bj.58.com/zufang/35819789765435x.shtml</t>
  </si>
  <si>
    <t>房源描述房源描述   房源亮点1、业主很好说话，打算长期出租；只要您能看上房，我会尽力为您协调价格，相信我能为您提供满意的服务。2、室内干净整洁，家电家具齐全，拎包即可入住3、户型方正，有钥匙，随时可以看房4、业主诚心出租，业主多套住房，长期出租。产权清晰，放心租用。如果您想看房，我会尽快安排，的房源一定要抓紧时间。5、小区的绿化达，让您感受花园一样的家。自我介绍我是西门店的置业顾问，从事房地产经纪行业多年。客户满意，是我的职业追求，我相信，拥有专业的知识及真诚的服务才能获得共赢自我介绍我是西门店的置业顾问，从事房地产经纪行业多年。客户满意，是我的职业追求，我相信，拥有专业的知识及真诚的服务才能获得共赢负责范围北大畅春园；北大蔚秀园，承泽园，挂甲屯；北河沿小区；海淀路；西苑操场宿舍；燕北园等艾瑟顿国际；艾丽华纽约客；；中湾国际；新中关；远中悦莱酒店；酒店；等紫金长河（大河庄苑）、稻香园南区、稻香园北区、稻香园西里；海淀南路；海淀南路30号院；倒座庙；倒座1号院；海淀南路24号院；苏州街77号院；万泉庄1号院，万泉庄，小南庄社区，王公坟；紫金庄园等魏公村万寿寺北里厂洼小区北京电视台双榆树双榆树西里双榆树北里双榆树南里双榆树东里双榆树西里双安华星双安青年天作国际农科院北京外国语大学北京理工大学民族大学青年政治学院学院友谊社区三义庙理工大学</t>
  </si>
  <si>
    <t>https://bj.58.com/zufang/37411568239004x.shtml</t>
  </si>
  <si>
    <t xml:space="preserve">房源描述      春节租房优惠活动   2019年1月18日-2019年2月17日期间租房免7天房租   并享受服务费5.8折优惠。     春节租房优惠活动   2019年1月18日-2019年2月17日期间租房免7天房租   并享受服务费5.8折优惠。  一，小区绿化率高。环境优美。宁静和谐，好环境总会给人带来好心情。 二，小区地理位置好，环境优雅 而且正处*，小区附近多家超市！购物非常方便。交通便利，有多路公交车10分钟可达地铁站，去中关村，上地等商圈上班方便。 三，房子三室一厅中等装修，家具家电齐全，欢迎随时联系看房，真的是可以直接拎包入住的好房子。 四，只需您一个电话，将在第一时间为您安排现场看房五，如此房不符合您的需求，点击我的头像进入店铺——筛选适合您的房源 </t>
  </si>
  <si>
    <t>https://bj.58.com/zufang/36636453975844x.shtml</t>
  </si>
  <si>
    <t>https://bj.58.com/zufang/37392256720535x.shtml</t>
  </si>
  <si>
    <t xml:space="preserve">房源描述  
价格优势
 户型优势
　　房子空置，家具家电业主不太愿意给配齐，业主希望找一个爱惜家的客户，是来这边带孩子读书的更好了，目前业主价格26000年付带车位能租，装修保持的还行，墙面都挺干净的，采光也没有问题，看房一般都能看，具体的价格和条件都可以跟业主去聊
 其他亮点
 租售原因
</t>
  </si>
  <si>
    <t>https://bj.58.com/zufang/36858292139158x.shtml</t>
  </si>
  <si>
    <t>https://bj.58.com/zufang/37248144871683x.shtml</t>
  </si>
  <si>
    <t>房源描述1.房子地理位置优越，小区环境优美，干净，物业小区服务特别带劲！随叫随到的那种！2.交通十分便利，出门就是公交站，去哪都方便、步行走个10分钟就到地铁站了，可谓，出行上班，不用担心迟到的问题了！3.小区附近的商圈成熟的很，购物方便，生活超市，几乎出了小区门，3步一个小超市，5步一个大物美，可谓节省了您的宝贵时间呀！4.房子干净整洁，温馨舒适，家具家电都齐全，就等着您的拎包入住，有一个温馨的家！5.整个小区都是宽大户型，布局大方，宽敞明亮，采光贼好！6.我们公司，那就更没话说了，合作过的人都说好，合适的话，你有需求，我有房子，好的那我们的故事就开始了！7.只要你看到我的帖子，感觉这个房子不合适，请你不要直接返回看别的，您给我来个电话问问，只要你打电话，我会给您找到满意的房子。</t>
  </si>
  <si>
    <t>https://bj.58.com/zufang/37393243733506x.shtml</t>
  </si>
  <si>
    <t>无中介西北旺地铁站</t>
  </si>
  <si>
    <t>https://bj.58.com/zufang/37282236460574x.shtml</t>
  </si>
  <si>
    <t xml:space="preserve">房源描述     房屋亮点：南北通透，家具齐全，精装修，干净整洁。			     小区环境：小区很安静，绿化好，环境优美，24*保安，物业管理好，安全舒适。			  周边配套：附近医院、超市、商场、银行、餐馆等应有尽有，生活便利。			  出行状况：小区附近有多路公交路线，还有地铁8号线和地铁13号线在附近，出行方便。			  责任范围：安宁庄区：安宁佳园、安宁里小区、陶瓷厂宿舍、上林溪、清上园、毛纺北小区、阳光北里、燕语清园、阳光南里、力度家园、毛纺南小区、花园楼、强佑清河新城、橡树湾。——清河区：永泰东里、永泰西里、永泰园、新地标、君安家园、莱圳家园、世华龙樾、小营冶金宿舍、电力科学院、美欣家园、电力宿舍、清缘里、清景园、清润家园、水木天成、宝盛里。——西三旗区：龙兴园南区、金达园、金榜园、上奥世纪中心、沁春家园、龙乡小区、南店新村、育新花园、北新家园、新康园。——上地区：上地东里、上地西里、当代城市家园、怡美家园、宣海家园、美和园、毛纺西小区、六二一（621）宿舍、上地佳园、铭科苑、智学苑、燕尚园、回龙观新村、融泽嘉园、金域华府等。  			  </t>
  </si>
  <si>
    <t>https://bj.58.com/zufang/37399128610330x.shtml</t>
  </si>
  <si>
    <t>健翔园</t>
  </si>
  <si>
    <t xml:space="preserve">
                                北四环中路209号                            </t>
  </si>
  <si>
    <t xml:space="preserve"> 床 衣柜 沙发 电视 冰箱 空调 热水器 宽带 暖气 可做饭 独立卫生间 </t>
  </si>
  <si>
    <t>房源描述这房屋之前是做电脑软件的，所以特别适合小型办公
健翔园位于北四环路与京昌高速路起点交汇处——健翔桥的西北角。东傍小月河，南距北四环路100米，东临亚运村商贸圈，西有中国硅谷—中关村。
健翔园周边名校林立，西邻著名的北大、清华、北航、北医等高等院校，东有信息工程学院，可提供高品质的学校教育。
地铁：4号线 魏公村；10号线 西土城
公交：健翔桥西
386 611 656 660 740内 740外 740外1 751 753 944 944支 983支 运通113</t>
  </si>
  <si>
    <t>https://bj.58.com/zufang/37271777779474x.shtml</t>
  </si>
  <si>
    <t>学院派</t>
  </si>
  <si>
    <t>https://bj.58.com/zufang/37346329937422x.shtml</t>
  </si>
  <si>
    <t xml:space="preserve">房源描述1.业主情况：业主一直自己自住，装修保持的很好，现在业主换房子，看房子方便。2.房子优势：有和室内照片，房子是精装修，采光通风都属*。3.交通配套：地铁*，10多路线，公交：355路、691路、320路 ,693路，478路，490路，751路，392路,398路,609路，运通103，333路地铁：8号线、15号线，13号线。。4.生活配套: 附近有各种大型、新鲜蔬菜市场应有尽有，满足附近居民生活所需，：物美、金五星购物广场，圣熙八号购物广场，欢乐汇KTV，。          </t>
  </si>
  <si>
    <t>https://jxjump.58.com/service?target=FCADV8oV3os7xtAj_6pMK7rUlr2F-i3f_Rs33PZfrS96f9WTZpk1zEffDjpdRkNz3Q5xoKYl4Bi0ja0R5YWDKSt_h-VOMetloJ_gOyBP1ZKMCGY3_d4yaMxc-b2eBDW3gy4DheEvZYetOdm5vRvlk5rkul4ukfCbRGVaWhwAwIAsnVFVGVkJ-frjEcIsiu1SCX0Xjg6mmNAe7lqfU6uaaoGXurkgnTnuV4ut2oMzJts5psgUgpnUl8jLyqg&amp;pubid=63900262&amp;apptype=0&amp;psid=175327435203461685216346232&amp;entinfo=37366439586198_0&amp;cookie=|||&amp;fzbref=1&amp;key=&amp;params=rank0830gspanxuan0099^desc</t>
  </si>
  <si>
    <t>6层)</t>
  </si>
  <si>
    <t>https://bj.58.com/zufang/35940057675448x.shtml</t>
  </si>
  <si>
    <t>https://bj.58.com/zufang/37372446908557x.shtml</t>
  </si>
  <si>
    <t>https://bj.58.com/zufang/37355030612889x.shtml</t>
  </si>
  <si>
    <t>https://bj.58.com/zufang/37316106462502x.shtml</t>
  </si>
  <si>
    <t>房源描述	房子位于罗庄东里小区精装公寓两居室	        适合附近上班的白领租住	             精装修 家俱电器全齐 	                  拎包即可入住	                       另有附近多套整租 分租房源</t>
  </si>
  <si>
    <t>https://bj.58.com/zufang/37315865956234x.shtml</t>
  </si>
  <si>
    <t xml:space="preserve">房源描述房源描述 【一】房源亮点  [小区环境]：小区安静安全，24安保，空气清新， 环境优美。  [室内设施]：室内干净整洁，家电家具齐全，给您一个温暖的家。  [周边交通]：交通便利，繁华商圈，出小区门口是公交车站。  [业主情况]：业主委托出租，随时可以看房。  [欢迎咨询]： 此房不满意，本人另有更多房源供你选择。  【二】自我介绍        我从事房地产经纪行业多年。客户满意，是我的职业追求，我相信，拥有专业的知识及真诚的服务才能获得共赢 【三】负责范围     紫金庄园、小南庄、万泉庄、稻香园西里、三义庙、友谊社区、厂洼小区、倒座庙、王公坟、海淀南路、苏州街77号院、万泉庄一号院、怡秀园，新起点嘉园、海淀南路34号等。     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等。  </t>
  </si>
  <si>
    <t>https://bj.58.com/zufang/37393637537042x.shtml</t>
  </si>
  <si>
    <t>https://jxjump.58.com/service?target=FCADV8oV3os7xtAj_6pMK7rUlr2F-i3f_Rs33rgVzU7CzsB_Zpk1zEffDjpdRkNz3Q5xoKYl4Bi0ja0TNMAfIH04njHlDuxWXQh9zyBP1ZKMCGY3p1D1ERPWwejocY8rJJswUeEvZYetOdm7tUgy8gGYBrIukfCbRGVaWhwAwIAsnVFVGVkJ-frjEcIsiu1SCX0Xjwq-cm91xzCyj6dwJxKjSikgnTnuV4ut2oMzJts5psgWsF5zmZtTCDw&amp;pubid=63820502&amp;apptype=0&amp;psid=150341788203461694434747651&amp;entinfo=37399597471013_0&amp;cookie=|||&amp;fzbref=1&amp;key=&amp;params=rank0830gspanxuan0099^desc</t>
  </si>
  <si>
    <t>房源描述	推荐理由：	一、房屋格局合理，空间大，生活设施齐全，拎包入住；	二、地理位置优越，地铁15号线六道口站就在楼下，多路公交可以选择。购物方便，圣熙八号购物中心，金码大厦，美廉美超市都在附近。矿业大学，林业大学，地质大学等名校步行不超过10分钟；	三、价格合理，仅此一份，诚心出租！	欢迎询问！</t>
  </si>
  <si>
    <t>https://bj.58.com/zufang/37399747327381x.shtml</t>
  </si>
  <si>
    <t xml:space="preserve">房源描述 【关键词】联排别墅；50花园；中式；万科物业；  
金四季购物广场；首师大學總部；枫叶国际幼兒園；  
乐融之家幼兒園；海淀外国语學校；凯文国际學校
【房子特点】
 1.地上三地下一层。
 2.北入户南花园，花园面积50㎡。
 3.使用面积400㎡
 4.稳定长租
 5.拎包住
 6.落地窗
【看房感受】
结构改动不大
一楼：50㎡花园，车库，客厅、厨房餐厅、卫生间；
 二楼：卧室；
 三楼：套房，书房；，西门子厨具、联邦实木全套家具；
【产权情况】
产权清晰 </t>
  </si>
  <si>
    <t>https://bj.58.com/zufang/37335444437778x.shtml</t>
  </si>
  <si>
    <t>农科院中监所小区</t>
  </si>
  <si>
    <t xml:space="preserve">房源描述  房屋亮点朝南 配套齐全 精装修   房源描述1.房子地理位置优越，小区环境优美，干净，物业小区服务特别带劲！随叫随到的那种！2.交通十分便利，出门就是公交站，去哪都方便、步行走个10分钟就到地铁站了，可谓，出行上班，不用担心迟到的问题了！3.小区附近的商圈成熟的很，购物方便，生活超市，几乎出了小区门，3步一个小超市，5步一个大物美，可谓节省了您的宝贵时间呀！4.全，就等着您的拎包入住，有一个温馨的家！5.整个小区都是宽大户型，布局大方，宽敞明亮，采光贼好！ </t>
  </si>
  <si>
    <t>https://bj.58.com/zufang/37255509826839x.shtml</t>
  </si>
  <si>
    <t>https://jxjump.58.com/service?target=FCADV8oV3os7xtAj_6pMK7rUlr2F-i3f_Rs336vdwTj0Ht_7Zpk1zEffDjpdRkNz3Q5xoKYl4Bi0ja0RthMotYdpoFOv4lu2loP30yBP1ZKMCGY2dmBn3wC4dfURCeAMRXI-keEvZYetOdm5tsyc9RWR2I4ukfCbRGVaWhwAwIAsnVFVGVkJ-frjEcIsiu1SCX0XjZ_uz7tvoJN9rKRjvdwCnNkgnTnuV4ut2oMzJts5psgXyCqTYa0pzSw&amp;pubid=63672984&amp;apptype=0&amp;psid=155201697203461694214362980&amp;entinfo=37388405673989_0&amp;cookie=|||&amp;fzbref=1&amp;key=&amp;params=rank0830gspanxuan0099^desc</t>
  </si>
  <si>
    <t xml:space="preserve">房源描述【房源编号：180508007】_x000D_  房屋亮点 邻地铁 配套齐全 精装修 房源描述一、房源优势： 1、 客厅宽敞大气；非常干净 2、 精装 ,房屋年代：1988年 二、户型介绍：户型：2室1厅 朝向：南北 格局方正 使用率非常高； 1、客厅宽敞舒适、落地阳台让充足的阳光不留余地的照进来； 2、卧室非常温馨，面积特别合理； 3、厨房宽敞，让您和家人有足够的空间展现私家厨艺； 4、 连接客厅和厨房之间是您和家人享受美味的餐厅，让您热情的招待亲朋好友。 三、社区介绍： 1、 小区治安好；安静安全 2、 小区的：3.50，属于低密度社区，非常适宜居住； 3、 小区绿化率高30%，让您感受花园一样的家。  </t>
  </si>
  <si>
    <t>https://bj.58.com/zufang/37373094762121x.shtml</t>
  </si>
  <si>
    <t>香山买卖街</t>
  </si>
  <si>
    <t xml:space="preserve">
                                北京市海淀区香山雷音琴院(香山公园东)                            </t>
  </si>
  <si>
    <t>https://bj.58.com/zufang/35874868122026x.shtml</t>
  </si>
  <si>
    <t xml:space="preserve">房源描述  		我从事房地产经纪行业3年，今为止已为386个家庭提供置业服务客户满意，是我的职业追求，如果您是一个诚心租房，建议您给我打一，本人对周边有非常扎实的专业知识，很高的匹配房源能力	 		如果您没看到您满意的房子没关系，欢迎您来电，因为发帖有限，这里有好多房源没有发布，相信我这里一定会有您满意的房子！	 		负责范围	 		北大畅春园；北大蔚秀园，承泽园，挂甲屯；北河沿小区；海淀路；西苑操场宿舍；燕北园等艾瑟顿国际公寓；艾丽华纽约客；中湾国际；新中关；远中悦莱酒店公寓	 		紫金长河（大河庄苑）、稻香园南区、稻香园北区、稻香园西里；海淀南路；海淀南路30号院；	 		倒座庙；倒座1号院；海淀南路24号院；苏州街77号院；万泉庄1号院，万泉庄，小南庄，公坟；紫金庄园等	  如没有看到您满意的房源，可以拨打我的、一定可以帮您匹配到合适的房源！	</t>
  </si>
  <si>
    <t>https://bj.58.com/zufang/37401057710876x.shtml</t>
  </si>
  <si>
    <t>https://jxjump.58.com/service?target=FCADV8oV3os7xtAj_6pMK7rUlr2F-i3f_Rs33Wtdx63sCyADZpk1zEffDjpdRkNz3Q5xoKYl4Bi0ja0RtDUKJ83lDvSbbSA0nBkljyBP1ZKMCGY1VVveG5KMvxLPmFu-frrkjeEvZYetOdm79IubjBATd84ukfCbRGVaWhwAwIAsnVFVGVkJ-frjEcIsiu1SCX0Xj1wYp1oBR5iFxhomJXVU4fkgnTnuV4ut2oMzJts5psgWNQ37EDbog7g&amp;pubid=63100210&amp;apptype=0&amp;psid=189260719203461686839579688&amp;entinfo=37355021408158_0&amp;cookie=|||&amp;fzbref=1&amp;key=&amp;params=rank0830gspanxuan0099^desc</t>
  </si>
  <si>
    <t>房源描述此房在的编号为:36685677，可登录官网或拨打我要屋客服热线4008515515查询！ 【 房源】秉着“保真、优质、定制”的基本理念，不仅仅是！1，纯居住公寓，中关村核心位置。朝南的户型非常少2，出小区就是地铁十苏州街站，距人大步行5，距中关村5-10。3，24热水及保安，楼道及小区都有，非常安全，中心花园，地下停车场。4，室内统一精装修，木地板，家具家电齐全，可以直接入住。5，南向采光非常好，之前未出租过。6，附近购物有，华联，城乡，家乐福等。[经典户型]：艾瑟顿国际公寓，独踞中关村西区核心地段，将风靡全球的独立式公寓引进中国，独拥4与10双线地铁，且距10“苏州街”站仅百米，四环瞬间驱驰。[配套齐全]：缔造高于酒店式公寓的*物业形态，是专门为财富和定制的品。其为商务核心区中单栋次精装私人寓所，户型灵动、尺度舒适，生活配套便利，匹配物管，具备极高的私密性与专属感，以及完善的定制化高端生活标准。艾瑟顿国际公寓特聘国际大师倾情签注，京城匹配阳光景观中庭的国际公寓，独拥阔绰的双大堂。艾瑟顿国际公寓首倡智能化生活[业主情况]：房子出租 业主非常热情 很好沟通本人是高端公寓置业顾问主做就是艾瑟顿国际公寓跟大部分业主常年联系并且熟悉对在租及将要到期房源均胸有成竹[未来规划]：周边六大公寓远中悦莱纽约客艾瑟顿都是本人主做小区如您是周边北大人大的学生中关村写字楼*白领进京出差的外地工作人员那么您的一个来电我将会解决您所有的置业难题。</t>
  </si>
  <si>
    <t>https://bj.58.com/zufang/37404845119134x.shtml</t>
  </si>
  <si>
    <t xml:space="preserve">房源描述房屋亮点 配套齐全 精装修 房源描述此房源官网查询电话：。详情咨询热线：本人致力于发布诚心帖子、诚心价格、诚心在租，已经专注3年，从未停止。因为专注，所以专业。注意：图片可以说明房源情况，了解详情请电联。如没有看到您满意的房源，可以拨打我的电话、一定可以帮您匹配到合适的房源！ 1.紧邻地铁步行大约10。公交线路发达，出行方便。2.物业和供暖市政供暖，业主全包，您只需承担水电费（居民用电）3.居民中上层居住群体，多数是周边单位白领，层次属于高素质群体。4.房子干净整洁、温馨舒适、业主要求爱干净、能爱惜房子的优先考虑。从事经纪行业4年，至今为止已为215个家庭提供置业服务。客户满意，是我的职业追求，如果您是一个诚心租房，建议您给我打一电话，本人对周边有非常扎实的专业知识，很高的匹配房源能力。如果您没看到您满意的房子没关系，欢迎您来电，因为发帖有限，这里有好多房源没有发布，相信我这里一定会有您满牡丹园西里、牡丹园东里、牡丹园北里、都景苑小区、中鑫家园、龙翔路小区、有研宿舍庚坊国际、金尚嘉园、花园公寓、藤花紫苑、吉第嘉园、花园东路16号院、花园路甲1号牛奶厂宿舍、西单宿舍、花园东路36号院、花园路1号院、花园路2号院、花园路3号院、花园路5号院、花园路8号院、塔院小区、北医大宿舍、戛纳35号院、花园路18号院、北影小区、北太平庄小区、种子公司、月季园、月华轩、元大都7号、冠城园、马甸电信宿舍、健翔国际公寓，健翔园、华严北里、华严里、华严北里中科院、马甸经典、华亭嘉园、志新村小区、志新村北里、二里庄小区、二里庄北里、石油大院、二里庄第七干休所、二里庄第四干休所、防化大院、锦秋知春、等周边小区二里庄北里、石油大院、二里庄第七干休所、二里庄第四干休所、防化大院、锦秋知春、等周边小区 增加 end            </t>
  </si>
  <si>
    <t>https://bj.58.com/zufang/37344145232659x.shtml</t>
  </si>
  <si>
    <t>https://bj.58.com/zufang/37388266024456x.shtml</t>
  </si>
  <si>
    <t>房源描述	房源亮点】双南两居室，拎包即可入住，装修家居高档，交通便利，配套齐全，小区物业管理严格，离白堆子地铁站300米。【户型介绍】此房为两居室，卧室和客厅朝南，布局合理，居住安全舒适，家具都是业主的品牌家具，拎包即可入住，客厅采光充足。一进房间让人感觉明亮舒畅。	【装修描述】此房是业主以前装修的，专门请设计师进行了规划布局，适于有*的家庭居家生活，线路重新不舍，材料也都使用的是品牌环保产品，居住安全舒适。实木地板，整体衣柜，安全舒适。【交通出行】小区门口西行200米就是6,9号线换乘车站白石桥南站，公交站四道口东四道口北，白石桥南，新苑街站，114路;118路;693路;701路;717路;特18路;夜3路27路334路;360快;695路【周边配套】 此房位置繁华，超市——乐天超市、永辉超市、家乐福超市；医院——三甲海军总医院、总医院、阜外医院等；教育——首师大实验小x、花园村二x、海淀实验小x等；银行——北京银行、建设银行、农业银行、工商银行等</t>
  </si>
  <si>
    <t>https://bj.58.com/zufang/37381029108902x.shtml</t>
  </si>
  <si>
    <t>房源描述房屋情况介绍：1：业主诚意出租此房，看房方便。2：交通方便，公交：西二旗（333丶392丶636丶运通114）城铁西二旗站（362 509 521 636 664 717 运通114 运通205）13号线和昌平线。G6 G7地铁：13号线丶昌平线，，为您的出行多一份保障，节省您宝贵的时间。 3：便利的购物场所是您生活的保障，: 美廉美超市,京客隆超市，沃尔玛,物美便利店，华联。小区内部配套:中庭绿地,,幼稚园，银行:工商银行,招商银行,光大银行,中国银行,。特别提醒：如果此房您不满意， 请与我联系，我会根据您的需求，当前市场价位，;给您推荐合适的社区，合适的房子。顺祝您身体健康、工作顺利！！！</t>
  </si>
  <si>
    <t>https://bj.58.com/zufang/37399250758661x.shtml</t>
  </si>
  <si>
    <t>房源描述 	房源描述： 1.房屋条件优越，楼层适中、整体干净整洁，豪华装修，拎包入住； 2.正规居民楼，格局规整，南北通透，采光好，无遮挡。 3.家电家具齐全，无线WiFi，室内配实木床，衣柜，电脑桌等。 4.包物业取暖费用，全年家电维。 5.地理位置优越，交通便利，周边生活设施齐全。 交通介绍： 多条线路站点为您出行更加方便、快捷。 特别提示： 此房源信息描述不够详细，如有任何问题，我会详细、耐心的为您一一解答。根据您的住房要求，以及当前市场价位、我会给您一个价位低、性价比高，并且适合您的房子。合同到期当天退房，押金全部退还。您对我的一次信任，我将成为您永远的朋友。</t>
  </si>
  <si>
    <t>https://bj.58.com/zufang/37255297486374x.shtml</t>
  </si>
  <si>
    <t>https://bj.58.com/zufang/37399148530728x.shtml</t>
  </si>
  <si>
    <t xml:space="preserve">房源描述
房屋亮点  配套齐全 精装修 
房源描述
_x000D_
			1、清华园小区位于清华大学南门正对面，紧邻中关村中学，中国科学院、清华科技园等著名学府或国家重点科研机构；_x000D_
_x000D_
			2、房子在清华园小区里面算是性价比比较高、户型比较好的精装房，采光和通风都不是问题，家具家电齐全，拎包入住；_x000D_
_x000D_
			3、适合附近上班的白领或是考研的学生居住，经济实惠，次卧住的是清华考研的学生，有稳定工作，生活规律；_x000D_
_x000D_
			4、距离地铁4号线和地铁13号线都不到10分钟的路程，出行非常的便利；_x000D_
_x000D_
			5、业主在我公司留有钥匙，只要您一个电话，看房随时。_x000D_
</t>
  </si>
  <si>
    <t>https://bj.58.com/zufang/37377620221832x.shtml</t>
  </si>
  <si>
    <t>房源描述【户型介绍】，通透性比较好 楼层也比较好【交通配套】本小区地理位置优越，邻近两 条 地 铁线（6号线和10号线慈寿寺站，10号线西钓鱼台），小区门口有多路公交车，开车可以走玲珑路直接上三环或西四环，也可以直接走阜成路等。购物：家乐福、华联、好邻居、物美等多家购物。 银行：中国建设银行、中国工商银行、中国银行、中国农业银行、中国邮政储蓄银行，中国光大银行，北京农商银行，南京银行，交通银行等多家银行；公园：玲珑公园、定慧公园、玉渊潭公园、紫竹院公园等;  点击我的图像，进入我的店铺，更多房源等着您！真诚的服务，换来的是一份信任！作为一名经纪人，以客户满意为标准，公开诚信，专业谦卑，坚持抱诚守真的原则，为客户买到满意的房子为己任！在安家的路上，我们一起努力。选择我等于成功了一半。</t>
  </si>
  <si>
    <t>https://bj.58.com/zufang/37134311669636x.shtml</t>
  </si>
  <si>
    <t xml:space="preserve">房源描述实景拍摄图片，一间卧室朝南带阳台，小卧室朝北！在小区中间！出小区就是翠小，在地铁万寿路和西钓鱼台中间！有钥匙！                     </t>
  </si>
  <si>
    <t>https://short.58.com/zd_p/f430356b-a179-4ca9-a823-17caa0136172/?target=dc-16-xgk_hvimob_80543407137969q-feykn&amp;end=end</t>
  </si>
  <si>
    <t xml:space="preserve">房源描述 房源亮点           1、地理位置优越，周边设施齐全 方便便捷。           2、公交地铁十分方便。出行方便，上下班方便。           3、周围商店：和谐万家综合、美廉美购物方便，节省您的宝贵时间。           4、小区高。环境优美。宁静和谐，好环境总会给人带来好心情。            5、房干净整洁，温馨舒适，窗明几净，就等着您的。           6、家电齐全精装修，宽敞明亮，布局大方，采光非常好。     自我介绍         本小区以及附近周边小区有更多房源供君择优 随时恭候您的致电  我是置业顾问谷利华，从事房地产行业，专业的服务应该能帮您高效的找到合适的房源 期待您的合作  主要负责片区： 上地周边小区： 上地佳园，上地东里，上地西里，美和园，当代城市家园,怡美佳园，上第moma，宣海家园，，安宁佳园，上林溪，以及周边的房源 西二旗周边： 智学苑，铭科苑，领秀硅谷，燕尚园，融泽嘉园，回龙观新村，金域华府等等一系列周边房源 马连洼周边： 紫城嘉园，柳浪家园，博雅西园，亿城西山华府，马连洼梅兰竹菊  肖家河新村，广泰小区，润千秋，百旺家苑，圆明园花园别墅等等周边房源 西北旺周边： 东馨园，东旭园，唐家岭新城，航天城，友谊家园，春夏秋冬园，中海枫涟百旺茉莉园等等房源 </t>
  </si>
  <si>
    <t>https://bj.58.com/zufang/37381744144786x.shtml</t>
  </si>
  <si>
    <t xml:space="preserve"> 押一付一 配套齐全 </t>
  </si>
  <si>
    <t>房源描述房源描述	我是来自 苏州街 海淀桥店 张立杰。从事房地产经纪行业多年，今为止已为658个家庭提供置业服务客户满意，是我的职业追求，如果您是一个诚心租房，建议您给我打电话，本人对周边有非常扎实的专业知识，很高的匹配房源能力	如果您没看到您满意的房子没关系，欢迎您来电，因为发帖有限，这里有好多房源没有发布，相信我这里一定会有您满意的房子！	负责范围苏州街、中关村、双榆树、苏州桥、万柳、西苑 等区域	【高端公寓】	艾瑟顿国际公寓、艾丽华纽约客、、中湾国际、新中关、远中悦莱酒店公寓、酒店公寓	【人民大学周边】	倒座庙1号院、倒座庙、海淀南路、海淀南路24号院、苏州街77号院、万泉庄1号院，万泉庄，小南庄，公坟、飞达社区、紫金庄园	【八学周边】	紫金长河（大河庄苑）、稻香园南区、稻香园北区、稻香园西里、海淀南路、海淀南路30号院、八学家属院	【北大101周边】	芙蓉里、蔚秀园、畅春园、承泽园	【房源】	、、银丰大厦、沁园公寓、西屋国际、苏州街33号公寓、长远天地、左岸工社、理想大厦	如没有看到您满意的房源，可以拨打我的电话，一定可以帮您匹配到合适的，欢迎来电，置业专家张立杰将以专业、诚实的态度为您服务.</t>
  </si>
  <si>
    <t>https://bj.58.com/zufang/37315168380828x.shtml</t>
  </si>
  <si>
    <t>https://bj.58.com/zufang/37393509209252x.shtml</t>
  </si>
  <si>
    <t xml:space="preserve"> 床 衣柜 沙发 空调 热水器 宽带 暖气 可做饭 独立卫生间 </t>
  </si>
  <si>
    <t xml:space="preserve"> 配套齐全 南北通透 首次出租 随时看房 </t>
  </si>
  <si>
    <t xml:space="preserve">出租要求
一家人
租户稳定
半年起租
一年起租
</t>
  </si>
  <si>
    <t>https://bj.58.com/zufang/36527628635537x.shtml</t>
  </si>
  <si>
    <t>知春路57号院</t>
  </si>
  <si>
    <t xml:space="preserve">
                                知春路57号                            </t>
  </si>
  <si>
    <t>https://bj.58.com/zufang/37317561049499x.shtml</t>
  </si>
  <si>
    <t xml:space="preserve">房源描述【房屋格局】：客厅一卧朝东南，两卧朝西北，餐客厅分离、动静分离，明厨明卫，全明格局，全天采光充足【房屋现状】：房子是精装修，里面现在是居家租户，月底到期，保养得干净整洁，而且家具家电齐全，可以直接入住【业主情况】：业主有其他房子，此房目前用不到，非常诚意出租，已经委托我们公司帮忙出租，家里平时都有人，看房基本随时【小区配套】：远大园五区是世纪城二期开盘社区，园区绿化达45%，花草绿植种类繁多，园区人车分流，有两个人工湖，楼宇之间水系环绕，环境优美舒适，园区自带服务站，能 够满足园区业主基本生活所需，出小区北门就是沃尔玛，可步行到金源燕莎，靠近地铁10号线长春桥站和车道沟站，购物、出行及其便捷。【个人介绍】：我叫李超，主做麦田房产及周边地区房屋租赁，知道了解有很多租赁房源，新出房源时间了解！能及时了解您的需求快速匹配适合您的房子。温馨提示：房屋出租成交较为迅速如有意及时来电！为您提供更多房源！欢迎来电*：李超                               </t>
  </si>
  <si>
    <t>https://bj.58.com/zufang/36858185493670x.shtml</t>
  </si>
  <si>
    <t xml:space="preserve">出租要求
只限女生
一家人
禁止养宠物
租户稳定
作息正常
禁烟
</t>
  </si>
  <si>
    <t>https://bj.58.com/zufang/37224580877058x.shtml</t>
  </si>
  <si>
    <t>亿城西山华府珑园</t>
  </si>
  <si>
    <t xml:space="preserve">房源描述【生态配套】小区北侧200米就是药用植物园，西侧紧邻京密引水渠，百望山森林公园 ，京密引水渠流过百望山，周边环绕圆明园、颐和园、香山等园林和名胜古迹，坐拥丰富的自然山水景观资源。
【小区配套】小区有自己的商业街，小区有银行，餐饮，便利店，课外英语班，咖啡厅等生活配套，使你居住生活更加便利。
【交通配套】项目紧邻双向6车道的永丰路可以快速达到西北五环肖家河桥，区域紧邻G6 G7两条高速 ，距离16号线马连洼站500米，交通四通八达。
【生活配套】项目周边有：百旺商城购物商城。上地华联购物商城，华润五彩城购物商城，日常生活非常方便
</t>
  </si>
  <si>
    <t>https://bj.58.com/zufang/37302282892313x.shtml</t>
  </si>
  <si>
    <t xml:space="preserve">房源描述房源特色
                          衣柜
                          桌椅
                          电视
                          冰箱
                          洗衣机
                          空调
                          热水器
                          微波炉
                          暖气
                          宽带
                          天然气
暂无房源介绍
         </t>
  </si>
  <si>
    <t>https://bj.58.com/zufang/36548056669458x.shtml</t>
  </si>
  <si>
    <t xml:space="preserve">房源描述顾客您好:          我是中润置家的置业顾问李贺，很高兴为您服务 我将为您真诚的服务，为您找到合适的房源，我们公司为海淀区房屋租赁*的公司，*房源供您挑选，各个地段均有我公司的出租房屋，出租各种单间.主次卧.独卫.一居室.二居室价格实惠，可押一付一，详情可以联系我的电话 房屋优势介绍 1.地处环境好，交通购物方便   全年免维修 2.周边设施完善，绿化广泛     有  地  铁 3.小区24*保安职守，电梯24*开通，保护每位客户的利益 4.房屋设施完善，上门保洁，定期有专人上门进行安全排查，避免各种安全隐患 5.包物业，取暖，可上网，做饭，洗澡，      出租各种单间、主次卧、独卫 600--2500      出租一居室、两居室价格       3000--6000 房屋出租范围         火器营.万柳.苏州街.四海桥.  板井路.      </t>
  </si>
  <si>
    <t>https://bj.58.com/zufang/37410528505123x.shtml</t>
  </si>
  <si>
    <t>房源描述 1、  此房南北通透 2、  后续服务有保证 3、  避免与业主沟通的烦恼 4、  紧邻地铁1号线10号线</t>
  </si>
  <si>
    <t>https://bj.58.com/zufang/37399612603800x.shtml</t>
  </si>
  <si>
    <t>https://bj.58.com/zufang/37356977820049x.shtml</t>
  </si>
  <si>
    <t>https://bj.58.com/zufang/37365923770916x.shtml</t>
  </si>
  <si>
    <t>房源描述【小区位置】西山美墅馆社区毗邻西四环，置身西山脚下，东临旱河路，南邻杏石口路，北侧即是香山高尔夫球场，作为北京近城的山水别墅社区，西山、香山、玉泉山伫立四周，作为国家森林公园的西山，以其高达98%森林覆盖率、完整的生态植被资源，优越的健康环境被誉为北京适宜人居住的环境之一。【小区外观】城市山水别墅，西山美墅馆以其独特的木式结构别墅为西山带来全新的居住理念，87栋别墅，荟萃了包括维多利亚式、蒙特利尔式、新中式、都铎式等在内经典23种外立面风格，使得每一位尊贵人士都有了更多个性化的选择。【装修情况】此房为精装，可以直接用。 【业主心态】现状为租户用，看房需要提前预约，诚意出售。 【生态配套】：社区内12万平米运动主题公园以及1万平米社区湖泊，3万平米高尚会所，以及北侧的体育公园更为西山美墅馆的生活带来健康滋润，为生活注入了非凡活力。【交通配套】出南门就是杏石口路，公交站西平庄站，途径664路、347路、505路、运通101路等8条线路。开车往西是→西五环杏石口桥，往东→四季青桥，往南→巨山路交通很便利。【生活配套】中间影院、星巴克、银行、会所、高尔夫球场、等配套齐全的配套设施。餐饮配套：西区南门对面中间建筑商业综合体，餐饮麦当劳、眉州东坡、巨山路商业街，西部马华等配套	【生态配套】小区绿化高达60%，在小区散步就和在公园一样能听见鸟叫。社区周边全是公园。且小区停车位免费，1:2的停车位。 	随时欢迎您致电咨询！！！</t>
  </si>
  <si>
    <t>https://bj.58.com/zufang/37314575277845x.shtml</t>
  </si>
  <si>
    <t xml:space="preserve">房源描述 小区环境]：小区安静安全，24安保，空气清新， 环境优美。 [室内设施]：室内干净整洁，家电家具齐全，给您一个温暖的家。  [周边交通]：交通便利，繁华商圈，出小区门口是公交车站。  [业主情况]：业主委托出租，有钥匙，随时可以看房。  [欢迎来电]： 此房不满意，本人另有更多房源供你选择。  自我介绍  我从事房地产经纪行业多年。客户满意，是我的职业追求，我相信，拥有专业的知识及真诚的服务才能获得共赢  负责范围  紫金庄园、小南庄、万泉庄、稻香园西里、三义庙、友谊社区、厂洼小区、倒座庙、王公坟、海淀南路、苏州街77号院、万泉庄一号院、怡秀园，新起点嘉园、海淀南路34号等。  人民大学静园、林园、宜园，理工大学家属院，北京外国语大学、紫金长河，稻香园南区、稻香园北区，艾丽华纽约客、艾瑟顿、双榆树西里、双榆树、双榆树北里、知春里、新中关，西苑、阳春光华、世纪城、光大花园、蜂鸟家园、汇新家园、五福玲珑居、四季青等    </t>
  </si>
  <si>
    <t>https://bj.58.com/zufang/37290997098627x.shtml</t>
  </si>
  <si>
    <t>房源描述 1，地理位置：小区位于昌平线沙河高教园站西400米处，周围有财经，北航，北邮，北师大，外交学院等资深学府，大楼整体为字母“E”字型，因朝向大小略有不同价格范围也稍有波动。    2，房屋情况：独门独户带独立卫生间的小一居，20平米左右；而且，并不因为价格低廉设施就陈旧简单，屋内实木装修木地板，活的小细节面面俱到房间优点：一下介绍均属实情如有疑问可随时来电咨询    3，交通便利：周围是北街家园生活区，有多路公交经过，步行10分钟即到地铁昌平线沙河高教园站    到西二旗20份钟，到上地半个晓时，到五道口35份钟，到中关村一个晓时</t>
  </si>
  <si>
    <t>https://bj.58.com/zufang/37222411274787x.shtml</t>
  </si>
  <si>
    <t xml:space="preserve">房源描述
欢迎您浏览我的店铺！
普惠南里
房屋简介：
  户型：3室1厅1厨1卫1阳台
  面积：85平米
  面积：85平米
房屋采光：采光充足，空气流通性好，利于身心健康！
小区位置还不错，居住环境好，社区比较完善，随时看房子！               </t>
  </si>
  <si>
    <t>https://bj.58.com/zufang/37393631554969x.shtml</t>
  </si>
  <si>
    <t>强佑清河新城西区</t>
  </si>
  <si>
    <t>房源描述紧邻清河公交站  交通便利  周边配套信息齐全  随时看房  随时入住   房子相当便宜  低于市场价一千  业主人特别好 所以您就别犹豫了  很快就会没的  有意向的电话咨询  因为信息好多  有可能会回复不过来哦！！！！！</t>
  </si>
  <si>
    <t>https://bj.58.com/zufang/36006167118150x.shtml</t>
  </si>
  <si>
    <t>房源描述1、华清嘉园位于五道口，由的房地产开发商华润置业开发，繁华商业圈，各配套设施齐全，，电梯房，24物业保安（华润旗下物业）服务；2、此房是华清嘉园里面户型比较好的精装房，家具家电齐全，业主前几年刚刚装修，屋内的干净整洁，带给您不一样的温馨居家感觉；3、交通便利，出门不到2的路程就是地铁13号线五道口站，诸多公交站牌；4、小区、等，以及清华大学，地质大学、语言大学等诸多高等；5、业主在本店留有钥匙，只要您一个电话，随时看房</t>
  </si>
  <si>
    <t>https://bj.58.com/zufang/37391905993356x.shtml</t>
  </si>
  <si>
    <t>房源描述	1、房间户型：二室二厅一卫  面积：100㎡	2、小区干净卫生，华润置地的物业安全管理，人车分流，交通便利，出行方便、周围商店：天客隆清河店、华润便利店、美廉美、沃尔玛、物美周边银行：北京农村商业银行毛纺路分理处、农业银行清河支行、建设银行安宁庄储蓄所、工商银行清河支行。	3、小区配套：周边配套：华润五彩城、沃尔玛、史努比儿童乐园、CGV影院。交通：京新高速、在小区东西位置。13号城铁离小区3个红绿灯到。	4、精装修，干净卫生，领包入住，业主诚意出租。	5、租户月底到期，看房提前约就可以。	6、有需要的请和我联系，我愿意为您找个温馨的家。也许很多虚假的房子让您困扰，我推荐的房子纯属，能为您找到一个温馨的家，一直作为我的首要任务。</t>
  </si>
  <si>
    <t>https://bj.58.com/zufang/36548412749840x.shtml</t>
  </si>
  <si>
    <t>景宜里</t>
  </si>
  <si>
    <t xml:space="preserve">
                                田村东路                            </t>
  </si>
  <si>
    <t xml:space="preserve"> 衣柜 沙发 电视 洗衣机 空调 热水器 宽带 暖气 阳台 </t>
  </si>
  <si>
    <t xml:space="preserve">房源描述
  即约即看 【】假一罚百
投诉电话：
房子干净如初，紧邻地铁五路居地铁口，温馨不临街。
美景如画，幸福指数高的小区~
麦田房产曹帅主做二手房买卖租赁6年，您的一个不经意的来电帮您找到一个温馨的家！
        </t>
  </si>
  <si>
    <t>https://bj.58.com/zufang/37346608444321x.shtml</t>
  </si>
  <si>
    <t>房源描述房源亮点相寓深植房屋资产管理领域，持续打造广布全国的高品质租住空间，海量房源，多元产品选择，以贴心品质服务为客户缔造美好租+生活</t>
  </si>
  <si>
    <t>https://jxjump.58.com/service?target=FCADV8oV3os7xtAj_6pMK7rUlr2F-i3f_Rs33JKZp8ptExXHZpk1zEffDjpdRkNz3Q5xoKYl4Bi0ja0REyUYYKu5fvas9Me8srDY0yBP1ZKMCGY38g835J7OsgqGvBuOctpD0eEvZYetOdm63BuhRypVvZ4ukfCbRGVaWhwAwIAsnVFVGVkJ-frjEcIsiu1SCX0XjctJx58U6RsVqLAwwZYxWFEgnTnuV4ut2oMzJts5psgWZGAfLB2zanA&amp;pubid=63901924&amp;apptype=0&amp;psid=132820252203461697505578417&amp;entinfo=37393588831251_0&amp;cookie=|||&amp;fzbref=1&amp;key=&amp;params=rank0830gspanxuan0099^desc</t>
  </si>
  <si>
    <t>房源描述	房屋地址:	          此房位于法雅体育后门，东里23号楼，交通便利，出行方便	房屋结构：	          此房南北通透，全明格局	周边配套	          周边配套齐全，有法雅体育，中国农业科学院，交通大学，中财大，铁科院等众多科研单位。	生活配套:	          有人民医院，海淀医院，北下关社区医院，华联超市	教育配套；	          此房紧邻农科附小，步行4分钟，非常适合带孩子陪读。</t>
  </si>
  <si>
    <t>https://jxjump.58.com/service?target=FCADV8oV3os7xtAj_6pMK7rUlr2F-i3f_Rs336p24nuRa-WXZpk1zEffDjpdRkNz3Q5xoKYl4Bi0ja0RGH1isUGS_tj_DtjyqRycGyBP1ZKMCGY3CrPByFBGaPfjepPBKspkfeEvZYetOdm57SX1KEex1A4ukfCbRGVaWhwAwIAsnVFVGVkJ-frjEcIsiu1SCX0XjVSgIjQmz_dmheImyeuSAaUgnTnuV4ut2oMzJts5psgXuHnNnHqjlVA&amp;pubid=63195201&amp;apptype=0&amp;psid=165204408203461681014980107&amp;entinfo=37314390137511_0&amp;cookie=|||&amp;fzbref=1&amp;key=&amp;params=rank0830gspanxuan0099^desc</t>
  </si>
  <si>
    <t>民族大学南路19号院</t>
  </si>
  <si>
    <t xml:space="preserve">
                                民族大学南路19号                            </t>
  </si>
  <si>
    <t>房源描述房源亮点
1.物业管理完善，小区内部环境干净整洁，安全放心！停车位充足！
2.就在民大西路旁，交通方便，出小区就能坐车！
3.邻里关系和睦，社区安宁舒适！
4.采光良好，内部环境典雅幽静，楼宇间比较开阔！
5.很高兴您在百忙之中点击我的房源，了解详细请致电！
6.你联系或者不联系，我都在这里等。你租或者不租，价格只高不低！祝愿您因爱家生活更美好！
自我介绍
我是来自白石桥旗舰店的置业顾问，从事房地产经纪行业2年，主要服务【魏公村，大慧寺，甘家口，花园桥，增光路，厂洼街，北洼路，交大，双榆树，小南庄，人民大学，紫竹桥，白石桥，皂君庙商圈】等小区。和这边业主都像朋友一样相处，如果这个房子您觉得不合适，我还能帮您介绍其他房源。客户满意，是我的职业追求，我相信，拥有专业的知识及真诚的服务才能获得共赢。</t>
  </si>
  <si>
    <t>https://bj.58.com/zufang/37410529779870x.shtml</t>
  </si>
  <si>
    <t xml:space="preserve">房源描述 【小区位置】 晨月园，金源购物中心的西面，东北处是人大附幼，据10号线地铁长春桥站，仅10分钟左右的路程。 【小区外观】 灰绿色瓷砖贴面，抗紫外线飘窗。 【房屋情况】 1、两室一厅一卫，靠近商业中心，办公写字楼，非常适和办公人群居住，客厅、卧室均为南向，格局方正，设计合理，家具家电齐全，前面无遮挡，采光好，视野开阔。 2、业主房屋空闲，诚意出租，看房便利，提前联系。  【装修情况】  居家的精装，白瓷地砖，卧室为实木地板，业主保持较好，可以直接拎包入住。 【小区配套】 小区内，亭台水榭，绿植环绕，园内基础设施齐全，健身器材、电动车充电车棚均有。 【商业配套】 1、中国邮政银行，北京银行，交通银行，世纪金源购物中心，喜来登饭店，沃尔玛，果蔬好，卜蜂莲花，空指医院，四季青医院等完善的商业配套设施。 2、距中关村商圈10km,动物园、五棵松商圈、公主坟商圈5km，金融街商圈10km。 【交通配套】 1、地铁：10号线（车道沟站、长春桥站、火器营站）、在建12号线，远大路站。 2、公交：黄庄、黄庄东、远大路、远大路东、远大路西、东冉村、板井路站。 3、开车：三横三纵，东西三横：“北四环、远大路、紫竹院路！”南北三纵：“西四环、蓝靛厂北路南路、西三环！” 【服务介绍】  本人从事房地产行业多年，一直本着专业知识，竭诚为您服务，在短的时间内帮您找到合适的房子，欢迎您随时询问房产的相关问题，期待您的来电！    </t>
  </si>
  <si>
    <t>https://bj.58.com/zufang/37336415412512x.shtml</t>
  </si>
  <si>
    <t>https://bj.58.com/zufang/37380082980257x.shtml</t>
  </si>
  <si>
    <t xml:space="preserve">房源描述 房源编号：FY1000014854，可上官网查询1.周边交通便利，出行方便，随时入住。 2.屋内家具家电齐全，随时入住。 3.小区周边生活圈成熟，生活便利。一居室，采光好，无遮挡。 4.看房可提前一个小时电话联系，带您实地看房，。 </t>
  </si>
  <si>
    <t>https://bj.58.com/zufang/37310913538965x.shtml</t>
  </si>
  <si>
    <t>房源描述此房为汇景阁的四室二厅三卫，房子干净整洁温馨舒适，塔楼带电梯户型方正，东南向采光好</t>
  </si>
  <si>
    <t>https://bj.58.com/zufang/37371494133151x.shtml</t>
  </si>
  <si>
    <t>房源描述 1、房源位置：乔建里小区位于北蜂窝路东侧，羊五小隔壁羊中心北侧50米处，军事博物馆东南方向，东侧隔木樨地河与公安大学，三里河各部委相连，北侧是中国水利科学院，科技会堂等。 2、周边环境：周边有会城门公园、玉渊潭公园等大型公园，与木樨地河形成天然的空气循环系统，是休闲散步，约友垂钓的好去处。 3、小区背景：乔建立小区为机械部，铁道部和数科院等多个部委的职工宿舍，有3栋高层塔楼，其他均为多层板楼结构，建成年代在90年代末期，楼龄较新。 4、户型简介：本小区内3栋塔楼户型面积较大，带厅。多层板楼南北通透的户型较多，卧室面积大，饭厅，小区内出租房源较多，总有一套适合您。 5、业主及本人介绍：业主在北京其他区域还有一套住房，因小孩不在附近上学，有意将本小区房源长期出租。本人在军博及周边工作近三年，对周边小区的环境，户型，装修程度以及价格特别熟悉，相信我的服务能够让您满意，能够给您找到满意的住房。 6、临近小区：本小区周边设施齐全，配套成熟，与之相邻的小区有：中联部宿舍，铁道部五号院，会城门小区，铁东小区，乔建里小区，有色院小区，茂林居，水科院，新华社宿舍，铁西宿舍，电信小区，信悦华庭，北蜂窝中路甲八号院等。</t>
  </si>
  <si>
    <t>https://bj.58.com/zufang/37393665379880x.shtml</t>
  </si>
  <si>
    <t xml:space="preserve">房源描述当代城市家园户型很好两居室，随时起租，看房比较方便，，价格面议                </t>
  </si>
  <si>
    <t>https://bj.58.com/zufang/36763399340712x.shtml</t>
  </si>
  <si>
    <t xml:space="preserve">房源描述 此户型南北双线通透，入门有衣橱使用方便，客厅双卧室朝南采光好，客厅朝南宽敞明亮45平米与书房通透、主卧室带个明卫带衣帽间与次卧室通透23平米，次南卧室与次北卧室一样大12平米，有一个朝北书房8平米也可以当卧室来用，厨房是方的使用空间大。南向景观好
 业主想找一个安稳的一家人，不是一家人肯定不租。
  我是来自花园东路中心店职业顾问安爱兵，从事经纪行业3年，至今为止已为295个家庭提供置业服务。客户满意，是我的职业追求，如果您是一个诚心租房，建议您给我打一电话，本人对周边有非常扎实的专业知识，很高的匹配房源能力。
如果您没看到您满意的房子没关系，欢迎您来电，因为发帖有限，这里有好多房源没有发布，相信我这里一定会有您满意的房子！
主做范围：金尚嘉园、华亭嘉园、华盛家园、冠城园、牡丹园西里、牡丹园东里、北影小区、藤花紫院、北医大宿舍、塔院小区、中鑫嘉园、北极寺小区、防化大院、。 
 牡丹园北里、都景苑小区、龙翔路小区、有研宿舍、庚坊国际、花园公寓、牛奶厂宿舍、西单宿舍、塔院小区、北医大宿舍、戛纳35号院、花园路18号院、北太平庄小区、种子公司、月季园、月华轩、元大都7号、马甸电信宿舍、健翔国际公寓，健翔园、华严北里、华严里、华严北里中科院、马甸经典、志新村小区、志新村北里、二里庄小区、二里庄北里、石油大院、二里庄第七干休所、二里庄第四干休所、锦秋知春、等周边小区 
</t>
  </si>
  <si>
    <t>https://bj.58.com/zufang/37372560884372x.shtml</t>
  </si>
  <si>
    <t>https://bj.58.com/zufang/37334700763282x.shtml</t>
  </si>
  <si>
    <t>83层</t>
  </si>
  <si>
    <t xml:space="preserve">房源描述【房间亮点】
1：押一付一，免去您对一次交纳大量房租的困扰；
2：新入驻精装修房间，智能密码锁一客一锁，电子密码，安全方便，房间生活各类家电配置齐全，24h畅享高速宽带；
3：蛋壳房间配置设施周全，配套床垫、抱枕、台灯、壁灯、衣柜、挂衣钩、插板、壁画，应有尽有；
4：管家随时带看，24h人工客服以及365天上门售后维修服务，双周公共区保洁安心省心，保证您在入住前后省钱更省心！
交通超级便利：
周边公交：公交：21路、92路、510路、618路、620路、653路、658路（牡丹园东站）
附近商超包你购物舒心：餐饮：中鑫大厦、高德大厦、海底捞、汉林轩、九头鸟、郭林家常菜、花园饭店、重钢京华招待所、马甸公园、元大都遗址公园
周围商店：翠微、美廉美、物美.世纪华联
小区环境让你如沐春风：小区简介：牡丹园东里紧邻三环，交通非常方边，南侧邻近多线路，周遍有联合、北航、北影、北邮、北师、林大、地大、农大等多所院校。 牡丹园小区环境优雅，健身设施齐全，2时保安非常安全，小区内有北师、北医，南有小月河和北土城遗址公园是休闲的好场所，可达即将开通的十号线地铁牡丹园站。  更多&gt;&gt; 牡丹园东里紧邻三环，交通非常方边，南侧邻近多线路，周遍有联合、北航、北影、北邮、北师、林大、地大、农大等多所院校。 牡丹园小区环境优雅，健身设施齐全，2时保安非常安全，小区内有北师、北医，南有小月河和北土城遗址公园是休闲的好场所，可达即将开通的十号线地铁牡丹园站。  &lt;&lt; 收起         </t>
  </si>
  <si>
    <t>https://jxjump.58.com/service?target=FCADV8oV3os7xtAj_6pMK7rUlr2F-i3f_Rs33IDTAzfux3kLZpk1zEffDjpdRkNz3Q5xoKYl4Bi0ja0Qb9ayBh_OpnaombYqMbX8KyBP1ZKMCGY3--Sw7p9_GQ-lOlkQy8xhgeEvZYetOdm63BuhRypVvZ4ukfCbRGVaWhwAwIAsnVFVGVkJ-frjEcIsiu1SCX0XjpzI0nJkhPf6FMcaVK_gjAkgnTnuV4ut2oMzJts5psgWZGAfLB2zanA&amp;pubid=63877731&amp;apptype=0&amp;psid=115509498203461681422064654&amp;entinfo=37403364425767_0&amp;cookie=|||&amp;fzbref=1&amp;key=&amp;params=rank0830gspanxuan0099^desc</t>
  </si>
  <si>
    <t>房源描述此房 交通非常方便  超便宜 一居室 看房随时 年底甩了</t>
  </si>
  <si>
    <t>https://bj.58.com/zufang/36768840297618x.shtml</t>
  </si>
  <si>
    <t>交大东路52号院</t>
  </si>
  <si>
    <t xml:space="preserve">
                                交大东路52号                            </t>
  </si>
  <si>
    <t>https://bj.58.com/zufang/36636170052104x.shtml</t>
  </si>
  <si>
    <t>5室1厅1卫</t>
  </si>
  <si>
    <t xml:space="preserve"> 床 </t>
  </si>
  <si>
    <t xml:space="preserve"> 已传房本 邻地铁 精装修 随时看房 </t>
  </si>
  <si>
    <t>房源描述五道口 三才堂水清木华园5号楼三单元180平米 5室1厅一厨一卫。 （只租办公与库房）不租居家住人。房屋也可以用来做轰趴桌游放货、办公都可以，个人直租。中介公司的人可以带客户看房，随时可以看房房屋不代理。</t>
  </si>
  <si>
    <t>https://bj.58.com/zufang/35897202781121x.shtml</t>
  </si>
  <si>
    <t>知春路47号院</t>
  </si>
  <si>
    <t xml:space="preserve">
                                知春路47号                            </t>
  </si>
  <si>
    <t>房源描述1.价格低，而且还是正规小区的公寓，无杂费，无中介费，哪找去。2.位置好，地铁旁而且楼下还有公交和班车。3.空间好，空间足够小俩口用了，而且私密和自在。4.安全性，楼里每层有保安24小时巡逻，门口有门禁。5.超省心，直接拎包入住，不用在费心。6.超方便，不用出小区门就能满足一天的生活需求。7.很贴心，正常是押一付三，如果资金不是很富有可以付二。8.很真实，我们不是中介，没有中介费。9.超实惠，水是9元一吨，电是1.04一度，一个月水电也就60元左右。 10.超给力，现在房源不多，订房有优惠哦，快来骚扰我吧。</t>
  </si>
  <si>
    <t>https://bj.58.com/zufang/37410019056409x.shtml</t>
  </si>
  <si>
    <t xml:space="preserve">房源描述 房源亮点   1、我亲自去看过此房，此房之前一直是业主自己居住，干净整洁，非常适合您！    2、房子宽敞明亮，通风采光条件好，居住起来温馨舒适！   3、家具家电齐全，干净整洁，直接入住，为您省时省力！    4、此房源紧邻美林花园 华澳中心 交通便利 周边配套齐全    </t>
  </si>
  <si>
    <t>https://bj.58.com/zufang/36779694026656x.shtml</t>
  </si>
  <si>
    <t xml:space="preserve">房源描述
房屋简介
楼盘：兰德华庭     厅室：3室  面积：面积：133.03
采光足，视野阔，环境舒适，让您找到家的感觉!
周边应有尽有，满足生活所需！
在此我郑重向您*：本人手机24开机，保证沟通顺畅 ！
对本套房源感兴趣？可立即致电！       </t>
  </si>
  <si>
    <t>https://short.58.com/zd_p/0f1c7da0-8410-4b5a-b4c3-64f7012c8b12/?target=dc-16-xgk_hvimob_80866307075043q-feykn&amp;end=end</t>
  </si>
  <si>
    <t>https://bj.58.com/zufang/37277976149406x.shtml</t>
  </si>
  <si>
    <t xml:space="preserve">房源描述 1房子室内环境舒适整洁，南北通透，采光极好。格局合理使用面积高，装修精美并且家具家电齐全，厨卫设备完善，如您有其他需要我司也会积力配合； 
 2成熟的社区管理，配套完善的周边设施，良好的治安环境，干净整洁舒适的小区 
 3 轻松便捷的交通网，为您出行带来*的便利。周边更有大型购物广场、餐饮、娱乐、及医疗机构等配套设施，应有尽有一应俱全，为您的生活提供全方位的服务；
 4. 这样的住所里就是缺少向您一样的主人了！心动不如赶快行动！速速致电，看房不收取任何费用；
 5.如果您对房屋信息有任何疑问，欢迎您联系，我们将为您提供贴心服务。即使这不是您中意的住所，但只需您一个电话，我会为您提供更多周边的房源和户型，帮助您找到合适温馨的家园
</t>
  </si>
  <si>
    <t>https://bj.58.com/zufang/37399104252953x.shtml</t>
  </si>
  <si>
    <t>https://jxjump.58.com/service?target=FCADV8oV3os7xtAj_6pMK7rUlr2F-i3f_Rs33LZ1ID_v70r3Zpk1zEffDjpdRkNz3Q5xoKYl4Bi0ja0Q-W5IHR4lqXFTjtC8TzdBkyBP1ZKMCGY3CV4BK9uYEDQSIheTBRw5meEvZYetOdm5RiUZVjPpl9oukfCbRGVaWhwAwIAsnVFVGVkJ-frjEcIsiu1SCX0Xjo64ADs5LDv5T_D49t5duXkgnTnuV4ut2oMzJts5psgXlPUu76zZXrg&amp;pubid=62642436&amp;apptype=0&amp;psid=162592099203461695875999214&amp;entinfo=37310741795606_0&amp;cookie=|||&amp;fzbref=1&amp;key=&amp;params=rank0830gspanxuan0099^desc</t>
  </si>
  <si>
    <t xml:space="preserve">房源描述房源描述房源描述_x000D_
1、上地佳园三居室，主卧室客厅朝南，双卧室厨房朝北，位置安静不临街，上下楼有电梯，家具齐全，随时入住。 
2、【交通便利】小区交通便利，步行短时间历程即到地铁；门口均有公交； 
3、【配套齐全】成熟社区，周边餐饮、娱乐、健身、休闲等场所应有尽有 
4、【环境优美】小区环境优美，空气好，楼间距大，不临街不把边，安全性强 
5、【户型介绍】房子户型很好，而且前后无遮挡，采光通风都很好； 
租赁顾问 赵鑫鑫 专注海淀上地等片区的租赁业务！很高兴能为您，周边的租赁业务我都非常了解，希望能为您找到合适的家！
_x000D_
地铁13号线 上地站，多路公交， 信息路，上地西路，马连洼北路，上地南路 交通便利
_x000D_
		▋点击头像还有更多附近的房源，欢迎访问( 赵鑫鑫  134-3687-6155 )_x000D_
_x000D_
		● 上地佳园　4室 　南北　7层　164平米　15500元/月_x000D_
_x000D_
		● 上地西里　4室 　南北　3层　183平米　16000元/月_x000D_
_x000D_
		● 上地佳园　3室 　南北　3层　152.27平米　15000元/月_x000D_
_x000D_
		● 上地西里　4室 　南北　2层　183平米　16500元/月_x000D_
_x000D_
		● 上地佳园　3室 　南向　6层　122平米　13500元/月_x000D_
_x000D_
		● 上地佳园　3室 　南向　7层　123平米　13500元/月_x000D_
</t>
  </si>
  <si>
    <t>https://short.58.com/zd_p/f8252784-2671-4592-8654-12b4c850605e/?target=dc-16-xgk_hvimob_80862157885411q-feykn&amp;end=end</t>
  </si>
  <si>
    <t>https://bj.58.com/zufang/37388795880219x.shtml</t>
  </si>
  <si>
    <t>中关村南大街甲34号小区</t>
  </si>
  <si>
    <t xml:space="preserve">房源描述
房主急租，抓紧时间吧！ 当您为了租房而头疼的时候，您不妨拿起电话，发个信息或者打个电话，也许经过我们的沟通，您会更加的清晰明了您的真正需求。 
本套房源介绍：
出租，1室1厅，6500.00元/月
 1、 黄金地段！黄金楼层。 
2、 房间，非常干净，状态非常好。
 3、 采光好，景观也非常棒。 
4、 照片仅供参考！如果有兴趣可以给我打电话，带您看一下真实的房子！
</t>
  </si>
  <si>
    <t>https://bj.58.com/zufang/37412450007332x.shtml</t>
  </si>
  <si>
    <t>冶金宿舍</t>
  </si>
  <si>
    <t xml:space="preserve">
                                羊坊店路                            </t>
  </si>
  <si>
    <t xml:space="preserve">房源描述安全、舒适、配套完善，让您住的省心，住的放心。
冶金宿舍
面积：19.8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附近地铁：军事博物馆(地铁站)，北京西站(地铁站)，公主坟地铁站C东南口
周边公交：皇亭子(公交站)，北京世纪坛医院(公交站)，军事博物馆(公交站)，会城门(公交站)，北蜂窝路(公交站)，北京西站(公交站)，北蜂窝路南口(公交站)，公主坟东(公交站)，玉渊潭南门(公交站)，木樨地西(公交站)
【小区简介】
【购物】
周围商店：易车生活光耀东方广场(宽途汽车店)，西新隆
我们正在努力匹配中，只为让您有家的感觉
【美食】
餐饮：主食厨房(复兴路12号院南)，川菜小滇，军湘阁，禾谷园(羊坊店店)，京禾肉饼(羊坊店路)，徽京乔园餐厅(羊坊店居民楼东南)，如意馄饨(西客站店)，京门咖啡厅，味香苑小馆，湘悦天下酒楼，武圣羊汤(军博店)，淮扬村(西站店)，李记水煎包，武汉久久鸭(万寿路店)，河间正宗驴肉火烧(军博店)，江记麻辣烫，兰州牛肉拉面(军博店)，重庆小面(羊坊店东路店)，南京比萨饼，
我们正在努力匹配中，只为让您有家的感觉
【附近银行】
周边银行：中国农业银行(北京羊坊店支行)，中国工商银行(北京羊坊店支行)，中国光大银行(北京博望园社区支行)，中国建设银行(北京金安支行)，兴业银行(北京西客站支行)，中国银行(羊坊店东路)，中国银行(木樨地支行)，中国农业银行(铁道支行)，上海浦东发展银行(复兴路支行)，中国建设银行(北京北蜂窝路支行)，中国工商银行(北京会城门支行)，中国工商银行(北京北蜂窝路支行
我们正在努力匹配中，只为让您有家的感觉
【周边】
附近：北京市玉渊潭，羊坊店第学，中共北京二商集团党校，北京师范海威学生课堂，新华社保育院，羊坊店中心，乔建社区文明市民，羊坊店第学，羊坊店中心(低年级)，首都医科肿瘤学系，羊明，北京市第五十学，北京明天幼稚集团第十，美国管理技术北京代表处，北京市育鸿，羊坊店街道流动人口，远校，北京博瑞
我们正在努力匹配中，只为让您有家的感觉
【周边医院】
周边医院：黄亭子社区卫生服务站，首都医科附属北京世纪坛医院结核病门诊，首都医科附属北京世纪坛医院，北蜂窝医院，首都医科附属北京世纪坛医院办公楼，北京世纪坛医院行政办公楼，北京市羊坊店医院(东双贝子坟路)，北京顺天德中医医院(莲花池东路9号院东)
我们正在努力匹配中，只为让您有家的感觉        </t>
  </si>
  <si>
    <t>https://bj.58.com/zufang/37406440197648x.shtml</t>
  </si>
  <si>
    <t>专家国际花园</t>
  </si>
  <si>
    <t xml:space="preserve"> 冰箱 空调 热水器 独立卫生间 </t>
  </si>
  <si>
    <t>房源描述专家国际公馆距离西小口地铁站仅约500米左右。
	附近分布有和京新高速，且距离两条高速仅需五分钟。
附近设施也比较齐全，超市饭店等一应俱全，可满足业主正常生活	
	5km内还有公园配套，且距离奥森公园、鸟巢很近。</t>
  </si>
  <si>
    <t>https://bj.58.com/zufang/37357574946186x.shtml</t>
  </si>
  <si>
    <t>房源描述子紧邻航天桥，增光路紫玉饭店，实验中学，光耀东方附近，房子双南向，采光好，带电梯。真实房源，真实照片，真实照片，真实照片。</t>
  </si>
  <si>
    <t>https://bj.58.com/zufang/37400773841936x.shtml</t>
  </si>
  <si>
    <t>清河电话局宿舍</t>
  </si>
  <si>
    <t xml:space="preserve">
                                北京市海淀区清河三街93号                            </t>
  </si>
  <si>
    <t xml:space="preserve">出租要求
一年起租
租户稳定
作息正常
半年起租
</t>
  </si>
  <si>
    <t>https://bj.58.com/zufang/37370640956814x.shtml</t>
  </si>
  <si>
    <t xml:space="preserve">房源描述 房屋亮点  独立阳台                                                            邻地铁                                                            押一付一                                                            配套齐全  房源描述本人致力于发布诚心帖子、诚心价格、诚心在租，已经专注3年，从未停止。因为专注，所以专业。    如没有看到您满意的房源，可以拨打我的电话、一定可以帮您匹配到合适的房源！     1.紧邻地铁步行大约*。公交线路发达，出行方便。    2.物业和供暖市政供暖，业主全包，您只需承担水电费（居民用电） 3.居民中上层居住群体，多数是周边单位白领，层次属于高素质群体。 4.房子干净整洁、温馨舒适、业主要求爱干净、能爱惜房子的优先考虑。 5.周边配套设施齐全。    我是中关村店的租赁置业顾问王宝仓，从事房地产经纪行业多年，至今为止已为无数个家庭提供置业服务。客户满意，是我的职业追求，如果您是一个诚心租房，建议您给我打一电话，本人对周边有非常扎实的专业知识，很高的匹配房源能力。          </t>
  </si>
  <si>
    <t>https://bj.58.com/zufang/37315168147240x.shtml</t>
  </si>
  <si>
    <t>房源描述秉承：持感恩之心服务每一位流经的客户和业主！ 1.房屋状况：富力桃园人车分流新社区，家具家电齐全精装修！C区环境好！正观中心花园和人工湖！高层南向采光足居住舒服！适合一家人如果合租人少也可沟通！有钥匙随时看房 2.绿色社区：富力桃园拥有100000平米绿化面积，包括6000平米的人工湖，8000平米的人工湿地，拥有南美风情的36处水景园林，保证没两栋楼之间的景观性。 3.交通便利：运通117，432,609等，东行到天通苑龙德广场，西行建材城西路上，南黑泉路上北5环，北临回龙观。</t>
  </si>
  <si>
    <t>https://bj.58.com/zufang/36871452714270x.shtml</t>
  </si>
  <si>
    <t>https://bj.58.com/zufang/36782739799809x.shtml</t>
  </si>
  <si>
    <t>https://bj.58.com/zufang/37288391748369x.shtml</t>
  </si>
  <si>
    <t>羊坊店居民楼</t>
  </si>
  <si>
    <t>房源描述 *是一个值得您信赖的交易平台，公司秉承以客户为尊员工至诚得的服务理念，以客户满意作为我们的服务目标，在交易的每个环节中力争使客户体验*值得服务，我们坚信取得客户成功是我们追求长远可持续发展的基石。 房源优势 户型正气-南北朝向，精装修，格局周正合理，无浪费面积！ 性价比高，以前业主自住，风格清雅别致！ 采光充足-楼间距大，无遮挡，采光非常棒！ 图片仅供参考  小区简介 地理位置优越，生活环境优雅，出行方便，公交：320路、65路、1路、728路、308路 地铁：1号线、7号线、9号线，商场：新意商场、北京万路顺商场、会城门商场、华联超市，幼儿园：明天幼稚集团第13幼儿园、电信幼儿园 中小学：玉渊潭中学、海淀区羊坊店第五小学、羊坊店中心小学 大学：中国人民公安大学，医院：北京铁路局羊坊店医院，完善的配套让您的生活更舒适、安逸！ 个人介绍 欢迎致电，我是您的置业顾问张振宇。很高兴能用自己的专业知识为您服务，为您带来愉悦的购房之旅！无论价位、户型或周边信息我都可以为您做专业详细的介绍，为您买房卖房租房提供高品质一条龙服务，您的满意是我们工作的*动力！</t>
  </si>
  <si>
    <t>https://bj.58.com/zufang/37346584913282x.shtml</t>
  </si>
  <si>
    <t>房源描述一、房源描述1.户型格局：一楼客厅 餐客厅南北通透 带有一间南向老人房。  二楼双卧室朝南，客厅朝北！带一个阳光房！（可做五居室！）2.装修情况：目前空房，17年的新装修，整体采用智能家居，环保材料！业主自住房，从未出租过。3.看房时间：预约。欢迎随时致电:1 7 6 0 0 3 6 6 9 2 9二、小区简介地理位置：金隅长安山麓位于海淀区，玉泉路往北约3KM，地处田村山麓，向东距西四环定慧寺桥约3KM，紧邻，北望中关村、东眺金融街，10余分钟的车程即可到达京粮广场、海淀外国语、永辉、沃尔玛、家乐福、欧尚等购物综合体!三、自我介绍尊敬的客户您好！ 感谢您能抽出宝贵的时间浏览我的帖子！我是房产经纪人侯佳明，毕业之后从事了房产行业，我帖子中所有的房源都是当下在租在售的，图片及报价也都是实实在在的，
“诚以待人，毅以处事”用心服务于每一位客户是我的准则，在短的时间里帮您找到合适的房子是我的职责，为您提供贴心的服务是我奉行的服务原则，希望能尽自己的不懈努力为您圆梦助力！欢迎随时致电！房产经纪人侯佳明联系方式：1 7 6 0 0 3 6 6 9 29</t>
  </si>
  <si>
    <t>https://bj.58.com/zufang/37394184474017x.shtml</t>
  </si>
  <si>
    <t xml:space="preserve">房源描述 	轨道交通：13、昌平线、8三轨道环绕，临近13西二旗站；有数十条公交线路，包括307、371、407、443、618、625、681、670、753等在京昌路回龙观站下车，步行即到项目现场。 	:永旺国际商城(，20万平米大型购物休闲中心)、奥特莱斯(规划中，约15万平米购物中心)、星美购物中心、金五星商厦、华联商厦(2个)、苏宁电器等 	医院:北大国际医院(建设中)、解放军309医院、回龙观医院、清河医院、北京和平医院、天使妇儿医院 	银行:工商银行、农业银行、中国银行、建设银行、交通银行、北京农村商业银行等银行:工商银行、农业银行、中国银行、建设银行、交通银行、北京农村商业银行等 </t>
  </si>
  <si>
    <t>https://bj.58.com/zufang/37112963721218x.shtml</t>
  </si>
  <si>
    <t>房源描述房源介绍  1、房间干净整洁，家具齐全，朝东西向，采光非常好，小区环境优美，购物方便，交通便利，小区地理位置优越，可随时看房入住。2、租金真实：诚意出租，只要租户稳定，爱惜房子，租金可以协商；  3、房源：家具家电新颖、实用价值高、家具家电齐全、即可入住;  4、家电齐全：此住房、阳光充足、室内装修温馨清爽、干净整洁、屋内设施完善：床、衣柜、电脑桌、电视柜、床头柜、餐桌、沙发、冰箱、洗衣机、空调、热水器等家电家具设施匹配完善；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自我简介： 本人李海新 从未与买卖或房东租户双方发生过任何不愉快，无论成交与否，不会过多打扰，请您放心与我联系！  失去一个客户只要三秒，得到一个客户的信任却需要三个月以上的时间。销售只是起点，服务没有终点。交易是小做人是大，一旦成为客户，便永远是朋友。  ------被您信任是一种幸福！ VX同步 感谢您的来电</t>
  </si>
  <si>
    <t>https://bj.58.com/zufang/37326910973607x.shtml</t>
  </si>
  <si>
    <t>https://bj.58.com/zufang/37388166204577x.shtml</t>
  </si>
  <si>
    <t>世纪新景园</t>
  </si>
  <si>
    <t xml:space="preserve">
                                北洼路9号                            </t>
  </si>
  <si>
    <t xml:space="preserve">房源描述
  【交通方便】 【配套齐全】 【紫竹桥】  【车道沟】【园区】：世纪新景园【位置】：小区位于北洼路9号、香格里拉的西南向。【面积】：80平米【朝向】：东北向一居室，大厅一卧朝东北，视野好【户型】：1室1厅1卫1厨1阳台【周边】：交通方便，配套齐，有钥匙，可以随时起租。【个人简介】   我是精英房产经纪人陈安璐，主要负责紫竹桥商圈周边的二手房、租房业务，主做楼盘为美林花园、人济山庄、华澳中/心、紫竹花园、中海紫金苑等周边15个中高端楼盘，无论价位、户型或周边信息我都可以为您做专业详细的介绍，为您买房卖房租房提供高品质服务，您的满意是我们工作的动力!       看房联系 麦田陈安璐： （同）                            </t>
  </si>
  <si>
    <t>https://bj.58.com/zufang/37343882541967x.shtml</t>
  </si>
  <si>
    <t xml:space="preserve">房源描述 一、房源优势： 房子有客厅。1、房子是房东之前自住的装修，干净清爽，你可以看下面真是照片，可以拎包入住，看房方便，本人出租房源较多，希望可以为您找到安心的家。二、户型介绍：户型：小南庄，装修户型：2 室1厅1厨1卫1阳台。  朝向：南北，透风性良好，家电齐全。 价格可以谈。  拎包即可入住。 三、社区介绍：环境优美适宜居住人文素质高物业管理完善1、房屋年代：2004年社区环境好2、小区的容积率非常小，属于低密度社区，非常适宜居住3、小区的绿化率高，让您感受花园一样的 </t>
  </si>
  <si>
    <t>https://bj.58.com/zufang/37333286060303x.shtml</t>
  </si>
  <si>
    <t>畅茜园雪芳里</t>
  </si>
  <si>
    <t xml:space="preserve">房源描述
畅西园雪芳园
户型：3室2厅1厨1卫1阳台
面积：105
10层,共16层
房子是小区里经典的户型，没有浪费空间！
小区周围可以购物！
我是一名普通的经纪人，很喜欢这份工作，会尽力让您找到自己满意的房源，如果您有租房或者出租房需求，欢迎来电！
我将努力为您解答租房相关问题！~                           </t>
  </si>
  <si>
    <t>https://bj.58.com/zufang/37391567283214x.shtml</t>
  </si>
  <si>
    <t xml:space="preserve">房源描述
翠微西里小区堪称天然氧吧，附近地铁：暂无资料，有专门到达公交车站，上班方便。
房源介绍：
这套房子是朝向：东南户型：2
室2厅1厨1卫1阳台，户型超好，大厅主卧朝向合理，每个房间都很大，客厅空间很大，特别敞亮，采光相当好，从太阳升起来到落下一直都有采光
业主情况：
业主诚心出租，随时看房，我们将用专业，专注的服务为您解决置业之忧。了解更多请联系：房地产经纪有限公司！万寿路店为您提供服务保证！
</t>
  </si>
  <si>
    <t>https://short.58.com/zd_p/0c5a29fe-5894-43d0-a68b-4589fc8a1f11/?target=dc-16-xgk_hvimob_80828332324808q-feykn&amp;end=end</t>
  </si>
  <si>
    <t xml:space="preserve">出租要求
作息正常
一家人
租户稳定
半年起租
</t>
  </si>
  <si>
    <t>https://bj.58.com/zufang/37312133078811x.shtml</t>
  </si>
  <si>
    <t>https://bj.58.com/zufang/37246642643354x.shtml</t>
  </si>
  <si>
    <t>房源描述【房源亮点】 户型好，三居室有一个客厅，很好用的户型，小区人车分流，房子保持得很好，业主人不错，靠谱出租
【户型介绍】 三个卧室 和客厅都朝东，落地飘窗，居住舒适度很好，看房方便，一年一签
【出租原因】 租户到期了，不续租了，房子保持的还是可以的，家具比较简单，可以适当带自己的家具家电</t>
  </si>
  <si>
    <t>https://short.58.com/zd_p/df7689b6-83aa-4bb4-a673-68367ae42bef/?target=dc-16-xgk_hvimob_80806652979861q-feykn&amp;end=end</t>
  </si>
  <si>
    <t>科委宿舍</t>
  </si>
  <si>
    <t xml:space="preserve">
                                岭南路30号                            </t>
  </si>
  <si>
    <t>房源描述 	房源描述温馨提示，希望您在拨打电话的时候，能够将您详细的租房信息和需求告诉我，以便让我能够及时帮助您匹配合适的房源！ 1、周围配套齐全，有甘家口大厦，水科院，劳动关系学院，西苑饭店，五矿大厦，主语城，新疆大厦，华通大厦，国兴大厦，中国建筑规划设计院，中国电建大厦，新世纪日航饭店，机械设计标准化研究院，主语国际，云建大厦，海军总医院，永辉，美廉美，中建大厦，紧邻地铁6号线9号线交叉口白石桥南地铁站，白堆子地铁站，附近有多条主要公交站点，交通便利，地理位置优越。 2、户型介绍：南北两居室，带一个卫生间，采光无挡、家电全齐、可以直接。 3、房源优点：房子通风效果非常良好，精装地砖木地板，环境优美。 是全球的综合服务提供商，美国纽交所上市公司，秉承“真诚服务，始终如一”的服务理念，为客户提供放心、省心的交易一站式服务。 本人目前已为多个家庭置业服务，客户满意是我的追求，我相信，拥有专业的知识及真诚的服务才能获得共赢，本人钟情于行业，无论这个行业是否受人尊敬，但我会秉着一个真挚的心服务好每一位选择我的朋友们，实现自己的价值，</t>
  </si>
  <si>
    <t>https://bj.58.com/zufang/36518449926935x.shtml</t>
  </si>
  <si>
    <t xml:space="preserve">房源描述【户型介绍】干净整洁，家具家电齐全 【交通配套】交通配套齐全，地铁附近【业主情况】您看上房子可以联系我 ，看房基本随时。 【服务内容】从事房屋租赁多年，周边非常熟悉，会根据您的需求，找到您满意的房源，全天开机，随时来电。 【服务范围】西三环、西四环、西五环、四季青 紫竹桥  图书馆 花园桥 白石桥 增光路 航天桥 慈寿寺 五路居 定慧桥 西钓鱼台 白堆子 六号线延长线 苏州桥等  高花，竭诚为您服务。 </t>
  </si>
  <si>
    <t>https://bj.58.com/zufang/37337593443863x.shtml</t>
  </si>
  <si>
    <t xml:space="preserve"> 电视 冰箱 空调 暖气 </t>
  </si>
  <si>
    <t>https://bj.58.com/zufang/37354706327974x.shtml</t>
  </si>
  <si>
    <t xml:space="preserve">房源描述【房源编号：36524583】_x000D_
房屋亮点  邻地铁 精装修 
房源描述
欢迎您光临周元静的网络店铺，我的宗旨是：‘租房子、交朋友’！
房子正规，朝向：南北通透，一般装修！
房子家具家电齐全，交通很方便，公交：671路、944路、304路、735路、626路、653路、826路、851路、386路、804路 _x000D_
地铁：13号线、10号线！
网上在挂出租房子真的有很多、但又有几套？--很少很少！我可以保证此套房源的性、如您有需要请来电！ 
</t>
  </si>
  <si>
    <t>https://bj.58.com/zufang/36360039511077x.shtml</t>
  </si>
  <si>
    <t>https://bj.58.com/zufang/37315334951196x.shtml</t>
  </si>
  <si>
    <t xml:space="preserve">房源描述    价格优势 　　   户型优势 　　【小区位置】，房子位于西四环内，五棵松北路与西翠路交叉位置，西边300米西四环，北面金沟河较，临近五棵松
【小区外观】采用现代建筑风格，板式楼房，砖色石材自然颜色，小区有喷泉，自然石块，小区水系环绕，楼间距比较大，受光面大，小区绿化高，花园式，公园式，庭院式，散步，玩耍舒适优美
【户型特点】紫金长安眼镜户型三居，房本面积158.07平，南北通透全落地大窗，大面宽采光非常好。主卧客厅朝南高楼层采光效果好。
【装修情况】简单装修，有钥匙看房方便。
【生态配套】小区现代风格，绿化高，院内喷泉水系和花卉，各种树种，与自然相结合，小区周边玉渊潭公园，万丰湿地公园，星期八公园，生活便利，小区人车分流，全部地下车位，直接入户，出行方便
【交通配套】a。地铁一号线五棵松800米，10号线西钓鱼台站6号线五路居都不远b.出门50米沙沟路口北，西四环金沟河，长安街路线都很近
【生活配套】a.医疗。301、304空总，航天b.购物。蓝色港湾，美食城，成龙影院，华熙LIVE	
【服务介绍】从事房产8年，8年积累服务于五棵松，对周边楼盘尤为熟悉，为您精准匹配，不浪费您的时间，资金安全托管，让您在购房过程中省时省力，给您专业，诚心，贴心一条龙服务   其他亮点 　　   租售原因 　　  </t>
  </si>
  <si>
    <t>https://jxjump.58.com/service?target=FCADV8oV3os7xtAj_6pMK7rUlr2F-i3f_Rs33TT_haTQNG0rZpk1zEffDjpdRkNz3Q5xoKYl4Bi0ja0Sucy7PenkT0ILyc77rEIt0yBP1ZKMCGY3xIB7wiZE_oP-hFxEgkb-WeEvZYetOdm79IubjBATd84ukfCbRGVaWhwAwIAsnVFVGVkJ-frjEcIsiu1SCX0Xjq8A1z2REX5Sf0HBP2qE2kUgnTnuV4ut2oMzJts5psgWNQ37EDbog7g&amp;pubid=62969525&amp;apptype=0&amp;psid=112156858203461684176083697&amp;entinfo=37336573225096_0&amp;cookie=|||&amp;fzbref=1&amp;key=&amp;params=rank0830gspanxuan0099^desc</t>
  </si>
  <si>
    <t>房源描述1、业主诚意出租。欢迎随时来电咨询！2、【小区位置】：位于 海淀区蓝靛厂南路，北京昆玉河西岸200米-玲珑塔北侧200米交汇处
【小区外观】：颐慧佳园总建筑面积22万平米，其建筑以5-6层小板楼(带电梯)为主，配以部分9层板楼(带电梯)。其建筑外观简洁、明快，现代感极强，舒适合理的户型设计。
【户型描述】：两卧朝南，客厅厨房朝北，有两个卫生间。
【装修情况】：居家装修。家具家电可以配齐。3、交通配套：
[交通配套]：
1、地铁：	6号线慈寿寺；海淀五路居；10号线车道沟；
2、公交： 慈寿寺桥站、善家坟站、彰化村站、正福寺站、多条交通线路直达，交通便利，四通八达。4、本人做房产2年，一直服务于和彰化南路这个区域，在北京中原经纪有限公司颐慧佳园店到现在已经2年时间，一直坚守北京中原经纪有限公司的愿景：为客户提供安全，温暖，专业的服务，同时拥有专业的房产知识和丰富的经验，我们是一对一服务，只要您跟我联系过，不会接到其他经纪人的电话，我会在短的时间内帮您买好满意的房子，欢迎随时拨打我电话。
同时我们提供的车接车送服务，所有业主在租在售的房子或者在住的房子有保洁需求，都可以告知我们，我们会安培专业的保洁人员提供专业的保洁服务！ｐre&gt;</t>
  </si>
  <si>
    <t>https://bj.58.com/zufang/37372409240089x.shtml</t>
  </si>
  <si>
    <t>太平路40号院</t>
  </si>
  <si>
    <t xml:space="preserve">
                                太平路40号                            </t>
  </si>
  <si>
    <t>https://bj.58.com/zufang/37412796908067x.shtml</t>
  </si>
  <si>
    <t>https://jxjump.58.com/service?target=FCADV8oV3os7xtAj_6pMK7rUlr2F-i3f_Rs333C1sBSdASS3Zpk1zEffDjpdRkNz3Q5xoKYl4Bi0ja0RaIVZOMeIorI_ES2oZWQbbyBP1ZKMCGY2cQ-aCEamXjFj0BI_qOGVDeEvZYetOdm7x5SAaYZAunIukfCbRGVaWhwAwIAsnVFVGVkJ-frjEcIsiu1SCX0Xjspe2cM7bvuXsPh3fUHKqukgnTnuV4ut2oMzJts5psgWlJXSRS3HWog&amp;pubid=63705219&amp;apptype=0&amp;psid=177142622203461687185080717&amp;entinfo=37167082734854_0&amp;cookie=|||&amp;fzbref=1&amp;key=&amp;params=rank0830gspanxuan0099^desc</t>
  </si>
  <si>
    <t>高粱桥斜街丙40号院</t>
  </si>
  <si>
    <t xml:space="preserve">
                                高粱桥斜街丙40号                            </t>
  </si>
  <si>
    <t>房源描述1,格局介绍：冬暖夏凉，格局方正，面积没有一点浪费，屋内干净整洁，温馨舒适，阳光充足，厨卫干净宽敞，可容纳多人！2,房屋配置：家具家电齐全，没有损坏，家具都是用过一年以上，没有味道！家电都是9成新，没有任何问题！3,空气清新，茶余饭后可在小区内散散步，跟快节奏的城市生活形成鲜明对比，让您工作的紧张心情尽情释放，缓解压力！小区环境：24*保安巡逻，安全有保障；4,交通 ：出行便利，无论您是要坐公交还是DT，都会在您能接受的时间范围内；自驾出门不会堵车，畅通无阻，不会耽误您的宝贵时间！5,周边配套：，生活设施齐全、电影院、健身房、饭店、等..周边生活配套完善，应有尽有，满足一切生活需求</t>
  </si>
  <si>
    <t>https://bj.58.com/zufang/37399244615425x.shtml</t>
  </si>
  <si>
    <t>银丰大厦</t>
  </si>
  <si>
    <t xml:space="preserve">
                                苏州街20号                            </t>
  </si>
  <si>
    <t xml:space="preserve">房源描述
房屋亮点  配套齐全 
 房屋亮点  配套齐全  
   房源介绍   1、户型：2室1厅1厨1卫   2、朝向：西南，装修 3、面积：114平方米 4、价格：10000元 5、环境：房子采光好，小区环境优美，24治安管理，周围交通方便，购物方便。 6、有需要的请和我联系，我愿意为您找个温馨的家。也许很多虚假的房子让您困扰，我的房子纯属，能为您找到一个温馨的家，一直作为我的首要任务。   
</t>
  </si>
  <si>
    <t>https://bj.58.com/zufang/37344525886726x.shtml</t>
  </si>
  <si>
    <t>房源描述当您为了租房而来去奔波或者头疼的时候，您不妨拿起手机，发个信息或者打个电话。也许，经过我们的沟通，您会更加的清晰明了您真正的需求。。房屋介绍：1.房屋条件优越，楼层适中、整体干净整洁，全新精美装修。2.正规居民楼，格局规整，南北通透，采光好，无遮挡。3.家电家具齐全，无线WiFi，室内配实木床，衣柜，电脑桌等。4.包物业取暖费用，全年家电免费维修。5.地理位置优越，交通便利，周边生活设施齐全。交通介绍：多条线路站点为您出行更加方便、快捷。特别提示：我是交大东路店张浩东。此房源信息描述不够详细，如有任何问题，我会详细、耐心的为您一一解答。根据您的住房要求，以及当前市场价位、我会给您一个价位低、性价比高，并且适合您的房子。合同到期退房当天 我们押金全部退还您对的一次信任，将成为您永远的朋友。</t>
  </si>
  <si>
    <t>https://bj.58.com/zufang/37379128624023x.shtml</t>
  </si>
  <si>
    <t xml:space="preserve">房源描述 双清路14号院精装两居室家具家电齐全，拎包入住，业主负担物业取暖费小区环境优雅，交通便利，126 577就在小区门口，离地铁15号线终点站清华东路西口1.5公里，共享单车5分钟可至。 本人郑重承诺将为您的电话号码提供保密，以免让您接到不必要的打扰电话！我们秉着诚实守信的态度来一对一的服务，让您早日找到自己温馨的家。资深置业顾问小谷 竭诚为你服务预祝大家身体健康，万事如意！欢迎你的来电 </t>
  </si>
  <si>
    <t>https://jxjump.58.com/service?target=FCADV8oV3os7xtAj_6pMK7rUlr2F-i3f_Rs339QF8fF0ETd7Zpk1zEffDjpdRkNz3Q5xoKYl4Bi0ja0TdVI5AESm42tYzELo8anoHyBP1ZKMCGY2XYu7evzEyunnrLqkiahkveEvZYetOdm5vRvlk5rkul4ukfCbRGVaWhwAwIAsnVFVGVkJ-frjEcIsiu1SCX0XjgxesrdvhSF5tTTGS7OigqUgnTnuV4ut2oMzJts5psgUgpnUl8jLyqg&amp;pubid=63883327&amp;apptype=0&amp;psid=149647573203461681980895051&amp;entinfo=37404006167695_0&amp;cookie=|||&amp;fzbref=1&amp;key=&amp;params=rank0830gspanxuan0099^desc</t>
  </si>
  <si>
    <t xml:space="preserve">房源描述
1，纯居住公寓，附近户型算好的。朝南的户型非常少
2，出小区是地铁十苏州街站，距人大步行5*，距中关村5-10*。
3，24*热水及保安，楼道及小区都有户型图，非常安全，花园，地下停车场。
4，室内统一精装修，木地板，家具家电齐全，可以直接入住。
5，南向采光非常好，之前未出租过。
6，附近购物有，华联，城乡，家乐福等。
纽约客属于中关村的豪华公寓住宅，小复式跃层结构；如您有找房的意向，请随时与我联系，我将*时间为您匹配*房源！ 
 此房为纽约客公寓，非常，下楼 1 *苏州街地铁站，上下班方便，而且紧邻新东方、微软等高端，步行欧美汇、新中关、家乐福等购物天堂仅需 5 *。 
 此房子朝向：朝南， * 一居室，超*好房，视野非常好，保养的非常好，物业管理也非常好。 
</t>
  </si>
  <si>
    <t>https://bj.58.com/zufang/37372255441542x.shtml</t>
  </si>
  <si>
    <t>https://bj.58.com/zufang/37404133694351x.shtml</t>
  </si>
  <si>
    <t xml:space="preserve"> 衣柜 空调 热水器 暖气 可做饭 阳台 </t>
  </si>
  <si>
    <t>https://bj.58.com/zufang/36686886030617x.shtml</t>
  </si>
  <si>
    <t xml:space="preserve">房源描述 每日优推！ 1.橡树湾三期北排南向大两居，位置安静不临街把边。 2.家具家电基本齐全，婚房装修，整套欧式家具。 3.目前已经空置，看房有钥匙，看房子随时。 4.居住非常舒适，随时可以入住。 我主要负责上地，清河，西二旗、西北旺附近的租赁，从业两年多对周边的熟悉，我相信以我的专业一定可以给您找到合适的房子，有任何问题可以随时来电，很多房源不能同时在网络展示，更多的房源详情可以随时联系我。  </t>
  </si>
  <si>
    <t>https://bj.58.com/zufang/37255997192453x.shtml</t>
  </si>
  <si>
    <t>房源描述	房源描述：	1、家具家电齐全，厨卫设备完善，如您有其他需要我司也会积力配合；2、成熟的社区管理，配套完善的周边设施，良好的治安环境，干净整洁舒适的优质小区，是您安居乐业的选择3、轻松便捷的、房子室内环境舒适整洁，南北通透，采光极好。格局合理使用面积高，装修精美并且交通网，为您出行带来便利。周边更有大型购物广场餐饮、娱乐、及医疗机构等配套设施，应有尽有一应俱全，为您的优质生活提供全方位的服务；4、这样优质的住所里是缺少向您一样的主人了！心动不如赶快行动！速速致电17732534798+VX同号，看房不收取任何费用；5、如果您对房屋信息有任何疑问。我们将为您提供24小时的贴心服务。即使这不是您中意的住所，但只需您一个电话，我会为您提供更多周边的房源和户型，帮助您找到合适温馨的家园。	 	我是爱家置业顾问梁少盼，本小区以及附近周边小区有更多房源供君择优 。本人从事房地产行业多年，相信我专业的服务能帮您高效找到合适房源 期待您的合作！	本人主要负责【上奥世纪、常秀家园、金榜园、沁春家园、龙乡小区、育新嘉园、育新花园、新康园  建材城41号院、 黄平路8号院  北新家园  宝盛里小区 南店新村、龙兴园南区、金达园、知本时代、建材城西一里 建材城西二里 永泰园 建材城85号院 东村家园 新龙城 龙博苑 硅谷小区 富力桃园 建材城东一里 】等小区。客户满意，是我的职业追求，我相信，拥有专业的知识及真诚的服务才能为客户找到满意房源。</t>
  </si>
  <si>
    <t>https://bj.58.com/zufang/37335903592846x.shtml</t>
  </si>
  <si>
    <t>北三环西路45号院</t>
  </si>
  <si>
    <t xml:space="preserve">
                                北三环西路45号                            </t>
  </si>
  <si>
    <t xml:space="preserve">房源描述1，房子是正规实墙的大单间，居住面积宽敞，家电齐全，采光通风好，独立电表燃气表，随时住！2，此房位于友谊宾馆家属区内，安静和谐，居住安全！包物业供暖费用，价格便宜，低楼层，出入方便！3，交通便利，出门口就是人民大 学地铁站，紧邻三义庙公交站，四通桥西公交站，四通八达出行快捷！4，购物方便，小区有菜市场，超 市，水果店，小饭馆，理发店等便民商店，全方位满足居民生活所需！看房随时电话联系，我会第 一时间带您看房！        </t>
  </si>
  <si>
    <t>https://bj.58.com/zufang/37412289920416x.shtml</t>
  </si>
  <si>
    <t>https://bj.58.com/zufang/37194098695331x.shtml</t>
  </si>
  <si>
    <t xml:space="preserve">房源描述房子在八里庄北里小区。正规两居室，南北通透。空调暖气，家具家电齐全。小区北门就是6/10号线慈寿寺站，出行便利。小区紧邻定慧寺，北大肿瘤，西钓鱼台，花园桥，五路居。适合一家人居住或同事合租。随时看房入住。    </t>
  </si>
  <si>
    <t>https://bj.58.com/zufang/37403175907605x.shtml</t>
  </si>
  <si>
    <t>5室1厅2卫</t>
  </si>
  <si>
    <t xml:space="preserve">房源描述 房源描述房源描述 		1、1.【房源优势】：房子是南北通透的 . 屋内干净整洁，寻一个爱护房子的客户，家电齐全 随时可以拎包即住，有热水，可以正常洗澡做饭，业主包物业取暖费。2.【交通出行】：附近有 8号线地铁育新站，紧邻龙旗购物中心，三旗百汇3.【小区配套】：小区非常安静 干净，绿化特别好，有小公园 健身器材 小区居住人群也都是老街坊邻居 比较和善。小区周边还有 物美超市 永辉超市 肯德基 必胜客 7天酒店等生活设施比较周全！ 北京信息科技大学 清河边上 晚饭后跑步 散步*！随时看房	2、 房间非常干净，家具家电齐全，状态非常好。3、 采光好，景观也非常棒，可看小区花园。4、 如果有兴趣可以给我打电话，带您看一下真实的房子！主要负责片区：西三旗周边小区住总旗胜家园、动街区、育新花园、北新家园、沁春家园、常秀家园、悦秀园、龙乡小区、南店新村、上奥世纪、金榜园、、soco公社、新康园、轮胎厂宿舍、黄平路8号院、枫丹丽舍、金隅翡丽、建材城东一里、硅谷先锋、润生园、五机床厂宿舍、北辰机械厂职工宿舍、华鸿家园、森林大第清河周边小区永泰东里、永泰西里、永泰园、莱圳家园、世华龙樾、清缘里、橡树湾、清景园、宝盛里、强佑清河新城、水木天成、毛纺厂小区、花园楼小区、观林园、观澳园、观景园、君安家园、高巢小区、怡美家园、美欣家园西二旗附近小区铭科苑、智学苑、领秀硅谷、领秀新硅谷、博雅德园、燕尚园回龙观附近小区东村家园，泰华龙旗广场，龙博苑，龙跃苑，龙腾苑，龙锦苑，国风美唐、和谐家园、龙华园、流星花园、龙城花园、首开智慧社、北京人家、万龙社区、北店嘉园、公园悦府、回龙观新村、蓝天嘉园霍营附近小区华龙苑、蓝天园、紫金新干线、霍营小区、旺龙花园、上坡家园、矩阵小区  </t>
  </si>
  <si>
    <t>https://bj.58.com/zufang/36814162922115x.shtml</t>
  </si>
  <si>
    <t xml:space="preserve"> 衣柜 电视 冰箱 洗衣机 空调 热水器 宽带 暖气 可做饭 阳台 独立卫生间 </t>
  </si>
  <si>
    <t>https://bj.58.com/zufang/37348301924620x.shtml</t>
  </si>
  <si>
    <t>https://jxjump.58.com/service?target=FCADV8oV3os7xtAj_6pMK7rUlr2F-i3f_Rs33fq-nE0KNCUTZpk1zEffDjpdRkNz3Q5xoKYl4Bi0ja0TNMAfIH04njHlDuxWXQh9zyBP1ZKMCGY3p1D1ERPWwejocY8rJJswUeEvZYetOdm7tUgy8gGYBrIukfCbRGVaWhwAwIAsnVFVGVkJ-frjEcIsiu1SCX0Xjwq-cm91xzCyj6dwJxKjSikgnTnuV4ut2oMzJts5psgWsF5zmZtTCDw&amp;pubid=63820502&amp;apptype=0&amp;psid=151005354203461694015344116&amp;entinfo=37399597471013_0&amp;cookie=|||&amp;fzbref=1&amp;key=&amp;params=rank0830gspanxuan0099^desc</t>
  </si>
  <si>
    <t xml:space="preserve">房源描述想租房的看过来！！
房子是租来的，但是生活是真正属于自己的
永旺家园五区面积：22.77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附近地铁：地铁16号线西北旺站;地铁16号线永丰站;地铁16号线永丰南站
周边公交：赵庄村:365路;384路;438路;570路;575路;902路;运通123线，丰滢路口南:365路;384路;438路;570路;575路;902路;快速直达专线98路;运通123线，丰滢路口北:365路;384路;438路;570路;575路;902路;快速直达专线98路;运通123线，永丰路口南:365路;384路;运通123线，赵家庄南:908路;
【小区简介】
【购物】
周围商店：茉莉家园，世纪华联，发(图景嘉园店)，航天辰阳光瑞全，物美廉，百旺(后厂村路)，加油站-便利店(永丰店)，好邻居便利店(亮甲店路店)，华联生活(景和园店)，发(店)，红阳阳，家亿发，慈善(西北旺店)，好邻居便利店(永丰基地分店)，加油站-便利店，隆盛源发，迪亚天天(西北旺店)，爱鲜蜂北京缘隆平泰，渝涪
我们正在努力匹配中，只为让您有家的感觉
【美食】
餐饮：丽兹自助餐厅，闽南小海鲜，聚德永旺烤鸭店，宽板凳老灶火锅(永丰路店)，京海旺缘酒楼，胖姐石锅拌饭，小渔棠(店)，印象羊羯子，金朋园，朗丽兹啤酒花园，陈小胖大鱼锅，龙船人小海鲜，星厨烤肉伴饭和健身代餐，信阳菜馆，西域美食兰州老马拉面，兰州杨子拉面馆，北京应物会议中心店-大堂吧，妙度蛋糕房，Meet彩虹岛，北京西山应物会议中心职工餐厅，
我们正在努力匹配中，只为让您有家的感觉
【附近银行】
周边银行：北京农商银行2时自助银行服务，中国光大银行ATM，北京银行(支行)，中国农业银行ATM(永丰路支行)，中国农业银行(永丰路支行)，中国建设银行ATM，中国建设银行(北京永丰路支行)，工商银行北京分行中关村支行离行式自助服务区，
我们正在努力匹配中，只为让您有家的感觉
【周边】
附近：红英(六里屯)()，永丰中心()，海淀区科技园(大牛坊)()，北京市永丰()，鑫星草(第四分园)()，
我们正在努力匹配中，只为让您有家的感觉
【周边医院】
周边医院：上地社区卫生服务中心，西北旺镇社区卫生服务中心，北京市海淀区西北旺镇六里屯社区卫生服务站，北京市海淀区西北旺镇大牛坊社区卫生服务站，北京市海淀区西北旺镇唐家岭社区卫生服务站，北京市海淀区西北旺镇西六社区卫生服务站，
我们正在努力匹配中，只为让您有家的感觉            </t>
  </si>
  <si>
    <t>https://jxjump.58.com/service?target=FCADV8oV3os7xtAj_6pMK7rUlr2F-i3f_Rs33-B-KFlzOLSHZpk1zEffDjpdRkNz3Q5xoKYl4Bi0ja0Q2QLC4-gk9KPfXT3nz1AwFyBP1ZKMCGY0UpBjr5mMtSsOFcuT5MapGeEvZYetOdm6qiyfHyi1-U4ukfCbRGVaWhwAwIAsnVFVGVkJ-frjEcIsiu1SCX0XjnsmtQFpepJSEiyrRKdDwHkgnTnuV4ut2oMzJts5psgV4jUSeue2r3w&amp;pubid=62578462&amp;apptype=0&amp;psid=130675478203461687016772706&amp;entinfo=37314298692127_0&amp;cookie=|||&amp;fzbref=1&amp;key=&amp;params=rank0830gspanxuan0099^desc</t>
  </si>
  <si>
    <t xml:space="preserve">房源描述 房屋亮点 配套齐全 精装修   非常荣幸您光临本人的店铺，请相信您的这次点击是值得的，因为本人承诺我    店铺所发房源真实，不浪费您的宝贵时间！  1、房间干净整洁，家具齐全，朝南北向，采光好，小区环境优美，购物方便，交通便     利，小区地理位置优越，可随时看房入住。 2、租金真实：诚意出租，只要租户稳定，爱惜房子，租金可以协商； 3、房源：家具家电新颖、实用价值高、家具家电齐全、即可入住; 4、家电齐全：此住房南北通透、阳光充足、室内装修温馨清爽、干净整洁、屋内设施     完善：床、衣柜、电脑桌、电视柜、床头柜、   公司介绍  三品地产自2009 年成立以来以‘诚信经营,顾客至上’为理念,全心全意为顾客服务！我将用专业的领域帮您找到合适房源我们公司主要经营:委托过户、（房屋托管）、租赁等业务,欢迎您的致电！     个人介绍  我是三品地产卢绪东！来自黑龙江哈尔滨！本人主要经营五道口，清华大学，北京大学，及附近的房源。房源一般在4号线！15号线和13号线上。儿童是国家的未来花朵，培养的环境是的关键，居住的环境就是基本要素之一！论语中“孟母三迁 ，刘禹锡的《陋室铭》：谈笑有鸿儒，往来无白丁等，说的就是环境对儿童的教育很重要及人与人之间相互的影响。本人信服真诚是通往真理的财富！本人发布真实有效房源信息！欢迎您的来电！  温馨提示    因近租房高峰期，二房东与非正规中介利用业主与客户怕麻烦心里，手续不全就签合同，经常发生纠纷，业主和租户的利益得不到保障建议广大业主和客户选择正规中介公司，到公司门店签署正规北京租赁合同，以免上当受骗，造成不必要的损失  </t>
  </si>
  <si>
    <t>https://bj.58.com/zufang/37336795563812x.shtml</t>
  </si>
  <si>
    <t xml:space="preserve">房源描述  房屋亮点  配套齐全 精装修    房源描述  房源描述： 1.房子位于尚峰尚水的中间位置，不临街相对比较安静。          2.房子是全南向的两室一厅的户型，户型方正。          3.房子装修好，齐全出租，随时可以签约入住。交通配套：1.从保利西山林语经西北旺、肖家河半小时可达中关村。         2.从保利西山林语经、20分钟可达上地。         3.公交车330、651、633公交线路直达市区。  </t>
  </si>
  <si>
    <t>https://bj.58.com/zufang/37244550761870x.shtml</t>
  </si>
  <si>
    <t>房源描述	价格优势房子是市场价，报价16000元/月，方式押一付三，客户看好房子了，付.款方式好价格能商量。
	户型优势房子是正规的两室两厅两卫，客厅带阳台，主卧带卫生间，卫生间带浴缸，有明窗，全南向，户型方正，采光好，厨房带燃气，精装修，非常宜居。
	其他亮点周边有新中关购物广场，家乐福，欧美汇等，交通方便，配套成熟，非常宜居。
	出租原因租户之前租了两年，正常到期，可随时入住，而且业主人也很好，非常好相处，看好房子可随时签约。</t>
  </si>
  <si>
    <t>https://jxjump.58.com/service?target=FCADV8oV3os7xtAj_6pMK7rUlr2F-i3f_Rs33BBSAQgfd8ybZpk1zEffDjpdRkNz3Q5xoKYl4Bi0ja0RW14TuQ-LS5p1YO8FOYHEgyBP1ZKMCGY0v4yz4tmhBImRNcpo1TjOeeEvZYetOdm7tUgy8gGYBrIukfCbRGVaWhwAwIAsnVFVGVkJ-frjEcIsiu1SCX0XjKFGlELXemxKU73i04RJ_ikgnTnuV4ut2oMzJts5psgWsF5zmZtTCDw&amp;pubid=62869406&amp;apptype=0&amp;psid=155783902203461682522677996&amp;entinfo=37322490758408_0&amp;cookie=|||&amp;fzbref=1&amp;key=&amp;params=rank0830gspanxuan0099^desc</t>
  </si>
  <si>
    <t xml:space="preserve">房源描述户型:  南北通透两居室主卧客厅朝南，次卧厨房朝北。
装修：精装修，保持的很好，房子干净，
配置：家具家电齐全.。
环境：6层板楼社区，周边配套齐全，保安全天值守
交通：近邻6号10号车道慈寿寺换乘站。
配套：成熟社区周边配套齐全，小区里健身馆.游泳馆.美容美甲应有尽有。
                    </t>
  </si>
  <si>
    <t>https://bj.58.com/zufang/37333163893903x.shtml</t>
  </si>
  <si>
    <t xml:space="preserve">房源描述 户型优势【房源亮点】南北通透复式四居户型，产权面积224平，客厅两卧朝南，主卧带阳光厅，三卫还带一个衣帽间！房子前后都不临街，视野好，安静舒适，房子还带有车位，可电梯入户【小区介绍】香溪度小区以“板式院洋房”的建筑理念，为购房人群量身*的住宅产品。其创新的设计来源于新时代背景下生活方式与居住意境的深度定位，园林本着自然在这里开始，却不知道在哪里终了原则，分别以兰花、枫树、竹、紫薇为主要树种，体现了生态化、诗意化的结合【交通出行】小区位于西四环与西五环中间，田村路与砂石厂路交叉口东北角，小区北门西200米（来自百度地图）就是公交站，36、355、370、746、850、977、运通102、运通202、运通106、运通206、运通109、小9路、小12路、小25路、小29路等多条交通线路      </t>
  </si>
  <si>
    <t>https://bj.58.com/zufang/37311536100755x.shtml</t>
  </si>
  <si>
    <t xml:space="preserve">房源描述房源描述 很高兴您能打开我的帖子，此房我已经亲自看过，并做过实地的勘验，下面为您简单介绍一下：房源亮点 1.【经典户型】：房子装修非常的好，家具家电齐全，干净整洁，舒适温馨，照片为实景拍摄； 2.【交通出行】：公交线路众多，四通八达，出行非常便利； 3.【生活配套】：周边生活配套完善，应有尽有，满足您的生活需求； 4.【业主情况】：业主希望租户爱惜房子，保持房子干净整洁，不要随便违约；自我介绍 我叫费闯，是来自玉泉路全能区欧洲公馆店的一名资深置业顾问，主要服务【玉海园、永定路、玉泉路、五棵松、田村】等小区。客户满意，是我的职业追求，我相信，拥有专业的知识及真诚的服务才能为客户找到满意房源！如果您对这套房源不满意，我们还有更好的房源供您选择，您对我的一次信任，将成为您永远的朋友！您给我一个来电，我为您找到一个温暖舒适的家！如果您有闲置房屋没时间打理，也可以联系我，帮您找租户或者直接委托给我都可以 玉泉路  金沟河路  金隅瑞和园 精装修  一居室  家电齐全  拎包入住  有钥匙 随时看房 电梯房   拎包入住   南向 采光好  紧邻高能所  航天二院  航天医院  </t>
  </si>
  <si>
    <t>https://jxjump.58.com/service?target=FCADV8oV3os7xtAj_6pMK7rUlr2F-i3f_Rs33JKZp8ptExXHZpk1zEffDjpdRkNz3Q5xoKYl4Bi0ja0SzgNVWn_0EPMU6EzMejkvoyBP1ZKMCGY3vS25LKywbfByVHIIbYvsQeEvZYetOdm7TaxzCp4cqoIukfCbRGVaWhwAwIAsnVFVGVkJ-frjEcIsiu1SCX0XjNgOZmg2lBPLM1FPYoBDmQ0gnTnuV4ut2oMzJts5psgXnKHGa5b7KzA&amp;pubid=63820193&amp;apptype=0&amp;psid=132820252203461697505578417&amp;entinfo=37400047928991_0&amp;cookie=|||&amp;fzbref=1&amp;key=&amp;params=rank0830gspanxuan0099^desc</t>
  </si>
  <si>
    <t xml:space="preserve">出租要求
一家人
禁止养宠物
作息正常
租户稳定
</t>
  </si>
  <si>
    <t>https://bj.58.com/zufang/37345362753816x.shtml</t>
  </si>
  <si>
    <t xml:space="preserve">房源描述    置业专家刘艳超欢迎您来到我的店铺，很高兴为您服务！24小时看房 公司简介   是一个值得您信赖的交易平台，公司秉承以客户为尊员工至诚的服务理念，以客户满意作为我们的服务目标，在交易的每个环节中力争使客户体验*值的服务，我们坚信取得客户成功是我们追求长远可持续发展的基石。  房源优势   户型正气 -  朝南向, 精装修，格局周正合理，无浪费面积！ 性价比高 - 7500元/月，78 平，以前业主自住，风格清雅别致! 采光充足 - 楼间距大，无遮挡，采光非常棒！图片仅供参考  小区简介    水科院小区 地理位置优越，生活环境优雅，出行方便，公交：320路、65路、1路、728路、308路 地铁：1号线、7号线、9号线，商场：新意商城、北京万路顺商场、会城门商场 华联超市，幼儿园：明天幼稚集团第13幼儿园、电信幼儿园中小学：玉渊潭中学、海淀区羊坊店第五小学、羊坊店中心小学大学：中国人民公安大学，医院：北京铁路局羊坊店医院， 完善的配套让您的生活更 舒适、安逸！  个人介绍    欢迎您致电，我是您的置业顾问刘艳超。很高兴能用自己的专业知识为您服务，为您带来愉悦的购房之旅！ 无论价位、户型或周边信息我都可以为您做专业详细的介绍，为您买房卖房租房提供高品质一条龙服务，您的满意是我们工作的*动力!    </t>
  </si>
  <si>
    <t>https://bj.58.com/zufang/37372542741141x.shtml</t>
  </si>
  <si>
    <t>首体家属院</t>
  </si>
  <si>
    <t xml:space="preserve">
                                北三环西路11号                            </t>
  </si>
  <si>
    <t xml:space="preserve">房源描述成立于2000年，以房屋租赁、二手房买卖、房产委托过户、个人房产金融服务为一体的全国知名的大型品牌经纪企业。拥有1100多个店组覆盖整个北京，为您提供更的房源和更专业的服务！知春路区，蓟门桥店；置业王振锋；服务监督电话：
小区居住人群文化素质不错，为您的舒适生活，增添无限惬意...
户型：1室1厅1厨1卫1阳台
面积：30
2层,共6层
自我介绍：本人为有经验经纪人，对于本小区情况了解详实。
欢迎来电咨询房产信息，预约看房。
我的服务宗旨是：希望能为每一个客户找一个舒服温馨的家!
希望我的服务能给您带来满意!——咨询热线：.温馨提示：1.选择大型中介和专业的置业专家会使您的安家路程更加顺利！2.“订金”与“定金”区别，订金不存在法律责任可以全额返还，定金具有法律责任买方违约不返还，卖方违约需双倍返还！——幸福生活，只因！                          </t>
  </si>
  <si>
    <t>https://bj.58.com/zufang/37398846088462x.shtml</t>
  </si>
  <si>
    <t xml:space="preserve"> 床 衣柜 冰箱 空调 热水器 暖气 可做饭 阳台 独立卫生间 </t>
  </si>
  <si>
    <t xml:space="preserve"> 已传房本 配套齐全 南北通透 有阳台 </t>
  </si>
  <si>
    <t>https://bj.58.com/zufang/37392263897375x.shtml</t>
  </si>
  <si>
    <t>https://bj.58.com/zufang/37371099360549x.shtml</t>
  </si>
  <si>
    <t xml:space="preserve">房源描述想租房的看过来！！
房子是租来的，但是生活是真正属于自己的
永泰园西区面积：47.7
我们承诺：
无中介费，无中介费，无中介费，重要的事情说三遍
房租押一付一，无任何隐形费用。
宜家装修，生活设施齐全（空调、冰箱、洗衣机等）样样俱全，！
全明户型，采光超好，入室给您家的感觉。
出门就是地铁站或公交站台，交通四通八达。
让生活更有生活感 ,我公寓房源覆盖各大地铁线，这间不喜欢，请电话问客服帮您匹配
【交通】
【小区简介】
【购物】
我们正在努力匹配中，只为让您有家的感觉
【美食】
我们正在努力匹配中，只为让您有家的感觉
【附近银行】
我们正在努力匹配中，只为让您有家的感觉
【周边】
我们正在努力匹配中，只为让您有家的感觉
【周边医院】
我们正在努力匹配中，只为让您有家的感觉                        </t>
  </si>
  <si>
    <t>https://jxjump.58.com/service?target=FCADV8oV3os7xtAj_6pMK7rUlr2F-i3f_Rs33ZGRwoCnmPyLZpk1zEffDjpdRkNz3Q5xoKYl4Bi0ja0TAtWBytfv5nVguosj2Oi2vyBP1ZKMCGY0E6l5rh9ZSDJDRgNMsO-UheEvZYetOdm6oBmIGG4z1hovkSBk_8HbPZtAUEnEhkw5aqSx4Uvrv66l4H5QrUvdB0DiMNBKZ_2b0AuTzgWoL5HK6Q-YyQO7rZ4Va80-ZO1kzDK1TQyIPt6oj08mTC5as&amp;pubid=63401368&amp;apptype=0&amp;psid=141308341203461696765084117&amp;entinfo=37370337986059_0&amp;cookie=|||&amp;fzbref=1&amp;key=&amp;params=rank0830gspanxuan0099^desc</t>
  </si>
  <si>
    <t>https://bj.58.com/zufang/37283336241549x.shtml</t>
  </si>
  <si>
    <t>房源描述舒心租房，就选中润置家 为年轻人打造理想租房生活！_x000D_
	没有中介： 我们坚持无中介，随时免费带你看房_x000D_
	家电齐全：全新家具，品牌家电，冰箱，空调，洗衣机等应有尽有，洗澡做饭都很方便_x000D_
入住保洁：入住前深度保洁，做到拎包就能入住_x000D_
	免费维修：家具家电及时上门维修，随时可预约_x000D_
转租不违约：中途退租可以自行转租，减少违约损失_x000D_
	交通便利：地铁、公交公共交通便捷无忧…随便去哪儿 _x000D_
周边设施：周边各大商超、美食环绕其中，生活设施便利，吃喝玩乐，应有尽有</t>
  </si>
  <si>
    <t>https://short.58.com/zd_p/4906d8ce-3fa0-4bbb-9cec-3e136367091f/?target=dc-16-xgk_hvimob_80548047912236q-feykn&amp;end=end</t>
  </si>
  <si>
    <t>房源描述	房源描述：精装修可配套齐全 随时看房	房屋状况：此房为前沙涧回迁房建立于2014年 民水民电 自采暖 停车免费	停车情况：回迁房，停车免费，有正规车位，先到先得	小区环境：绿化面积达到了45%，小区内有健身设施，非常适宜居住，	真正大自然里的小区	关于出行：小区门口就是公交车站908/902/专99	908路公交车10min一趟20min即可到达温阳路地铁站 16号线	出行非常方便！	周边配套：超市发，首航超市，幼儿园，农村商业银行，邮政银行，小区东边     有大型早市 ，可以购买新鲜的水果蔬菜	周围环境：依山傍水，西边是京杭大运河，海淀驾校，凤凰岭旅游景点，	大觉寺，东南3公里即可到达六环高速陆</t>
  </si>
  <si>
    <t>https://bj.58.com/zufang/37403065142054x.shtml</t>
  </si>
  <si>
    <t xml:space="preserve">房源描述【房屋介绍】
1、当代城市家园西北2居室，看房方便请与我联系
2、家具家电齐全，装修不错，非常干净，
3、业主诚意出租，包物业、园区低价
4、随时可以看房，随时起租
【园区介绍】
周边配套齐全，菜市场、美食街等满足日常所需
园区40%绿化
西二旗、龙泽地铁站，五上G7、G6
【个人介绍】
主做楼盘包括：领秀硅谷、领秀新硅谷、博雅德园、辉煌国际上第moma、当代城市家园、imoma、等中社区。
本人是北京麦田房产经纪有限公司租赁事业部租赁专员，在半年内成交100余单租赁，零纠纷！了解海淀北区每一个社区，特别是
西二旗、上地片区，公认的【社区租赁专家】
看房热线：王鹏     </t>
  </si>
  <si>
    <t>https://bj.58.com/zufang/37372657022348x.shtml</t>
  </si>
  <si>
    <t>房源描述 温馨提示：希望您在拨打电话的时候，能够将您详细的租房信息和需求告诉我，以便让我能够及时帮助您匹配合适的房源！1、小区位置：增光路36号院，紧邻6号线9号线交叉口白石桥南，白堆子，立新学校，附近有多条主要公交站点，交通便利，地理位置优越。2、户型介绍：东西向三居室、采光无挡、家电全齐、可以直接拎包入住。3、房源优点：房子通风效果非常良好，地砖白墙，房屋位于整个小区中心位置，环境优美。21世纪不动产是全球的房地产综合服务提供商，美国纽交所上市公司，秉承“真诚服务，始终如一”的服务理念，为客户提供放心、省心的房地产交易一站式服务。我是21世纪不动产的置业顾问张杨，如您有房产方面的需求欢迎随时来电，我将尽*的努力为您解答，为您提供一对一的专业服务！如您有房产问题需要， 21世纪不动产张杨竭诚为您服务！</t>
  </si>
  <si>
    <t>https://jxjump.58.com/service?target=FCADV8oV3os7xtAj_6pMK7rUlr2F-i3f_Rs33LZ1ID_v70r3Zpk1zEffDjpdRkNz3Q5xoKYl4Bi0ja0Sv-olkeOtOQqHM8O_k6iKVyBP1ZKMCGY0N0L40RjTKclkCe9ei-mlpeEvZYetOdm5AXlhCDZLdI4vkSBk_8HbPZtAUEnEhkw5aqSx4Uvrv66l4H5QrUvdB2YmCp14GLijrUuDVwNsAq3K6Q-YyQO7rZ4Va80-ZO1kdFgneDHOGC6oj08mTC5as&amp;pubid=63462775&amp;apptype=0&amp;psid=162592099203461695875999214&amp;entinfo=37377788008326_0&amp;cookie=|||&amp;fzbref=1&amp;key=&amp;params=rank0830gspanxuan0099^desc</t>
  </si>
  <si>
    <t xml:space="preserve">房源描述
1房屋状况；精装修家具家电齐全，深层保洁刚刚做完，拎包入住
2周边配套；幸福超市，莲花桥池公园，小区内自带花园，周边配套设施齐全
3交通便利；出门门口就有公交车站，地铁500米，交通方便
</t>
  </si>
  <si>
    <t>https://bj.58.com/zufang/37402202134051x.shtml</t>
  </si>
  <si>
    <t>房源描述1.【小区位置】:小区在西四环外距西四环1.2千米、西五环内西五环1.5千米，西侧紧邻旱河路，南侧紧邻杏石口路，北侧紧邻闵庄路。2.【房屋亮点】：配套齐全，实木家具。3.【户型特点】：南北通透，全天采光，客厅主卧室朝南，客厅带阳台。4.【装修情况】：全新精装，干净整洁。5.【交通配套】：地铁西郊，两路公交总站61路和528路。6.【生活配套】：四季青商圈和世纪城商圈，广盛源超市，天木健身等。7.【自我介绍】：王磊为您提供安全温暖专业的服务，欢迎致电中原小王</t>
  </si>
  <si>
    <t>https://short.58.com/zd_p/c5233223-68ec-4ded-a63f-c1b4dd48c4e3/?target=dc-16-xgk_hvimob_80867398989934q-feykn&amp;end=end</t>
  </si>
  <si>
    <t xml:space="preserve">出租要求
一家人
一年起租
租户稳定
禁烟
作息正常
</t>
  </si>
  <si>
    <t>https://bj.58.com/zufang/37381575164576x.shtml</t>
  </si>
  <si>
    <t>https://jxjump.58.com/service?target=FCADV8oV3os7xtAj_6pMK7rUlr2F-i3f_Rs33Hocn6amxK_HZpk1zEffDjpdRkNz3Q5xoKYl4Bi0ja0RsBoXcKs1Og_PiYOQCA7sUyBP1ZKMCGY3QzS-YfMpNzkETB0EjxyaseEvZYetOdm5tsyc9RWR2I4ukfCbRGVaWhwAwIAsnVFVGVkJ-frjEcIsiu1SCX0Xj9eAMIR1rLl6S9HDWBB5Ce0gnTnuV4ut2oMzJts5psgXyCqTYa0pzSw&amp;pubid=63745535&amp;apptype=0&amp;psid=186278697203461696589171494&amp;entinfo=37278441260324_0&amp;cookie=|||&amp;fzbref=1&amp;key=&amp;params=rank0830gspanxuan0099^desc</t>
  </si>
  <si>
    <t>https://bj.58.com/zufang/37336160822798x.shtml</t>
  </si>
  <si>
    <t xml:space="preserve">房源描述 1.交通方便 2.社区环境优美 ，居住舒适 3.随时可以起租  4.封闭式管理，园区车位充足 5.位置安静，带大阳台，使用面积高，观景效果好 6.园区内设有菜市场，饭店，健身房等，配套齐全  </t>
  </si>
  <si>
    <t>https://bj.58.com/zufang/37359936417539x.shtml</t>
  </si>
  <si>
    <t xml:space="preserve">房源描述 小区居住人群文化素质不错，为您的舒适生活，增添无限惬意... 户型：2室1厅1厨1卫1阳台 面积：67 4层,共6层 自我介绍：本人为有经验经纪人，对于本小区情况了解详实。 欢迎来电咨询房产信息，预约看房。 我的服务宗旨是：希望能为每一个客户找一个舒服温馨的! 希望我的服务能给您带来满意!——咨询热线：.  </t>
  </si>
  <si>
    <t>https://bj.58.com/zufang/37359603489571x.shtml</t>
  </si>
  <si>
    <t xml:space="preserve">房源描述
1.房子户型方正，装修好，室内干净整洁，温馨舒适；
2.房子周边生活配套完善，满足生活需求；
3.交通便利：公交线路众多，四通八达；五环路、机场高速、京承高速，出行便利；地铁10号线4号线；
4.业主要求】租户爱惜房子，保持房子干净整洁，不要随便违约；
5.随时看房】只要提前预约，都方便看房；
我是来自 苏州街 海淀桥店 潘强。从事房地产经纪行业多年，今为止已为658个家庭提供置业服务客户满意，是我的职业追求，如果您是一个诚心租房，建议您给我打电话，本人对周边有非常扎实的专业知识，很高的匹配房源能力
如果您没看到您满意的房子没关系，欢迎您来电，因为发帖有限，这里有好多房源没有发布，相信我这里一定会有您满意的房子！
负责范围：苏州街、中关村、五道口、知春路、双榆树、苏州桥、万柳、西苑、魏公村、车道沟、四季青等区域
【高端公寓】：
艾瑟顿国际公寓、艾丽华纽约客、中湾国际、新中关、远中悦莱酒店公寓、荣上居、紫金数码国际、
【海淀南路周边】：
倒座庙1号院、倒座庙、海淀南路、海淀南路24号院、苏州街77号院、万泉庄1号院，万泉庄，小南庄，王公坟、飞达社区、紫金庄园
【苏州街周边】：
紫金长河（大河庄苑）、稻香园南区、稻香园北区、稻香园西里、榆树林等
【西苑周边】：
芙蓉里、海淀路、蔚秀园、畅春园、承泽园、西苑操场一号院，西苑操场甲一号院、西苑中信所、新建宫门、燕北园、小清河邮局宿舍、骚子营等
【北三环路】：
三义庙、友谊社区、二炮干休所、西颐北馆、青年公寓、满庭芳园、都市网景等
如没有看到您满意的房源，可以拨打我的电话，一定可以帮您匹配到合适的，欢迎来电，置业专家：潘强 将以专业、诚实的态度为您服务.
</t>
  </si>
  <si>
    <t>https://bj.58.com/zufang/37339032064545x.shtml</t>
  </si>
  <si>
    <t>82层</t>
  </si>
  <si>
    <t xml:space="preserve">房源描述安全、舒适、配套完善，让您住的省心，住的放心。
牡丹园东里
面积：16.05
【我们承诺】
不收取中介费：押一付一，免中介费用
双周保洁安心省心：每两周保洁阿姨会针对公共空间进行一次保洁
售后维修及时上门：2h人工客服以及365天售后维修服务
智能密码锁：一客一锁，电子密码，方便使用
WIFI ：24h高速WiFi
我们保证所有房源真实存在，杜绝虚假房源
因为系统对接问题，可能少部分房源状态更新不及时，敬请谅解。
【温馨提示】
房源押一付一，不收取中介费，随时
24h管家服务，随叫随到，为了帮助你找到合适的房源，随时拨打电话进行咨询
【交通】
周边公交：公交：21路、92路、510路、618路、620路、653路、658路（牡丹园东站）
【小区简介】
小区简介：牡丹园东里紧邻三环，交通非常方边，南侧邻近多线路，周遍有联合、北航、北影、北邮、北师、林大、地大、农大等多所院校。 牡丹园小区环境优雅，健身设施齐全，2时保安非常安全，小区内有北师、北医，南有小月河和北土城遗址公园是休闲的好场所，可达即将开通的十号线地铁牡丹园站。  更多&gt;&gt; 牡丹园东里紧邻三环，交通非常方边，南侧邻近多线路，周遍有联合、北航、北影、北邮、北师、林大、地大、农大等多所院校。 牡丹园小区环境优雅，健身设施齐全，2时保安非常安全，小区内有北师、北医，南有小月河和北土城遗址公园是休闲的好场所，可达即将开通的十号线地铁牡丹园站。  &lt;&lt; 收起
【购物】
周围商店：翠微、美廉美、物美.世纪华联
我们正在努力匹配中，只为让您有家的感觉
【美食】
餐饮：中鑫大厦、高德大厦、海底捞、汉林轩、九头鸟、郭林家常菜、花园饭店、重钢京华招待所、马甸公园、元大都遗址公园
我们正在努力匹配中，只为让您有家的感觉
【附近银行】
周边银行：建设银行、工商银行、农业银行，招商银行
我们正在努力匹配中，只为让您有家的感觉
【周边】
我们正在努力匹配中，只为让您有家的感觉
【周边医院】
周边医院：北医三院 北京二炮医院 城建门诊等
我们正在努力匹配中，只为让您有家的感觉           </t>
  </si>
  <si>
    <t>https://jxjump.58.com/service?target=FCADV8oV3os7xtAj_6pMK7rUlr2F-i3f_Rs33o6OSQXmxrqzZpk1zEffDjpdRkNz3Q5xoKYl4Bi0ja0QeRQYPvNLAj113hvXDxzNLyBP1ZKMCGY3--Sw7p9_GQ-lOlkQy8xhgeEvZYetOdm63BuhRypVvZ4ukfCbRGVaWhwAwIAsnVFVGVkJ-frjEcIsiu1SCX0Xj8PqHngi5R184TVgNXv-zbEgnTnuV4ut2oMzJts5psgWZGAfLB2zanA&amp;pubid=63877669&amp;apptype=0&amp;psid=182562098203461683970137889&amp;entinfo=37403358533256_0&amp;cookie=|||&amp;fzbref=1&amp;key=&amp;params=rank0830gspanxuan0099^desc</t>
  </si>
  <si>
    <t xml:space="preserve">房源描述
房屋亮点 配套齐全 精装修房源描述房源描述温馨提示: 本人诚心经营，专心发布诚信帖子。如果没有看到满意的房源，可以拨打我的电话，真诚为您服务。您的房屋管家，一定为您匹配合适的房子，欢迎来电1.  交通出行地铁、公交便利。2.  物业和供暖市政供暖，业主全包，您只需承担水电费。3.  居民中上层居住群体，多数是周边单位白领，层次属于高素质群体。4.  房子干净整洁、温馨舒适、业主要求爱干净、能爱惜房子的优先考虑。5.  周边配套设施齐全。本人现在服务的商圈；主做金尚嘉园、华亭嘉园、华盛家园、冠城园、牡丹园西里。牡丹园东里、北影小区、藤花紫院、北医大宿舍、塔院小区、中鑫嘉园、北极寺小区、防化大院、金奥国际、牡丹园北里、都景苑小区、龙翔路小区、有研宿舍、庚坊国际、花园公寓、牛奶厂宿舍、西单宿舍、戛纳35号院、花园路18号院、北太平庄小区、种子公司、月季园、月华轩、元大都7号。马甸电信宿舍、健翔国际公寓、健翔园、华严里、华严北里、志新村、二里庄、石油大院等。.本人座右铭用100分的努力换取0.1%的希望，熟悉商圈及配套设施。咨询电话：
全心配合您看房，签单。您看好房价格我来谈，不浪费您的时间。自我介绍 我是您的置业顾问宋伟，主要服务【牡丹园东里`,牡丹园西里、牡丹园东里、牡丹园北里、都景苑小区、中鑫家园、龙翔路小区、有研宿舍 庚坊国际、金尚嘉园、等】。客户满意，是我的职业追求，我相信，拥有专业的知识及真诚的服务才能为客户找到满意房源。                    </t>
  </si>
  <si>
    <t>https://bj.58.com/zufang/37392925555348x.shtml</t>
  </si>
  <si>
    <t xml:space="preserve">房源描述
高梁桥斜街乙40号院 户型：3室1厅 整租 9500.00元 
一、房源优势：
_x000D_
 1、高梁桥斜街乙40号院全明格局_x000D_
_x000D_
 2、 客厅宽敞大气_x000D_
3、精装 
二、户型介绍： 
_x000D_
 户型：3室1厅 朝向：南北 建筑面积：80.00
_x000D_
 1、客厅宽敞舒适、落地阳台让充足的阳光不留余地的闯进来。_x000D_
_x000D_
 2、主卧，次卧朝南，面积特别合理。_x000D_
_x000D_
 3、厨房宽敞，让您和家人有足够的空间展现私家厨艺。_x000D_
_x000D_
 4、 连接客厅和厨房之间是您和家人享受美味的餐厅，让您热情的招待亲朋好友。_x000D_
三、社区介绍：
</t>
  </si>
  <si>
    <t>https://bj.58.com/zufang/37348479255306x.shtml</t>
  </si>
  <si>
    <t>房源描述 	房屋亮点配套齐全 精装修房源描述1.物业管理完善，小区内部环境干净整洁，安全放心！2.交通方便，出小区就能坐车，地铁发达。3.邻里关系和睦，社区安宁舒适！4.采光良好，内部环境典雅幽静，楼宇间比较开阔！5.很高兴您在百忙之中点击我的房源，了解详细请致电！自我介绍您好，小姚为您服务，主要服务【魏公村，大慧寺，甘家口，花园桥，紫竹桥，白石桥，皂君庙商圈】等小区。和这边业主都像朋友一样相处，如果这个房子您觉得不合适，我还能帮您介绍其他房源。客户满意，是我的职业追求，我相信，拥有专业的知识及真诚的服务才能获得共赢。</t>
  </si>
  <si>
    <t>https://jxjump.58.com/service?target=FCADV8oV3os7xtAj_6pMK7rUlr2F-i3f_Rs337gtE3nFRF4DZpk1zEffDjpdRkNz3Q5xoKYl4Bi0ja0RPdtdYD69_IpgLzzJglkoQyBP1ZKMCGY3XoOlLk71Je10vHRzc4aaFeEvZYetOdm57SX1KEex1A4ukfCbRGVaWhwAwIAsnVFVGVkJ-frjEcIsiu1SCX0Xj5Z3KwwDNKCHQYzX_kiv7OEgnTnuV4ut2oMzJts5psgXuHnNnHqjlVA&amp;pubid=63903961&amp;apptype=0&amp;psid=198153522203461681800082429&amp;entinfo=37410265240329_0&amp;cookie=|||&amp;fzbref=1&amp;key=&amp;params=rank0830gspanxuan0099^desc</t>
  </si>
  <si>
    <t xml:space="preserve">房源描述    价格优势 　　   户型优势 　　【小区位置】碧水云天社区位于西北三环外西北角800米的位置。
【小区外观】建筑采用现代简约风格，以板楼为主，塔楼为辅。
【装修情况】精装修，目前是全南向两居室，家具家电齐全
【业主心态】业主别处有住房，此房用不上可以长租8年
【生态配套】小区内部采用地上人车分流设计保障孩子在园区内游玩安全，绿化达到35%以上，车位配比1:1，地下一层有游泳馆和健身房供社区业主使用。
【交通配套】周边公交车站很多，出行非常便利，巴沟南路公交站（534路，611路，539路等），地铁巴沟站10号线，不行到地铁5min，出门上四环5min,上三环5min，去机场1h,去西站30min.
【生活配套】周边大型华联购物商超，金源购物商超，京客隆等便民设施。
【服务介绍】二手房买卖与租赁，一手新房代理，房产交易咨询。为业主制定合适房屋销售与租赁计划，积极为房屋寻找有缘客户。为客户精准匹配合适在租在售房源，带客看房，谈判签约，后期交接和过户。   其他亮点 　　   租售原因 　　  </t>
  </si>
  <si>
    <t>https://bj.58.com/zufang/37410804039441x.shtml</t>
  </si>
  <si>
    <t>https://bj.58.com/zufang/37336146165538x.shtml</t>
  </si>
  <si>
    <t xml:space="preserve"> 床 衣柜 洗衣机 空调 热水器 暖气 </t>
  </si>
  <si>
    <t xml:space="preserve"> 押一付一 普通装修 </t>
  </si>
  <si>
    <t>房源描述当您为了租房而来去奔波或者头疼的时候，您不妨拿起手机，发个信息或者打个电话。也许，经过我们的沟通，您会更加的清晰明了您真正的需求。房屋介绍：1.房屋条件优越，整体干净整洁，精美装修，全家具家电。2.格局规整，通风效果好，采光好！3.家电家具齐全，双人床，衣柜，电脑桌等。4.包物业取暖费用，家电免费维修。5.地理位置优越，交通便利，周边生活设施齐全。交通介绍：多条线路站点为您出行更加方便、快捷。特别提示：此房源信息描述不够详细，如有任何问题，我会详细、耐心的为您一一解答。根据您的住房要求，以及当前市场价位、我会给您*一个价位低、性价比高，并且适合您的房子。</t>
  </si>
  <si>
    <t>https://bj.58.com/zufang/36625953416486x.shtml</t>
  </si>
  <si>
    <t xml:space="preserve">房源描述房源描述 一、房源亮点：1、格局方正，南北通透，主卧客厅朝南，干净整洁，采光通风都非常好，家具家电基本都是新的，2时热水，让您居住的舒适，舒心。2、挑高客厅宽敞大气，阳光充足，阳台适合喝茶养花，大客厅空间*可以在客厅玩耍 ；二、户型介绍：1、客厅挑高、宽敞舒适、阳光非常充足；2、卧室搭配的很新颖，使用率非常之高；3、厨房带阳台，让您和家人有足够的空间展现私家厨艺；4、连接客厅和厨房之间是您和家人享受美味的餐厅，足足可摆下多人桌，让您热情的招待亲朋好友；三、社区介绍：1、社区环境好，环境优美，适宜居住，人文素质高，物业管理完善；2、小区安全性特高，属于社区，非常适宜居住；3、小区的高，人车分流，安全性高，让您感受花园一样的家；四、交通介绍：交通便利，紧邻西四环 去五棵松华熙特别方便，有多路公交车：1路337路373路120路370路1路64路路507路地铁线路：紧邻6号线五路居站  田村站 （8月份试运行） 10号线公主坟站，1号线玉泉路站 五棵松站五、配套设施有物美大卖场,华普 永辉，物美，望京购物,欧尚,家乐福，万达广场，翠微百货。      </t>
  </si>
  <si>
    <t>https://bj.58.com/zufang/36790001753126x.shtml</t>
  </si>
  <si>
    <t>https://bj.58.com/zufang/37349183888032x.shtml</t>
  </si>
  <si>
    <t>36层</t>
  </si>
  <si>
    <t xml:space="preserve">房源描述  远中悦莱国际公寓  房屋亮点：周边配套齐全，临地铁4/10号线，交通方便，临近八学，中关村西区核心位置，微软大厦 1+1大厦 中关村西区白领 领导之地     自我介绍：我是来自：《  》《 苏州桥大区 》《 新小南庄》 置业经纪人：《潘文龙：》从事房地产经纪行业三年多，今为止已为数个家庭提供置业服务客户满意，是我的职业追求，如果您是一个诚心租房，建议您给我打电话，本人对周边有非常扎实的专业知识，很高的匹配房源能力，如果您没看到您满意的房子没关系，欢迎您来电，因为发帖有*，这里有好多房源没有发布，相信我这里一定会有您满意的房子！		  负责范围：苏州街、中关村、北京大学、人民大学、海淀黄庄、苏州桥、万柳、西苑、等区域   【高端公寓】   艾瑟顿国际公寓、纽约客、、中湾国际、新中关、远中悦莱酒店公寓、   【人民大学周边】   倒座庙1号院、倒座庙、海淀南路、海淀南路24号院、苏州街77号院、万泉庄1号院，万泉庄，小南庄，王公坟、飞达社区、紫金庄园   【八学周边】   紫金长河（大河庄苑）、稻香园南区、稻香园北区、稻香园西里、海淀南路、海淀南路30号院、八学家属院   【北京大学、101周边】   芙蓉里、蔚秀园、畅春园、承泽园、北河沿   【中关村附近办公房源】   、、银丰大厦、沁园公寓、西屋国际、苏州街33号公寓、长远天地、左岸工社、理想大厦、豪景大厦、   感谢浏览：    如没有看到您满意的房源，可以拨打我的电话，一定可以帮您匹配到合适的房源，欢迎来电：置业专家：《潘文龙：》 将以专业、诚实、的态度为您服务！  </t>
  </si>
  <si>
    <t>https://jxjump.58.com/service?target=FCADV8oV3os7xtAj_6pMK7rUlr2F-i3f_Rs33-B-KFlzOLSHZpk1zEffDjpdRkNz3Q5xoKYl4Bi0ja0Q1wLSe9fMKD9j-SnwMHFvUyBP1ZKMCGY1DjhwDSJwNwwp8rtfO4Zn1eEvZYetOdm7tUgy8gGYBrIukfCbRGVaWhwAwIAsnVFVGVkJ-frjEcIsiu1SCX0XjWDWebBJJJwHFUOft6VB5uEgnTnuV4ut2oMzJts5psgWsF5zmZtTCDw&amp;pubid=63991120&amp;apptype=0&amp;psid=130675478203461687016772706&amp;entinfo=37379744492303_0&amp;cookie=|||&amp;fzbref=1&amp;key=&amp;params=rank0830gspanxuan0099^desc</t>
  </si>
  <si>
    <t xml:space="preserve">房源描述  房屋亮点  配套齐全 精装修      一、房源优势：1、2房格局方正，东向使用率超赞，9800元/月出租；2、挑高客厅 宽敞大气，简装修，提包入住；   二、户型介绍： 1、客厅挑高、宽敞舒适、阳光非常充足；2、卧室搭配的很新颖，使用率非常之高；3、厨房带阳台，让您和家人有足够的空间展现私家厨艺；4、连接客厅和厨房之间是您和家人享受美味的餐厅，足足可摆下多人桌，让您热情的招待亲朋好友；   三、社区介绍：1、社区环境好，环境优美，适宜居住，人文素质高，物业管理完善；2、小区的容积率非常小，属于低密度社区，非常适宜居住；3、小区的绿化率高，让您感受花园一样的家；   四、交通介绍：地理位置得天独厚，私家车和公共交通都能方便出行，公交：384路、367路、379路、320路、332路、302路 运通101路地铁：4号线、10号线、13号线，商场： 双安商场、当代商城、金五星市场、沃尔玛、苏宁电器、华宇时尚购物中心、物美超市、中坤广场。    五、个人介绍：本房源是新的房源，发布及时，欢迎并实地看房。   </t>
  </si>
  <si>
    <t>https://bj.58.com/zufang/37373177751055x.shtml</t>
  </si>
  <si>
    <t>房源描述房源描述 房源描述1、此房是小区内户型比较*的房源了，房子方方正正，无浪费面积，采光挺棒！家具家电全齐看房方便，房子装修温馨2、房子整体来说还是不错的，业主一直自住，不是为了出租而装修现在出租，因为平时很爱惜房子，所以房子保持特别好3、干净整洁，温馨舒适，宽敞明亮，布局大方，采光非常好4、如果您觉得房子的基本情况还适合您的要求，我带您去实地看看，您只需提前给我电话，即可带您去看房自我介绍很荣幸您能看到我的帖子，我是五星租赁置业顾问，从事房产中介服务已经有两年主要负责清河，上地，西三旗，西二旗等周边</t>
  </si>
  <si>
    <t>https://bj.58.com/zufang/37387745475240x.shtml</t>
  </si>
  <si>
    <t>房源描述1、地理位置优越交通便利，军博地铁10分钟。2、附近央视铁道部路局玉渊潭三里河金融街。3、购物方便，节省您的宝贵时间。4、小区绿化率高环境优美宁静和谐，有活动场所5、户型放正，宽敞明亮，布局大方，采光好。6、房干净整洁，温馨舒适，就等着您的看房入住。</t>
  </si>
  <si>
    <t>https://jxjump.58.com/service?target=FCADV8oV3os7xtAj_6pMK7rUlr2F-i3f_Rs339QF8fF0ETd7Zpk1zEffDjpdRkNz3Q5xoKYl4Bi0ja0R9IkFoiON6H3KUqcCjqhvEyBP1ZKMCGY3Qxc1rt8Eauc2qbAowAHxSeEvZYetOdm72OSgwApNZsoukfCbRGVaWhwAwIAsnVFVGVkJ-frjEcIsiu1SCX0Xjj6i21xhXtptUk6FGDSOcxUgnTnuV4ut2oMzJts5psgVWDhk_SBDW5w&amp;pubid=63415741&amp;apptype=0&amp;psid=149647573203461681980895051&amp;entinfo=37376301513110_0&amp;cookie=|||&amp;fzbref=1&amp;key=&amp;params=rank0830gspanxuan0099^desc</t>
  </si>
  <si>
    <t>皂君庙7号院</t>
  </si>
  <si>
    <t xml:space="preserve">
                                皂君庙路7号                            </t>
  </si>
  <si>
    <t>https://bj.58.com/zufang/37171110797573x.shtml</t>
  </si>
  <si>
    <t>https://bj.58.com/zufang/37346255364133x.shtml</t>
  </si>
  <si>
    <t>三虎桥南路12号院</t>
  </si>
  <si>
    <t xml:space="preserve">
                                三虎桥南路12号                            </t>
  </si>
  <si>
    <t>https://bj.58.com/zufang/37326662689314x.shtml</t>
  </si>
  <si>
    <t>房源描述1.55平米东向大一居，空间大采光好 适合居家居住。2.房子精装修，家电家具齐全，拎包入住，包物业取暖。3.专职管家为您服务排忧解难，24小时为您服务。4.小区环境优雅，交通便利，126 577就在小区门口，地铁15号线六道口站就在楼下，出行很是方便。</t>
  </si>
  <si>
    <t>https://bj.58.com/zufang/37321807864990x.shtml</t>
  </si>
  <si>
    <t xml:space="preserve">房源描述
1、房间干净整洁，家具齐全，朝南向，采光非常好，小区环境优美，购物方便，交通便利，小区地理位置优越，可随时看房入住。
2、租金：诚意出租，只要租户稳定，爱惜房子，租金可以协商；
3、房源：家具家电新颖、实用价*高、家具家电齐全、即可入住;
4、家电齐全：此住房南北通透、阳光充足、室内装修温馨清爽、干净整洁、屋内设施完善：床、衣柜、电脑桌、电视柜、床头柜、餐桌、沙发、冰箱、洗衣机、空调、热水器等家电家具设施匹配完善；
5、物业管理完善，贴心人性化，居住人群文化素质层次高，稳定，地理环境优越，交通便利，周边配套设施完善，各种档次的饭店、酒楼、文化活动馆等休闲场所应有尽有，满足生活所需
</t>
  </si>
  <si>
    <t>https://bj.58.com/zufang/37388721440423x.shtml</t>
  </si>
  <si>
    <t>https://bj.58.com/zufang/36570217586050x.shtml</t>
  </si>
  <si>
    <t>https://bj.58.com/zufang/37335423664519x.shtml</t>
  </si>
  <si>
    <t>房源描述  房屋基本信息： 【格局】1室1厅1厨1卫 【面积】：55平 【价格】：6300 【楼层】：10/22层 【租期】：一年起 【看房】：预约 【付款方式】：押一付三 【起租时间】：本月可以起租 【业主概况】：业主性格大方，交谈沟通舒畅，有别处住房，此房不用，稳定长期出租； 【社区及以及周边配套】：2004年社区，花园社区，安静不临街，居住舒适，电梯房，位置安静，周边配套齐全，距离圣熙八号300米，公交站300米，距离奥森公园3公里之内，距离清华2公里，周边各大高校林立，商业气息，文化气息浓厚； maitian  包文辉 150-1100-9938</t>
  </si>
  <si>
    <t>https://bj.58.com/zufang/37344705606302x.shtml</t>
  </si>
  <si>
    <t xml:space="preserve">房源描述展春园 户型：1室1厅1厨1卫1阳台  6000元
A位置： 展春园； 
B户型： 此房子朝向：南北通透，房子保持非常好，看房方便；
C装修： 精装修，有办公家具；
E服务： 经纪人24服务热线，欢迎来电咨询；
F承诺： 所有房源均为真实有效房源，恭候您来电咨询！ </t>
  </si>
  <si>
    <t>https://bj.58.com/zufang/37399351782302x.shtml</t>
  </si>
  <si>
    <t>房源描述房源描述【装修好 】  业主一直自住不是为了出租而装修、配家具，平时很爱惜房子，所以房子保持特别好!【诚心出租】 业主诚心出租，希望您爱惜房屋，房租按时缴纳，不随意违约！【位置优越】 位于三环附近、交通发达、周边商业、美食、生活、配套齐全，出行方便！【看房方便】 业主委托钥匙，随时看房，，业主诚心出租，要求租户爱惜房屋！【个人简介】 我是-置业经纪人:樊慧荣，入职11年，主要经营【紫竹桥、车道沟、北洼路、慈寿寺、五路居、花园桥、世纪城、四季青】地铁6号线，9号线，10号线区域的二手房租赁和买卖业务，我将用我的热情和专业为您找到满意的家【服务范围】 曙光花园、车道沟南北里、世纪新景园、车道沟10号院、北无家属院、农林科学院、世纪新景园、金雅园、颐慧佳园、美丽西园、观澜国际、紫竹花园、华澳中心、中海雅园、、美丽园、水云居、西八里庄北里、家属院、美林花园、首师家属院、首都师范大学、岭南北路、北洼路附近楼盘首先感谢您在百忙之中浏览我的房源信息，这对我来说就意味着信任，我将会用我的真诚、专业服务于您，期待您的来电。世纪新景园社区位于西三环紫竹桥首师大西侧，周边环境不错。社区内有财政部单位楼丶中国建设集团单位楼丶北京西苑饭店单位楼组成，社区居住人群素质高，社区风气和谐，社区委员会经常举办惠民活动，拉近左邻右舍关系。管理完善，有专业的社区保洁团队员工，给大家带来一个舒适的居住环境。</t>
  </si>
  <si>
    <t>https://bj.58.com/zufang/37393464229784x.shtml</t>
  </si>
  <si>
    <t>建材城西路85号院</t>
  </si>
  <si>
    <t xml:space="preserve">
                                建材城西路85号                            </t>
  </si>
  <si>
    <t xml:space="preserve"> 床 衣柜 热水器 暖气 可做饭 阳台 独立卫生间 </t>
  </si>
  <si>
    <t xml:space="preserve"> 已传房本 可短租 邻地铁 配套齐全 南北通透 有阳台 </t>
  </si>
  <si>
    <t>https://bj.58.com/zufang/35347526616004x.shtml</t>
  </si>
  <si>
    <t>北安河永丰地铁附近独卫...</t>
  </si>
  <si>
    <t xml:space="preserve">
                                北京市海淀区北清路99号                            </t>
  </si>
  <si>
    <t>https://bj.58.com/zufang/37381810950403x.shtml</t>
  </si>
  <si>
    <t xml:space="preserve">房源描述
一、房源优势：
1、2房格局方正，东向使用率超赞，7500元/月出租；
2、挑高客厅 宽敞大气，简装修，提包入住；
二、户型介绍： 
1、客厅挑高、宽敞舒适、阳光非常充足；
2、卧室搭配的很新颖，使用率非常之高；
3、厨房带阳台，让您和家人有足够的空间展现私家厨艺；
4、连接客厅和厨房之间是您和家人享受美味的餐厅，足足可摆下多人桌，让您热情的招待亲朋好友；
三、社区介绍：
1、社区环境好，环境优美，适宜居住，人文素质高，物业管理完善；
2、小区的容积率非常小，属于低密度社区，非常适宜居住；
3、小区的绿化率高，让您感受花园一样的家；
四、交通介绍：
地理位置得天独厚，私家车和公共交通都能方便出行，地铁：4号线、10号线、13号线_x000D_
公交：826路、653路、运通205路、特4路、特6路、333路、323路、320路、671路、384路、466路、811路、699路、944路，商场： 超市发、家乐福，沃尔玛，物美，新中关。 
五、个人介绍：
本房源是新的房源，发布及时，欢迎来电咨询并实地看房。 
</t>
  </si>
  <si>
    <t>https://bj.58.com/zufang/37137888749988x.shtml</t>
  </si>
  <si>
    <t>房源描述中关村高端公寓 紧邻公交地铁 交通便利 欧美汇新中关方便生活东向66平米一居室 超大落地窗采光好</t>
  </si>
  <si>
    <t>https://bj.58.com/zufang/37388769905701x.shtml</t>
  </si>
  <si>
    <t>房源描述欢迎您来到我的店铺，很高兴为您服务！ 	公司简介	 公司秉承以客户为导向的服务理念，以客户成功作为我们的服务目标，在交易的每个环节中力争使客户体验值的服务，我们坚信取得客户成功是我们追求长远可持续发展的基石	房源优势	 户型介绍 - ，南北通透	 配套成熟 - 楼下；咖啡、、美容、酒吧、银行、健身房等一应俱全采光充足 - 楼间距大，无遮挡，采光非常棒！	小区简介	  永利国际中心地理位置优越，生活环境优雅，出行方便，多路公交经过，买菜，购物方便，、非常近，附件有， 完善的配套让您的生活更 舒适、安逸！	个人介绍	  	我主要服务（龙腾苑四区，龙腾苑五区，龙腾苑六区，龙腾苑三区，龙腾苑二区，云趣园一区，云趣苑二区，云趣园三区，新龙城，龙博苑一区，龙博苑二区，龙博苑三区，龙跃苑四区，龙跃苑二区，龙跃苑一区，龙跃苑三区，龙锦苑六区，龙禧苑二区，龙锦苑四区，矩阵，龙禧苑一区，龙禧苑三区，龙禧苑五区，龙泽苑东区，龙泽苑西区，龙华园东区，龙华园西区，风雅园一区，风雅园二区，风雅园三区,田园风光东区，田园风光西区，公园悦府，天露园一区，天露园二区，和谐家园一区，和谐家园二区，华龙苑中里，华龙苑南里，龙跃苑东二区，龙跃苑东四区，龙跃苑东五区，龙锦苑东一区，龙锦苑东二区，龙锦苑东三区，龙锦苑东四区，龙锦苑东五区，上坡家园，龙锦苑一区，龙锦苑二区，流星花园一区，流星花园二区，流星花园三区，紫金新干线，天鑫家园，霍营小区，华龙苑北里）等小区 	我们为您提供						快速找房							及时*人工审核帮您找到好房免去挑选烦恼									信誉							通过网站验证、网页评价验证，信誉有保障									团队精神							团结、诚信、务实、高效，服务只有起点，满意没有终点									省心省钱							为您提供快的性价比高的房源信息					 全心全意经纪人史通通竭诚为您服务！！</t>
  </si>
  <si>
    <t>https://bj.58.com/zufang/37373116731428x.shtml</t>
  </si>
  <si>
    <t>房源描述房源描述 当您为了租房而来去奔波或者头疼的时候，您不妨拿起手机，发个信息或者打个电话。也许，经过我们的沟通，您会更加的清晰明了您真正的需求。 房屋介绍： 1.房屋条件优越，楼层适中、整体干净整洁，全新精美装修。 2.正规居民楼，格局规整，南北通透，采光好，无遮挡。 3.家电家具齐全，无线WiFi，室内配实木床，衣柜，电脑桌等。 4.包物业取暖费用，全年家电免费维修。 5.地理位置优越，交通便利，周边生活设施齐全。 交通介绍： 多条线路站点为您出行更加方便、快捷。 特别提示： 此房源信息描述不够详细，如有任何问题，我会详细、耐心的为您一一解答。根据您的住房要求，以及当前市场价位、我会给您一个价位低、性价比高，并且适合您的房子。 合同到期退房当天 我们将押金全部退还。   【置业专家】：我是--置业店经理-邓晓冬，入职3年，目前就职于曙光花园店.主要经营【紫竹桥、车道沟、北洼路、慈寿寺、五路居、花园桥、世纪城、四季青】区域的二手房租赁和买卖业务，很高兴您能浏览我的帖子.我将用我的真诚和专业为您服务.竭诚助您找到安家乐土 【服务区域】：慧友国际大厦 中国兵器大厦 德润科技大厦 玲珑天地 华澳中心 首师大 化工大 车道沟南里 车道沟东里 车道沟10号院 中海雅园 双紫小区 七贤村 富丽小区 又一村 曙光花园 农林科学院 金庄小区 望福园望河园 望塔园 观澜国际 五福玲珑居 西荣阁 美丽西园 美丽经典园 美丽园 金雅园 诚品建筑 五棵松26号院 昌运宫 北洼西里 北洼东里 紫竹院小区 小南庄 常青园北里 常青园一区 郦城三区 颐慧佳园 绿波漫板裕泽园 水云居 玫瑰御园 玲珑花园 财智公馆 化工大学 恩济里小区 永安东里 西八里庄北里西钓鱼台庄园 定慧西里 八宝庄小区 恩济花园 定慧家园 北京印象 财智会馆 西木小区 汤泉逸墅 五路居小区 田村小区 五孔桥六建宿舍 西山国际城 门头新村 德顺园北坞嘉园南里北坞嘉园西里 北坞嘉园北里 辐射范围：世纪城，万柳，中关村，苏州街，厂洼，北洼路，车道沟，曙光，四季青，定慧寺，西山，田村、玉泉路、魏公村，紫竹院，白石桥等。 包含但不限于以下楼盘：远大园一区、远大园二区、远大园三区、远大园四区、远大园五区、远大园六区、鲁园上河村、远大路22号院、金夕园、晨月园、烟树园、晴波园、晴雪园、观山园、垂虹园、时雨园、春荫园、翠叠园、怡丽南园、怡丽北园。万城华府龙园、万城华府玺园、万城华府海园、万城华府尚园、万柳书院、万泉新新家园、碧水云天、光大水墨风景、康桥水郡、锋尚国际公寓、光大花园、光大西园、蜂鸟家园、涧桥泊屋、锋尚名居、阳春光华橡树园、阳春光华枫树园、新纪元家园、汇新家园、山水倾城、新起点嘉园、怡秀园、怡水园、小南庄、万泉庄、稻香园西里。厂洼小区、西三环北路。水岸名居、车道沟十号院、车道沟南里、车道沟东里、十号名邸、美林花园、华澳中心、紫竹花园、西苑小区、昌运宫、八里庄61号院、八里庄62号院、八里庄63号院、*宿舍、定慧寺东里、定慧寺西里、定慧寺北里、定慧福里、恩济里、西八里庄北里、八宝庄小区、北京印象、瑞新里、永安东里、双紫小区、富丽小区、中海雅园、财智会馆、汤泉逸墅、诸子阶、we-house、香山清琴、御墅临枫、门头馨村、四季香山、香山四季、郦城、常青园一区、常青园北里、和泓四季、檀香山、溪山嘉园、天香颐北里、天香颐中里、天香颐南里、西山美墅馆、京泉馨苑等 包含但不限于以下地铁线路：地铁10号线苏州街、地铁10号线巴沟、地铁10号线火器营、地铁10号线长春桥、地铁10号线车道沟、地铁10号线慈寿寺、地铁10号线西钓鱼台、地铁10号线公主坟，地铁6号线五路居、地铁6号线慈寿寺、地铁6号线花园桥。 包含但不限于以下商超：远大路1号世纪金源购物中心、万柳巴沟华联超市、金四季购物中心、欧尚超市、沃尔玛超市、卜蜂莲花超市、物美超市、家乐福超市、超市发。 包含但不限于以下酒店：世纪金源大酒店、香格里拉大酒店、永泰福朋喜来登*酒店、凯瑞御仙都、美泉宫、海友酒店、隆屋*酒店。 包括但不限于以下：中关村第学、本小区、曙光、、、、首都师范大学附属、六学、八学、北京市第十九、蓝靛厂、首都师范大学附属、海淀区教师进修学院附属、首都师范大学第二附属、、北京二十一世纪实验、海淀区外国语实验、八学、北京市盲人、中国人民大学、北京理工大学、北京外国语大学、中央民族大学、北京舞蹈学院、北京化工大学、青年政治学院、行政学院。 包括但不限于以下大型写字楼：万柳亿城中心、金源时代商务中心、农科大厦、玲珑阁、玲珑天地、汇博大厦、万泉商务花园、嘉豪国际、博远大厦、中国兵器、中国*、益泰大厦、北方地产。 包括但不限于以下医院：四季青医院、北京肿瘤医院、解放军*总医院、北方医院、海淀妇幼保健医院。 产权性质包括：写字楼、酒店公寓、住宅、洋房、别墅、商业店铺、厂房、仓库等，可用于居住、办公、会所、经营、仓储、接待等各种用途。</t>
  </si>
  <si>
    <t>https://bj.58.com/zufang/37388122680345x.shtml</t>
  </si>
  <si>
    <t>https://bj.58.com/zufang/37389866492197x.shtml</t>
  </si>
  <si>
    <t>房源描述 此房源位于明光村小区，小区环境安静优雅，好环境总会给人带来好心情，是学生和白领的首选。  精致装修，宽敞明亮，布局大方，采光好，无遮挡，不临街不吵，追求品质生活，随时看房入住。  紧邻北邮北师大，附近有物美超市，永辉超市。枫蓝国际购物中心。火箭军总医院，中仁中医院。  出门就是明光桥南公交站，积水潭地铁和西直门地铁也在附近。交通非常便利。  本公司为十年老店，绝没有乱收费乱扣押金现象。  没有太多华丽的语言来描述这个房源，希望您可以联系我，网页百浏览不如自己亲自一见！  本人郑重承若房屋信息真实可靠无虚假，如果您对这套房源不满意，请拨打我的电话，更多更好高性价比的房源供您选择！</t>
  </si>
  <si>
    <t>https://bj.58.com/zufang/37304104429837x.shtml</t>
  </si>
  <si>
    <t>房源描述·  感谢您光临房屋租赁置换有限公司我将竭诚为您服务 给您带来安心、放心、省心的租房体验 希望您能对‘’的服务给予认可！  · 房源优势：房子户型好 面积大 带电梯 小区居住人群文化素质层次高 地理环境优越 绿化率高 周边配套设施齐全 非常适合居住。 · 户型介绍：此房为朝南向三室一厅二卫 190平米大三居 精装修 适合接待舞蹈室 欢迎随时看房。 · 交通路线：周边两条地铁线路1号线、9号线 出小区有65路、85路公交车 出行方便！· 小区环境： 成熟社区 环境优雅 美观大方 绿化率好 物业管理完善 贴心人性化 居住人群文化素质层次高  交通便利 各种档次的饭店 酒楼 娱乐城 文化活动馆等休闲场所应有尽有 满足生活所需 为您的舒适生活增添无限惬意 小区环境整洁 电梯楼 周边有羊中心和5小、57中和玉渊潭 此小区非常适合附近上班、上学的稳定住户。 · 周边配套：超市 银行 餐厅 应有尽有 生活设施齐全 交通方便。  · 个人介绍：不是您没有遇到称心如意的房子 也不是你没有遇到合适的价格 而是没有遇到为您全力以赴的房产经纪人 请选择 选择我——【李欣】点击我的头像 进入我的店铺 更多房源已为您准备好。【欢迎业主委托出租出售房源！！】恭侯您的来电 您的每一个电话 都是您赐予我们的极大的荣耀！</t>
  </si>
  <si>
    <t>https://bj.58.com/zufang/37372705576217x.shtml</t>
  </si>
  <si>
    <t xml:space="preserve">房源描述
【一】社区环境：
1.周边交通便利：颐源居城市主干道享受地铁、数十余公交线路等便利的交通设施。
2.专业打造一个纯居住的小区，社区环境好。
【二】理由：
1.颐源居的经典户型，南北通透朝向，居住非常舒适，利用率！
2.业主自己装修的，家具家电俱全！
3.租价合理，非常超，业主诚意出租，看房随时！
欢迎您点击我的头像进入我的店铺，有更多超户型等您选择，期待您的！！
另：本人郑重将为您的电话号码提供保密，以免让您接到不必要的打扰电话！！
</t>
  </si>
  <si>
    <t>https://bj.58.com/zufang/37372731909524x.shtml</t>
  </si>
  <si>
    <t>房源描述两居室 交通非常方便 紧邻地铁 看房随时</t>
  </si>
  <si>
    <t>https://bj.58.com/zufang/36294025270944x.shtml</t>
  </si>
  <si>
    <t>朝向</t>
    <phoneticPr fontId="18" type="noConversion"/>
  </si>
  <si>
    <t>token</t>
    <phoneticPr fontId="18" type="noConversion"/>
  </si>
  <si>
    <t>米均价</t>
    <phoneticPr fontId="18" type="noConversion"/>
  </si>
  <si>
    <t>房源数</t>
    <phoneticPr fontId="18" type="noConversion"/>
  </si>
  <si>
    <t>区域总价</t>
    <phoneticPr fontId="18" type="noConversion"/>
  </si>
  <si>
    <t>区域总平米</t>
    <phoneticPr fontId="18" type="noConversion"/>
  </si>
  <si>
    <t>区域米均价</t>
    <phoneticPr fontId="18" type="noConversion"/>
  </si>
  <si>
    <t>西山</t>
    <phoneticPr fontId="18" type="noConversion"/>
  </si>
  <si>
    <t>标签</t>
    <phoneticPr fontId="18" type="noConversion"/>
  </si>
  <si>
    <t xml:space="preserve"> 床 衣柜 沙发 电视 冰箱 洗衣机 空调 热水器 宽带 暖气 可做饭 阳台 独立卫生间 </t>
    <phoneticPr fontId="18" type="noConversion"/>
  </si>
  <si>
    <t>床</t>
  </si>
  <si>
    <t>衣柜</t>
  </si>
  <si>
    <t>沙发</t>
  </si>
  <si>
    <t>电视</t>
  </si>
  <si>
    <t>冰箱</t>
  </si>
  <si>
    <t>洗衣机</t>
  </si>
  <si>
    <t>空调</t>
  </si>
  <si>
    <t>热水器</t>
  </si>
  <si>
    <t>宽带</t>
  </si>
  <si>
    <t>暖气</t>
  </si>
  <si>
    <t>可做饭</t>
  </si>
  <si>
    <t>阳台</t>
  </si>
  <si>
    <t>独立卫生间</t>
  </si>
  <si>
    <t xml:space="preserve"> 床 电视 冰箱 洗衣机 空调 热水器 宽带 暖气 </t>
    <phoneticPr fontId="18" type="noConversion"/>
  </si>
  <si>
    <t xml:space="preserve">宽带 </t>
    <phoneticPr fontId="18" type="noConversion"/>
  </si>
  <si>
    <t>统计</t>
    <phoneticPr fontId="18" type="noConversion"/>
  </si>
  <si>
    <t>标签总价</t>
    <phoneticPr fontId="18" type="noConversion"/>
  </si>
  <si>
    <t>标签米均价</t>
    <phoneticPr fontId="18" type="noConversion"/>
  </si>
  <si>
    <t>标签总平米</t>
    <phoneticPr fontId="18" type="noConversion"/>
  </si>
  <si>
    <t>押金</t>
    <phoneticPr fontId="18" type="noConversion"/>
  </si>
  <si>
    <t>押金统计</t>
    <phoneticPr fontId="18" type="noConversion"/>
  </si>
  <si>
    <t>押金总价</t>
    <phoneticPr fontId="18" type="noConversion"/>
  </si>
  <si>
    <t>押金总平</t>
    <phoneticPr fontId="18" type="noConversion"/>
  </si>
  <si>
    <t>押金总米均价</t>
    <phoneticPr fontId="18" type="noConversion"/>
  </si>
  <si>
    <t>平均米均价</t>
    <phoneticPr fontId="18" type="noConversion"/>
  </si>
  <si>
    <t>权重米均价</t>
    <phoneticPr fontId="18" type="noConversion"/>
  </si>
  <si>
    <t>户型</t>
    <phoneticPr fontId="18" type="noConversion"/>
  </si>
  <si>
    <t>户型数</t>
    <phoneticPr fontId="18" type="noConversion"/>
  </si>
  <si>
    <t>朝向统计</t>
    <phoneticPr fontId="18" type="noConversion"/>
  </si>
  <si>
    <t>朝向米均价</t>
    <phoneticPr fontId="18" type="noConversion"/>
  </si>
  <si>
    <t>朝向总均价</t>
    <phoneticPr fontId="18" type="noConversion"/>
  </si>
  <si>
    <t>朝向加权米均价</t>
    <phoneticPr fontId="18" type="noConversion"/>
  </si>
  <si>
    <t>朝向总价</t>
    <phoneticPr fontId="18" type="noConversion"/>
  </si>
  <si>
    <t>朝向总平米</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</si>
</sst>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3">
    <xf numFmtId="0" fontId="0" fillId="0" borderId="0" xfId="0">
      <alignment vertical="center"/>
    </xf>
    <xf numFmtId="0" fontId="0" fillId="0" borderId="0" xfId="0" applyAlignment="1">
      <alignment vertical="center" wrapText="1"/>
    </xf>
    <xf numFmtId="0" fontId="0" fillId="33" borderId="0" xfId="0" applyFill="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2528"/>
  <sheetViews>
    <sheetView tabSelected="1" topLeftCell="V7" workbookViewId="0">
      <selection activeCell="AT2" sqref="AT2:AT11"/>
    </sheetView>
  </sheetViews>
  <sheetFormatPr defaultRowHeight="14.25" x14ac:dyDescent="0.2"/>
  <cols>
    <col min="19" max="19" width="9" style="2"/>
    <col min="28" max="28" width="9.5" bestFit="1" customWidth="1"/>
    <col min="33" max="33" width="9.5" bestFit="1" customWidth="1"/>
  </cols>
  <sheetData>
    <row r="1" spans="1:46" x14ac:dyDescent="0.2">
      <c r="A1" t="s">
        <v>0</v>
      </c>
      <c r="B1" t="s">
        <v>1</v>
      </c>
      <c r="C1" t="s">
        <v>2</v>
      </c>
      <c r="D1" t="s">
        <v>3</v>
      </c>
      <c r="E1" t="s">
        <v>6431</v>
      </c>
      <c r="F1" t="s">
        <v>4</v>
      </c>
      <c r="G1" t="s">
        <v>5</v>
      </c>
      <c r="H1" t="s">
        <v>6</v>
      </c>
      <c r="I1" t="s">
        <v>7</v>
      </c>
      <c r="J1" t="s">
        <v>8</v>
      </c>
      <c r="K1" t="s">
        <v>9</v>
      </c>
      <c r="L1" t="s">
        <v>10</v>
      </c>
      <c r="M1" t="s">
        <v>11</v>
      </c>
      <c r="N1" t="s">
        <v>12</v>
      </c>
      <c r="O1" t="s">
        <v>13</v>
      </c>
      <c r="P1" t="s">
        <v>14</v>
      </c>
      <c r="Q1" t="s">
        <v>15</v>
      </c>
      <c r="R1" t="s">
        <v>16</v>
      </c>
      <c r="S1" s="2" t="s">
        <v>6432</v>
      </c>
      <c r="T1" t="s">
        <v>6433</v>
      </c>
      <c r="U1" t="s">
        <v>8</v>
      </c>
      <c r="V1" t="s">
        <v>6434</v>
      </c>
      <c r="W1" t="s">
        <v>6435</v>
      </c>
      <c r="X1" t="s">
        <v>6436</v>
      </c>
      <c r="Y1" t="s">
        <v>6437</v>
      </c>
      <c r="Z1" t="s">
        <v>6439</v>
      </c>
      <c r="AA1" t="s">
        <v>6456</v>
      </c>
      <c r="AB1" t="s">
        <v>6457</v>
      </c>
      <c r="AC1" t="s">
        <v>6459</v>
      </c>
      <c r="AD1" t="s">
        <v>6458</v>
      </c>
      <c r="AE1" t="s">
        <v>6460</v>
      </c>
      <c r="AF1" t="s">
        <v>6461</v>
      </c>
      <c r="AG1" t="s">
        <v>6462</v>
      </c>
      <c r="AH1" t="s">
        <v>6463</v>
      </c>
      <c r="AI1" t="s">
        <v>6464</v>
      </c>
      <c r="AJ1" t="s">
        <v>6465</v>
      </c>
      <c r="AK1" t="s">
        <v>6466</v>
      </c>
      <c r="AL1" t="s">
        <v>6467</v>
      </c>
      <c r="AM1" t="s">
        <v>6468</v>
      </c>
      <c r="AN1" t="s">
        <v>6431</v>
      </c>
      <c r="AO1" t="s">
        <v>6469</v>
      </c>
      <c r="AP1" t="s">
        <v>6471</v>
      </c>
      <c r="AQ1" t="s">
        <v>6470</v>
      </c>
      <c r="AR1" t="s">
        <v>6473</v>
      </c>
      <c r="AS1" t="s">
        <v>6474</v>
      </c>
      <c r="AT1" t="s">
        <v>6472</v>
      </c>
    </row>
    <row r="2" spans="1:46" ht="409.5" x14ac:dyDescent="0.2">
      <c r="A2" t="s">
        <v>17</v>
      </c>
      <c r="B2" t="s">
        <v>18</v>
      </c>
      <c r="C2">
        <v>45</v>
      </c>
      <c r="D2" t="s">
        <v>19</v>
      </c>
      <c r="E2" t="s">
        <v>20</v>
      </c>
      <c r="F2" t="s">
        <v>21</v>
      </c>
      <c r="G2" t="s">
        <v>22</v>
      </c>
      <c r="H2" t="s">
        <v>23</v>
      </c>
      <c r="I2" t="s">
        <v>24</v>
      </c>
      <c r="J2" t="s">
        <v>25</v>
      </c>
      <c r="K2" s="1" t="s">
        <v>26</v>
      </c>
      <c r="L2" t="s">
        <v>6440</v>
      </c>
      <c r="M2" t="s">
        <v>28</v>
      </c>
      <c r="N2" s="1" t="s">
        <v>29</v>
      </c>
      <c r="O2" t="s">
        <v>30</v>
      </c>
      <c r="P2">
        <v>4800</v>
      </c>
      <c r="Q2" t="s">
        <v>31</v>
      </c>
      <c r="R2" t="s">
        <v>32</v>
      </c>
      <c r="S2" s="2">
        <v>1</v>
      </c>
      <c r="T2">
        <f>P2/C2</f>
        <v>106.66666666666667</v>
      </c>
      <c r="U2" t="s">
        <v>25</v>
      </c>
      <c r="V2">
        <f>SUMIF(J:J,U2,S:S)</f>
        <v>181</v>
      </c>
      <c r="W2">
        <f>SUMIF(J:J,U2,P:P)</f>
        <v>1328000</v>
      </c>
      <c r="X2">
        <f>SUMIF(J:J,U2,C:C)</f>
        <v>14984.640000000005</v>
      </c>
      <c r="Y2">
        <f>W2/X2</f>
        <v>88.624084395754551</v>
      </c>
      <c r="Z2" t="s">
        <v>6441</v>
      </c>
      <c r="AA2">
        <f>COUNTIF(L:L,"*床*")</f>
        <v>2150</v>
      </c>
      <c r="AB2">
        <f>SUMIF(L:L,"*"&amp;Z2&amp;"*",P:P)</f>
        <v>19189590</v>
      </c>
      <c r="AC2">
        <f>SUMIF(L:L,"*"&amp;Z2&amp;"*",C:C)</f>
        <v>184876.92</v>
      </c>
      <c r="AD2">
        <f>AB2/AC2</f>
        <v>103.79656909039808</v>
      </c>
      <c r="AE2" t="s">
        <v>32</v>
      </c>
      <c r="AF2">
        <f>SUMIF(R:R,AE2,S:S)</f>
        <v>1755</v>
      </c>
      <c r="AG2">
        <f>SUMIF(R:R,AE2,P:P)</f>
        <v>16360861</v>
      </c>
      <c r="AH2">
        <f>SUMIF(R:R,AE2,C:C)</f>
        <v>159409.22999999998</v>
      </c>
      <c r="AI2">
        <f>SUMIF(R:R,AE2,T:T)</f>
        <v>179871.51854146074</v>
      </c>
      <c r="AJ2">
        <f>AI2/AF2</f>
        <v>102.49089375581809</v>
      </c>
      <c r="AK2">
        <f>AG2/AH2</f>
        <v>102.63433930394119</v>
      </c>
      <c r="AL2" t="s">
        <v>18</v>
      </c>
      <c r="AM2">
        <f>SUMIF(B:B,AL2,S:S)</f>
        <v>600</v>
      </c>
      <c r="AN2" t="s">
        <v>20</v>
      </c>
      <c r="AO2">
        <f>SUMIF(E:E,AN2,S:S)</f>
        <v>706</v>
      </c>
      <c r="AP2">
        <f>SUMIF(E:E,AN2,T:T)</f>
        <v>74830.835850554082</v>
      </c>
      <c r="AQ2">
        <f>AP2/AO2</f>
        <v>105.99268534072816</v>
      </c>
      <c r="AR2">
        <f>SUMIF(E:E,AN2,P:P)</f>
        <v>4792091</v>
      </c>
      <c r="AS2">
        <f>SUMIF(E:E,AN2,C:C)</f>
        <v>47950.48000000001</v>
      </c>
      <c r="AT2">
        <f>AR2/AS2</f>
        <v>99.938332212732774</v>
      </c>
    </row>
    <row r="3" spans="1:46" ht="99.75" x14ac:dyDescent="0.2">
      <c r="A3" t="s">
        <v>17</v>
      </c>
      <c r="B3" t="s">
        <v>33</v>
      </c>
      <c r="C3">
        <v>101.34</v>
      </c>
      <c r="D3" t="s">
        <v>19</v>
      </c>
      <c r="E3" t="s">
        <v>34</v>
      </c>
      <c r="F3" t="s">
        <v>35</v>
      </c>
      <c r="G3" t="s">
        <v>36</v>
      </c>
      <c r="H3" t="s">
        <v>37</v>
      </c>
      <c r="I3" t="s">
        <v>24</v>
      </c>
      <c r="J3" t="s">
        <v>38</v>
      </c>
      <c r="K3" s="1" t="s">
        <v>39</v>
      </c>
      <c r="L3" t="s">
        <v>27</v>
      </c>
      <c r="M3" t="s">
        <v>40</v>
      </c>
      <c r="N3" s="1" t="s">
        <v>41</v>
      </c>
      <c r="O3" t="s">
        <v>42</v>
      </c>
      <c r="P3">
        <v>12000</v>
      </c>
      <c r="Q3" t="s">
        <v>31</v>
      </c>
      <c r="R3" t="s">
        <v>32</v>
      </c>
      <c r="S3" s="2">
        <v>1</v>
      </c>
      <c r="T3">
        <f t="shared" ref="T3:T66" si="0">P3/C3</f>
        <v>118.41326228537596</v>
      </c>
      <c r="U3" t="s">
        <v>38</v>
      </c>
      <c r="V3">
        <f t="shared" ref="V3:V61" si="1">SUMIF(J:J,U3,S:S)</f>
        <v>102</v>
      </c>
      <c r="W3">
        <f t="shared" ref="W3:W61" si="2">SUMIF(J:J,U3,P:P)</f>
        <v>784219</v>
      </c>
      <c r="X3">
        <f t="shared" ref="X3:X61" si="3">SUMIF(J:J,U3,C:C)</f>
        <v>6413.1100000000006</v>
      </c>
      <c r="Y3">
        <f t="shared" ref="Y3:Y61" si="4">W3/X3</f>
        <v>122.28372817556536</v>
      </c>
      <c r="Z3" t="s">
        <v>6442</v>
      </c>
      <c r="AA3">
        <f>COUNTIF(L:L,"*衣柜*")</f>
        <v>1858</v>
      </c>
      <c r="AB3">
        <f>SUMIF(L:L,"*"&amp;Z3&amp;"*",P:P)</f>
        <v>15230410</v>
      </c>
      <c r="AC3">
        <f t="shared" ref="AC3:AC14" si="5">SUMIF(L:L,"*"&amp;Z3&amp;"*",C:C)</f>
        <v>147183.38999999998</v>
      </c>
      <c r="AD3">
        <f t="shared" ref="AD3:AD14" si="6">AB3/AC3</f>
        <v>103.47913579106991</v>
      </c>
      <c r="AE3" t="s">
        <v>51</v>
      </c>
      <c r="AF3">
        <f t="shared" ref="AF3:AF12" si="7">SUMIF(R:R,AE3,S:S)</f>
        <v>343</v>
      </c>
      <c r="AG3">
        <f t="shared" ref="AG3:AG15" si="8">SUMIF(R:R,AE3,P:P)</f>
        <v>1787343</v>
      </c>
      <c r="AH3">
        <f t="shared" ref="AH3:AH13" si="9">SUMIF(R:R,AE3,C:C)</f>
        <v>17478.359999999997</v>
      </c>
      <c r="AI3">
        <f t="shared" ref="AI3:AI12" si="10">SUMIF(R:R,AE3,T:T)</f>
        <v>49085.596051999477</v>
      </c>
      <c r="AJ3">
        <f t="shared" ref="AJ3:AJ12" si="11">AI3/AF3</f>
        <v>143.106694029153</v>
      </c>
      <c r="AK3">
        <f t="shared" ref="AK3:AK11" si="12">AG3/AH3</f>
        <v>102.26033792644164</v>
      </c>
      <c r="AL3" t="s">
        <v>33</v>
      </c>
      <c r="AM3">
        <f t="shared" ref="AM3:AM56" si="13">SUMIF(B:B,AL3,S:S)</f>
        <v>899</v>
      </c>
      <c r="AN3" t="s">
        <v>34</v>
      </c>
      <c r="AO3">
        <f t="shared" ref="AO3:AO11" si="14">SUMIF(E:E,AN3,S:S)</f>
        <v>99</v>
      </c>
      <c r="AP3">
        <f t="shared" ref="AP3:AP11" si="15">SUMIF(E:E,AN3,T:T)</f>
        <v>12303.182735277942</v>
      </c>
      <c r="AQ3">
        <f t="shared" ref="AQ3:AQ11" si="16">AP3/AO3</f>
        <v>124.27457308361558</v>
      </c>
      <c r="AR3">
        <f t="shared" ref="AR3:AR11" si="17">SUMIF(E:E,AN3,P:P)</f>
        <v>965900</v>
      </c>
      <c r="AS3">
        <f t="shared" ref="AS3:AS11" si="18">SUMIF(E:E,AN3,C:C)</f>
        <v>9106.0299999999988</v>
      </c>
      <c r="AT3">
        <f t="shared" ref="AT3:AT11" si="19">AR3/AS3</f>
        <v>106.07256949515872</v>
      </c>
    </row>
    <row r="4" spans="1:46" ht="409.5" x14ac:dyDescent="0.2">
      <c r="A4" t="s">
        <v>17</v>
      </c>
      <c r="B4" t="s">
        <v>33</v>
      </c>
      <c r="C4">
        <v>12.61</v>
      </c>
      <c r="D4" t="s">
        <v>19</v>
      </c>
      <c r="E4" t="s">
        <v>43</v>
      </c>
      <c r="F4" t="s">
        <v>35</v>
      </c>
      <c r="G4" t="s">
        <v>44</v>
      </c>
      <c r="H4" t="s">
        <v>45</v>
      </c>
      <c r="I4" t="s">
        <v>24</v>
      </c>
      <c r="J4" t="s">
        <v>46</v>
      </c>
      <c r="K4" s="1" t="s">
        <v>47</v>
      </c>
      <c r="L4" t="s">
        <v>27</v>
      </c>
      <c r="M4" t="s">
        <v>48</v>
      </c>
      <c r="N4" s="1" t="s">
        <v>49</v>
      </c>
      <c r="O4" t="s">
        <v>50</v>
      </c>
      <c r="P4">
        <v>6690</v>
      </c>
      <c r="Q4" t="s">
        <v>31</v>
      </c>
      <c r="R4" t="s">
        <v>51</v>
      </c>
      <c r="S4" s="2">
        <v>1</v>
      </c>
      <c r="T4">
        <f t="shared" si="0"/>
        <v>530.53132434575741</v>
      </c>
      <c r="U4" t="s">
        <v>46</v>
      </c>
      <c r="V4">
        <f t="shared" si="1"/>
        <v>2</v>
      </c>
      <c r="W4">
        <f t="shared" si="2"/>
        <v>15190</v>
      </c>
      <c r="X4">
        <f t="shared" si="3"/>
        <v>92.61</v>
      </c>
      <c r="Y4">
        <f t="shared" si="4"/>
        <v>164.02116402116403</v>
      </c>
      <c r="Z4" t="s">
        <v>6443</v>
      </c>
      <c r="AA4">
        <f>COUNTIF(L:L,"*沙发*")</f>
        <v>1759</v>
      </c>
      <c r="AB4">
        <f t="shared" ref="AB4:AB14" si="20">SUMIF(L:L,"*"&amp;Z4&amp;"*",P:P)</f>
        <v>14615790</v>
      </c>
      <c r="AC4">
        <f t="shared" si="5"/>
        <v>141245.83999999994</v>
      </c>
      <c r="AD4">
        <f t="shared" si="6"/>
        <v>103.47766702368017</v>
      </c>
      <c r="AE4" t="s">
        <v>100</v>
      </c>
      <c r="AF4">
        <f t="shared" si="7"/>
        <v>66</v>
      </c>
      <c r="AG4">
        <f t="shared" si="8"/>
        <v>538000</v>
      </c>
      <c r="AH4">
        <f t="shared" si="9"/>
        <v>5384</v>
      </c>
      <c r="AI4">
        <f t="shared" si="10"/>
        <v>6511.6235048033996</v>
      </c>
      <c r="AJ4">
        <f t="shared" si="11"/>
        <v>98.660962193990898</v>
      </c>
      <c r="AK4">
        <f t="shared" si="12"/>
        <v>99.925705794947987</v>
      </c>
      <c r="AL4" t="s">
        <v>107</v>
      </c>
      <c r="AM4">
        <f t="shared" si="13"/>
        <v>196</v>
      </c>
      <c r="AN4" t="s">
        <v>43</v>
      </c>
      <c r="AO4">
        <f t="shared" si="14"/>
        <v>119</v>
      </c>
      <c r="AP4">
        <f t="shared" si="15"/>
        <v>13949.681837658647</v>
      </c>
      <c r="AQ4">
        <f t="shared" si="16"/>
        <v>117.2242171231819</v>
      </c>
      <c r="AR4">
        <f t="shared" si="17"/>
        <v>1167540</v>
      </c>
      <c r="AS4">
        <f t="shared" si="18"/>
        <v>11508.660000000002</v>
      </c>
      <c r="AT4">
        <f t="shared" si="19"/>
        <v>101.4488220175068</v>
      </c>
    </row>
    <row r="5" spans="1:46" ht="57" x14ac:dyDescent="0.2">
      <c r="A5" t="s">
        <v>17</v>
      </c>
      <c r="B5" t="s">
        <v>18</v>
      </c>
      <c r="C5">
        <v>45</v>
      </c>
      <c r="D5" t="s">
        <v>19</v>
      </c>
      <c r="E5" t="s">
        <v>52</v>
      </c>
      <c r="F5" t="s">
        <v>35</v>
      </c>
      <c r="G5" t="s">
        <v>53</v>
      </c>
      <c r="H5" t="s">
        <v>54</v>
      </c>
      <c r="I5" t="s">
        <v>24</v>
      </c>
      <c r="J5" t="s">
        <v>55</v>
      </c>
      <c r="K5" s="1" t="s">
        <v>56</v>
      </c>
      <c r="L5" t="s">
        <v>27</v>
      </c>
      <c r="M5" t="s">
        <v>48</v>
      </c>
      <c r="N5" t="s">
        <v>57</v>
      </c>
      <c r="O5" t="s">
        <v>58</v>
      </c>
      <c r="P5">
        <v>4299</v>
      </c>
      <c r="Q5" t="s">
        <v>31</v>
      </c>
      <c r="R5" t="s">
        <v>51</v>
      </c>
      <c r="S5" s="2">
        <v>1</v>
      </c>
      <c r="T5">
        <f t="shared" si="0"/>
        <v>95.533333333333331</v>
      </c>
      <c r="U5" t="s">
        <v>55</v>
      </c>
      <c r="V5">
        <f t="shared" si="1"/>
        <v>57</v>
      </c>
      <c r="W5">
        <f t="shared" si="2"/>
        <v>489999</v>
      </c>
      <c r="X5">
        <f t="shared" si="3"/>
        <v>5474.48</v>
      </c>
      <c r="Y5">
        <f t="shared" si="4"/>
        <v>89.506035276409818</v>
      </c>
      <c r="Z5" t="s">
        <v>6444</v>
      </c>
      <c r="AA5">
        <f>COUNTIF(L:L,"*电视*")</f>
        <v>1918</v>
      </c>
      <c r="AB5">
        <f t="shared" si="20"/>
        <v>16927472</v>
      </c>
      <c r="AC5">
        <f t="shared" si="5"/>
        <v>161702.44</v>
      </c>
      <c r="AD5">
        <f t="shared" si="6"/>
        <v>104.68284832312982</v>
      </c>
      <c r="AE5" t="s">
        <v>106</v>
      </c>
      <c r="AF5">
        <f t="shared" si="7"/>
        <v>129</v>
      </c>
      <c r="AG5">
        <f t="shared" si="8"/>
        <v>2554088</v>
      </c>
      <c r="AH5">
        <f t="shared" si="9"/>
        <v>19755.259999999998</v>
      </c>
      <c r="AI5">
        <f t="shared" si="10"/>
        <v>15119.27997233321</v>
      </c>
      <c r="AJ5">
        <f t="shared" si="11"/>
        <v>117.20372071576132</v>
      </c>
      <c r="AK5">
        <f t="shared" si="12"/>
        <v>129.28647863910675</v>
      </c>
      <c r="AL5" t="s">
        <v>123</v>
      </c>
      <c r="AM5">
        <f t="shared" si="13"/>
        <v>257</v>
      </c>
      <c r="AN5" t="s">
        <v>52</v>
      </c>
      <c r="AO5">
        <f t="shared" si="14"/>
        <v>1145</v>
      </c>
      <c r="AP5">
        <f t="shared" si="15"/>
        <v>115052.57991721413</v>
      </c>
      <c r="AQ5">
        <f t="shared" si="16"/>
        <v>100.48260254778526</v>
      </c>
      <c r="AR5">
        <f t="shared" si="17"/>
        <v>15214588</v>
      </c>
      <c r="AS5">
        <f t="shared" si="18"/>
        <v>136090.72000000009</v>
      </c>
      <c r="AT5">
        <f t="shared" si="19"/>
        <v>111.79739514935324</v>
      </c>
    </row>
    <row r="6" spans="1:46" ht="342" x14ac:dyDescent="0.2">
      <c r="A6" t="s">
        <v>17</v>
      </c>
      <c r="B6" t="s">
        <v>18</v>
      </c>
      <c r="C6">
        <v>62</v>
      </c>
      <c r="D6" t="s">
        <v>19</v>
      </c>
      <c r="E6" t="s">
        <v>34</v>
      </c>
      <c r="F6" t="s">
        <v>35</v>
      </c>
      <c r="G6" t="s">
        <v>59</v>
      </c>
      <c r="H6" t="s">
        <v>60</v>
      </c>
      <c r="I6" t="s">
        <v>24</v>
      </c>
      <c r="J6" t="s">
        <v>61</v>
      </c>
      <c r="K6" s="1" t="s">
        <v>62</v>
      </c>
      <c r="L6" t="s">
        <v>6454</v>
      </c>
      <c r="M6" t="s">
        <v>28</v>
      </c>
      <c r="N6" s="1" t="s">
        <v>64</v>
      </c>
      <c r="O6" t="s">
        <v>65</v>
      </c>
      <c r="P6">
        <v>4500</v>
      </c>
      <c r="Q6" t="s">
        <v>31</v>
      </c>
      <c r="R6" t="s">
        <v>32</v>
      </c>
      <c r="S6" s="2">
        <v>1</v>
      </c>
      <c r="T6">
        <f t="shared" si="0"/>
        <v>72.58064516129032</v>
      </c>
      <c r="U6" t="s">
        <v>61</v>
      </c>
      <c r="V6">
        <f t="shared" si="1"/>
        <v>31</v>
      </c>
      <c r="W6">
        <f t="shared" si="2"/>
        <v>238380</v>
      </c>
      <c r="X6">
        <f t="shared" si="3"/>
        <v>2820.9</v>
      </c>
      <c r="Y6">
        <f t="shared" si="4"/>
        <v>84.504945230245667</v>
      </c>
      <c r="Z6" t="s">
        <v>6445</v>
      </c>
      <c r="AA6">
        <f>COUNTIF(L:L,"*冰箱*")</f>
        <v>2196</v>
      </c>
      <c r="AB6">
        <f t="shared" si="20"/>
        <v>20882380</v>
      </c>
      <c r="AC6">
        <f t="shared" si="5"/>
        <v>197540.36</v>
      </c>
      <c r="AD6">
        <f t="shared" si="6"/>
        <v>105.71196691147065</v>
      </c>
      <c r="AE6" t="s">
        <v>115</v>
      </c>
      <c r="AF6">
        <f t="shared" si="7"/>
        <v>11</v>
      </c>
      <c r="AG6">
        <f t="shared" si="8"/>
        <v>244800</v>
      </c>
      <c r="AH6">
        <f t="shared" si="9"/>
        <v>2143.63</v>
      </c>
      <c r="AI6">
        <f t="shared" si="10"/>
        <v>1278.6886480056328</v>
      </c>
      <c r="AJ6">
        <f t="shared" si="11"/>
        <v>116.24442254596661</v>
      </c>
      <c r="AK6">
        <f t="shared" si="12"/>
        <v>114.19881229503225</v>
      </c>
      <c r="AL6" t="s">
        <v>136</v>
      </c>
      <c r="AM6">
        <f t="shared" si="13"/>
        <v>125</v>
      </c>
      <c r="AN6" t="s">
        <v>66</v>
      </c>
      <c r="AO6">
        <f t="shared" si="14"/>
        <v>62</v>
      </c>
      <c r="AP6">
        <f t="shared" si="15"/>
        <v>6553.8242409304221</v>
      </c>
      <c r="AQ6">
        <f t="shared" si="16"/>
        <v>105.70684259565196</v>
      </c>
      <c r="AR6">
        <f t="shared" si="17"/>
        <v>504608</v>
      </c>
      <c r="AS6">
        <f t="shared" si="18"/>
        <v>4863.55</v>
      </c>
      <c r="AT6">
        <f t="shared" si="19"/>
        <v>103.75301991343771</v>
      </c>
    </row>
    <row r="7" spans="1:46" ht="57" x14ac:dyDescent="0.2">
      <c r="A7" t="s">
        <v>17</v>
      </c>
      <c r="B7" t="s">
        <v>33</v>
      </c>
      <c r="C7">
        <v>61</v>
      </c>
      <c r="D7" t="s">
        <v>19</v>
      </c>
      <c r="E7" t="s">
        <v>66</v>
      </c>
      <c r="F7" t="s">
        <v>35</v>
      </c>
      <c r="G7" t="s">
        <v>67</v>
      </c>
      <c r="H7" t="s">
        <v>68</v>
      </c>
      <c r="I7" t="s">
        <v>24</v>
      </c>
      <c r="J7" t="s">
        <v>69</v>
      </c>
      <c r="K7" s="1" t="s">
        <v>70</v>
      </c>
      <c r="L7" t="s">
        <v>27</v>
      </c>
      <c r="M7" t="s">
        <v>71</v>
      </c>
      <c r="N7" t="s">
        <v>72</v>
      </c>
      <c r="O7" t="s">
        <v>73</v>
      </c>
      <c r="P7">
        <v>6900</v>
      </c>
      <c r="Q7" t="s">
        <v>31</v>
      </c>
      <c r="R7" t="s">
        <v>32</v>
      </c>
      <c r="S7" s="2">
        <v>1</v>
      </c>
      <c r="T7">
        <f t="shared" si="0"/>
        <v>113.11475409836065</v>
      </c>
      <c r="U7" t="s">
        <v>69</v>
      </c>
      <c r="V7">
        <f t="shared" si="1"/>
        <v>48</v>
      </c>
      <c r="W7">
        <f t="shared" si="2"/>
        <v>341700</v>
      </c>
      <c r="X7">
        <f t="shared" si="3"/>
        <v>3008.97</v>
      </c>
      <c r="Y7">
        <f t="shared" si="4"/>
        <v>113.56045424181697</v>
      </c>
      <c r="Z7" t="s">
        <v>6446</v>
      </c>
      <c r="AA7">
        <f>COUNTIF(L:L,"*洗衣机*")</f>
        <v>2122</v>
      </c>
      <c r="AB7">
        <f t="shared" si="20"/>
        <v>19135560</v>
      </c>
      <c r="AC7">
        <f t="shared" si="5"/>
        <v>183648.16</v>
      </c>
      <c r="AD7">
        <f t="shared" si="6"/>
        <v>104.19685119633107</v>
      </c>
      <c r="AE7" t="s">
        <v>135</v>
      </c>
      <c r="AF7">
        <f t="shared" si="7"/>
        <v>30</v>
      </c>
      <c r="AG7">
        <f t="shared" si="8"/>
        <v>283300</v>
      </c>
      <c r="AH7">
        <f t="shared" si="9"/>
        <v>2552.2700000000004</v>
      </c>
      <c r="AI7">
        <f t="shared" si="10"/>
        <v>3483.4412448021362</v>
      </c>
      <c r="AJ7">
        <f t="shared" si="11"/>
        <v>116.1147081600712</v>
      </c>
      <c r="AK7">
        <f t="shared" si="12"/>
        <v>110.99922813808882</v>
      </c>
      <c r="AL7" t="s">
        <v>167</v>
      </c>
      <c r="AM7">
        <f t="shared" si="13"/>
        <v>8</v>
      </c>
      <c r="AN7" t="s">
        <v>86</v>
      </c>
      <c r="AO7">
        <f t="shared" si="14"/>
        <v>62</v>
      </c>
      <c r="AP7">
        <f t="shared" si="15"/>
        <v>7334.2037393252886</v>
      </c>
      <c r="AQ7">
        <f t="shared" si="16"/>
        <v>118.29360869879498</v>
      </c>
      <c r="AR7">
        <f t="shared" si="17"/>
        <v>410538</v>
      </c>
      <c r="AS7">
        <f t="shared" si="18"/>
        <v>3867.5199999999995</v>
      </c>
      <c r="AT7">
        <f t="shared" si="19"/>
        <v>106.15019443984777</v>
      </c>
    </row>
    <row r="8" spans="1:46" ht="42.75" x14ac:dyDescent="0.2">
      <c r="A8" t="s">
        <v>17</v>
      </c>
      <c r="B8" t="s">
        <v>33</v>
      </c>
      <c r="C8">
        <v>55</v>
      </c>
      <c r="D8" t="s">
        <v>19</v>
      </c>
      <c r="E8" t="s">
        <v>20</v>
      </c>
      <c r="F8" t="s">
        <v>35</v>
      </c>
      <c r="G8" t="s">
        <v>67</v>
      </c>
      <c r="H8" t="s">
        <v>74</v>
      </c>
      <c r="I8" t="s">
        <v>24</v>
      </c>
      <c r="J8" t="s">
        <v>75</v>
      </c>
      <c r="K8" s="1" t="s">
        <v>76</v>
      </c>
      <c r="L8" t="s">
        <v>27</v>
      </c>
      <c r="M8" t="s">
        <v>28</v>
      </c>
      <c r="N8" t="s">
        <v>77</v>
      </c>
      <c r="O8" t="s">
        <v>78</v>
      </c>
      <c r="P8">
        <v>5600</v>
      </c>
      <c r="Q8" t="s">
        <v>31</v>
      </c>
      <c r="R8" t="s">
        <v>32</v>
      </c>
      <c r="S8" s="2">
        <v>1</v>
      </c>
      <c r="T8">
        <f t="shared" si="0"/>
        <v>101.81818181818181</v>
      </c>
      <c r="U8" t="s">
        <v>75</v>
      </c>
      <c r="V8">
        <f t="shared" si="1"/>
        <v>78</v>
      </c>
      <c r="W8">
        <f t="shared" si="2"/>
        <v>506725</v>
      </c>
      <c r="X8">
        <f t="shared" si="3"/>
        <v>6403.2400000000007</v>
      </c>
      <c r="Y8">
        <f t="shared" si="4"/>
        <v>79.135718792361359</v>
      </c>
      <c r="Z8" t="s">
        <v>6447</v>
      </c>
      <c r="AA8">
        <f>COUNTIF(L:L,"*空调*")</f>
        <v>2212</v>
      </c>
      <c r="AB8">
        <f t="shared" si="20"/>
        <v>20282790</v>
      </c>
      <c r="AC8">
        <f t="shared" si="5"/>
        <v>192989.58000000005</v>
      </c>
      <c r="AD8">
        <f t="shared" si="6"/>
        <v>105.09785036062566</v>
      </c>
      <c r="AE8" t="s">
        <v>145</v>
      </c>
      <c r="AF8">
        <f t="shared" si="7"/>
        <v>93</v>
      </c>
      <c r="AG8">
        <f t="shared" si="8"/>
        <v>1122800</v>
      </c>
      <c r="AH8">
        <f t="shared" si="9"/>
        <v>9890.2400000000034</v>
      </c>
      <c r="AI8">
        <f t="shared" si="10"/>
        <v>10159.282884830664</v>
      </c>
      <c r="AJ8">
        <f t="shared" si="11"/>
        <v>109.23960091215767</v>
      </c>
      <c r="AK8">
        <f t="shared" si="12"/>
        <v>113.52606205713911</v>
      </c>
      <c r="AL8" t="s">
        <v>204</v>
      </c>
      <c r="AM8">
        <f t="shared" si="13"/>
        <v>32</v>
      </c>
      <c r="AN8" t="s">
        <v>94</v>
      </c>
      <c r="AO8">
        <f t="shared" si="14"/>
        <v>147</v>
      </c>
      <c r="AP8">
        <f t="shared" si="15"/>
        <v>22106.860433100603</v>
      </c>
      <c r="AQ8">
        <f t="shared" si="16"/>
        <v>150.38680566735104</v>
      </c>
      <c r="AR8">
        <f t="shared" si="17"/>
        <v>1110410</v>
      </c>
      <c r="AS8">
        <f t="shared" si="18"/>
        <v>8892.159999999998</v>
      </c>
      <c r="AT8">
        <f t="shared" si="19"/>
        <v>124.87517093709518</v>
      </c>
    </row>
    <row r="9" spans="1:46" ht="57" x14ac:dyDescent="0.2">
      <c r="A9" t="s">
        <v>17</v>
      </c>
      <c r="B9" t="s">
        <v>33</v>
      </c>
      <c r="C9">
        <v>75</v>
      </c>
      <c r="D9" t="s">
        <v>19</v>
      </c>
      <c r="E9" t="s">
        <v>52</v>
      </c>
      <c r="F9" t="s">
        <v>79</v>
      </c>
      <c r="G9" t="s">
        <v>67</v>
      </c>
      <c r="H9" t="s">
        <v>80</v>
      </c>
      <c r="I9" t="s">
        <v>24</v>
      </c>
      <c r="J9" t="s">
        <v>75</v>
      </c>
      <c r="K9" s="1" t="s">
        <v>81</v>
      </c>
      <c r="L9" t="s">
        <v>27</v>
      </c>
      <c r="M9" t="s">
        <v>82</v>
      </c>
      <c r="N9" t="s">
        <v>83</v>
      </c>
      <c r="O9" t="s">
        <v>84</v>
      </c>
      <c r="P9">
        <v>5600</v>
      </c>
      <c r="Q9" t="s">
        <v>31</v>
      </c>
      <c r="R9" t="s">
        <v>51</v>
      </c>
      <c r="S9" s="2">
        <v>1</v>
      </c>
      <c r="T9">
        <f t="shared" si="0"/>
        <v>74.666666666666671</v>
      </c>
      <c r="U9" t="s">
        <v>89</v>
      </c>
      <c r="V9">
        <f t="shared" si="1"/>
        <v>142</v>
      </c>
      <c r="W9">
        <f t="shared" si="2"/>
        <v>1310545</v>
      </c>
      <c r="X9">
        <f t="shared" si="3"/>
        <v>11595.560000000001</v>
      </c>
      <c r="Y9">
        <f t="shared" si="4"/>
        <v>113.02127710951432</v>
      </c>
      <c r="Z9" t="s">
        <v>6448</v>
      </c>
      <c r="AA9">
        <f>COUNTIF(L:L,"*热水器*")</f>
        <v>2178</v>
      </c>
      <c r="AB9">
        <f t="shared" si="20"/>
        <v>19510570</v>
      </c>
      <c r="AC9">
        <f t="shared" si="5"/>
        <v>187784.40000000002</v>
      </c>
      <c r="AD9">
        <f t="shared" si="6"/>
        <v>103.89877966433845</v>
      </c>
      <c r="AE9" t="s">
        <v>155</v>
      </c>
      <c r="AF9">
        <f t="shared" si="7"/>
        <v>82</v>
      </c>
      <c r="AG9">
        <f t="shared" si="8"/>
        <v>2339918</v>
      </c>
      <c r="AH9">
        <f t="shared" si="9"/>
        <v>15106.91</v>
      </c>
      <c r="AI9">
        <f t="shared" si="10"/>
        <v>10494.746208940489</v>
      </c>
      <c r="AJ9">
        <f t="shared" si="11"/>
        <v>127.98470986512791</v>
      </c>
      <c r="AK9">
        <f t="shared" si="12"/>
        <v>154.89057656396974</v>
      </c>
      <c r="AL9" t="s">
        <v>356</v>
      </c>
      <c r="AM9">
        <f t="shared" si="13"/>
        <v>117</v>
      </c>
      <c r="AN9" t="s">
        <v>108</v>
      </c>
      <c r="AO9">
        <f t="shared" si="14"/>
        <v>47</v>
      </c>
      <c r="AP9">
        <f t="shared" si="15"/>
        <v>7460.6200981028151</v>
      </c>
      <c r="AQ9">
        <f t="shared" si="16"/>
        <v>158.73659783197479</v>
      </c>
      <c r="AR9">
        <f t="shared" si="17"/>
        <v>375550</v>
      </c>
      <c r="AS9">
        <f t="shared" si="18"/>
        <v>3199.0399999999995</v>
      </c>
      <c r="AT9">
        <f t="shared" si="19"/>
        <v>117.39459337801343</v>
      </c>
    </row>
    <row r="10" spans="1:46" ht="71.25" x14ac:dyDescent="0.2">
      <c r="A10" t="s">
        <v>17</v>
      </c>
      <c r="B10" t="s">
        <v>18</v>
      </c>
      <c r="C10">
        <v>59</v>
      </c>
      <c r="D10" t="s">
        <v>85</v>
      </c>
      <c r="E10" t="s">
        <v>86</v>
      </c>
      <c r="F10" t="s">
        <v>21</v>
      </c>
      <c r="G10" t="s">
        <v>87</v>
      </c>
      <c r="H10" t="s">
        <v>88</v>
      </c>
      <c r="I10" t="s">
        <v>24</v>
      </c>
      <c r="J10" t="s">
        <v>89</v>
      </c>
      <c r="K10" s="1" t="s">
        <v>90</v>
      </c>
      <c r="L10" t="s">
        <v>27</v>
      </c>
      <c r="M10" t="s">
        <v>91</v>
      </c>
      <c r="N10" t="s">
        <v>92</v>
      </c>
      <c r="O10" t="s">
        <v>93</v>
      </c>
      <c r="P10">
        <v>8500</v>
      </c>
      <c r="Q10" t="s">
        <v>31</v>
      </c>
      <c r="R10" t="s">
        <v>32</v>
      </c>
      <c r="S10" s="2">
        <v>1</v>
      </c>
      <c r="T10">
        <f t="shared" si="0"/>
        <v>144.06779661016949</v>
      </c>
      <c r="U10" t="s">
        <v>102</v>
      </c>
      <c r="V10">
        <f t="shared" si="1"/>
        <v>19</v>
      </c>
      <c r="W10">
        <f t="shared" si="2"/>
        <v>275200</v>
      </c>
      <c r="X10">
        <f t="shared" si="3"/>
        <v>2171</v>
      </c>
      <c r="Y10">
        <f t="shared" si="4"/>
        <v>126.76186089359742</v>
      </c>
      <c r="Z10" t="s">
        <v>6449</v>
      </c>
      <c r="AA10">
        <f>COUNTIF(L:L,"*宽带*")</f>
        <v>1988</v>
      </c>
      <c r="AB10">
        <f t="shared" si="20"/>
        <v>17250444</v>
      </c>
      <c r="AC10">
        <f t="shared" si="5"/>
        <v>165854.18999999997</v>
      </c>
      <c r="AD10">
        <f t="shared" si="6"/>
        <v>104.00969671010424</v>
      </c>
      <c r="AE10" t="s">
        <v>1424</v>
      </c>
      <c r="AF10">
        <f t="shared" si="7"/>
        <v>9</v>
      </c>
      <c r="AG10">
        <f t="shared" si="8"/>
        <v>233200</v>
      </c>
      <c r="AH10">
        <f t="shared" si="9"/>
        <v>1585.35</v>
      </c>
      <c r="AI10">
        <f t="shared" si="10"/>
        <v>1228.836346704109</v>
      </c>
      <c r="AJ10">
        <f t="shared" si="11"/>
        <v>136.5373718560121</v>
      </c>
      <c r="AK10">
        <f t="shared" si="12"/>
        <v>147.09685558394045</v>
      </c>
      <c r="AL10" t="s">
        <v>544</v>
      </c>
      <c r="AM10">
        <f t="shared" si="13"/>
        <v>1</v>
      </c>
      <c r="AN10" t="s">
        <v>337</v>
      </c>
      <c r="AO10">
        <f t="shared" si="14"/>
        <v>99</v>
      </c>
      <c r="AP10">
        <f t="shared" si="15"/>
        <v>13689.242837710812</v>
      </c>
      <c r="AQ10">
        <f t="shared" si="16"/>
        <v>138.2751801788971</v>
      </c>
      <c r="AR10">
        <f t="shared" si="17"/>
        <v>700700</v>
      </c>
      <c r="AS10">
        <f t="shared" si="18"/>
        <v>5809.2000000000007</v>
      </c>
      <c r="AT10">
        <f t="shared" si="19"/>
        <v>120.61901810920607</v>
      </c>
    </row>
    <row r="11" spans="1:46" ht="409.5" x14ac:dyDescent="0.2">
      <c r="A11" t="s">
        <v>17</v>
      </c>
      <c r="B11" t="s">
        <v>18</v>
      </c>
      <c r="C11">
        <v>50</v>
      </c>
      <c r="D11" t="s">
        <v>19</v>
      </c>
      <c r="E11" t="s">
        <v>94</v>
      </c>
      <c r="F11" t="s">
        <v>79</v>
      </c>
      <c r="G11" t="s">
        <v>95</v>
      </c>
      <c r="H11" t="s">
        <v>96</v>
      </c>
      <c r="I11" t="s">
        <v>24</v>
      </c>
      <c r="J11" t="s">
        <v>38</v>
      </c>
      <c r="K11" s="1" t="s">
        <v>97</v>
      </c>
      <c r="L11" t="s">
        <v>27</v>
      </c>
      <c r="M11" t="s">
        <v>28</v>
      </c>
      <c r="N11" s="1" t="s">
        <v>98</v>
      </c>
      <c r="O11" t="s">
        <v>99</v>
      </c>
      <c r="P11">
        <v>5200</v>
      </c>
      <c r="Q11" t="s">
        <v>31</v>
      </c>
      <c r="R11" t="s">
        <v>100</v>
      </c>
      <c r="S11" s="2">
        <v>1</v>
      </c>
      <c r="T11">
        <f t="shared" si="0"/>
        <v>104</v>
      </c>
      <c r="U11" t="s">
        <v>111</v>
      </c>
      <c r="V11">
        <f t="shared" si="1"/>
        <v>22</v>
      </c>
      <c r="W11">
        <f t="shared" si="2"/>
        <v>229940</v>
      </c>
      <c r="X11">
        <f t="shared" si="3"/>
        <v>1966</v>
      </c>
      <c r="Y11">
        <f t="shared" si="4"/>
        <v>116.95829094608342</v>
      </c>
      <c r="Z11" t="s">
        <v>6450</v>
      </c>
      <c r="AA11">
        <f>COUNTIF(L:L,"*暖气*")</f>
        <v>2127</v>
      </c>
      <c r="AB11">
        <f t="shared" si="20"/>
        <v>18383995</v>
      </c>
      <c r="AC11">
        <f t="shared" si="5"/>
        <v>177047.43000000002</v>
      </c>
      <c r="AD11">
        <f t="shared" si="6"/>
        <v>103.8365538545236</v>
      </c>
      <c r="AE11" t="s">
        <v>1670</v>
      </c>
      <c r="AF11">
        <f t="shared" si="7"/>
        <v>6</v>
      </c>
      <c r="AG11">
        <f t="shared" si="8"/>
        <v>103000</v>
      </c>
      <c r="AH11">
        <f t="shared" si="9"/>
        <v>903.99</v>
      </c>
      <c r="AI11">
        <f t="shared" si="10"/>
        <v>672.91090228347616</v>
      </c>
      <c r="AJ11">
        <f t="shared" si="11"/>
        <v>112.15181704724603</v>
      </c>
      <c r="AK11">
        <f t="shared" si="12"/>
        <v>113.93931348798107</v>
      </c>
      <c r="AL11" t="s">
        <v>590</v>
      </c>
      <c r="AM11">
        <f t="shared" si="13"/>
        <v>6</v>
      </c>
      <c r="AN11" t="s">
        <v>1235</v>
      </c>
      <c r="AO11">
        <f t="shared" si="14"/>
        <v>41</v>
      </c>
      <c r="AP11">
        <f t="shared" si="15"/>
        <v>4985.2723576958397</v>
      </c>
      <c r="AQ11">
        <f t="shared" si="16"/>
        <v>121.59200872428877</v>
      </c>
      <c r="AR11">
        <f t="shared" si="17"/>
        <v>374885</v>
      </c>
      <c r="AS11">
        <f t="shared" si="18"/>
        <v>3332.52</v>
      </c>
      <c r="AT11">
        <f t="shared" si="19"/>
        <v>112.49294827938017</v>
      </c>
    </row>
    <row r="12" spans="1:46" ht="409.5" x14ac:dyDescent="0.2">
      <c r="A12" t="s">
        <v>17</v>
      </c>
      <c r="B12" t="s">
        <v>33</v>
      </c>
      <c r="C12">
        <v>110</v>
      </c>
      <c r="D12" t="s">
        <v>19</v>
      </c>
      <c r="E12" t="s">
        <v>52</v>
      </c>
      <c r="F12" t="s">
        <v>35</v>
      </c>
      <c r="G12" t="s">
        <v>95</v>
      </c>
      <c r="H12" t="s">
        <v>101</v>
      </c>
      <c r="I12" t="s">
        <v>24</v>
      </c>
      <c r="J12" t="s">
        <v>102</v>
      </c>
      <c r="K12" s="1" t="s">
        <v>103</v>
      </c>
      <c r="L12" t="s">
        <v>27</v>
      </c>
      <c r="M12" t="s">
        <v>71</v>
      </c>
      <c r="N12" s="1" t="s">
        <v>104</v>
      </c>
      <c r="O12" t="s">
        <v>105</v>
      </c>
      <c r="P12">
        <v>9000</v>
      </c>
      <c r="Q12" t="s">
        <v>31</v>
      </c>
      <c r="R12" t="s">
        <v>106</v>
      </c>
      <c r="S12" s="2">
        <v>1</v>
      </c>
      <c r="T12">
        <f t="shared" si="0"/>
        <v>81.818181818181813</v>
      </c>
      <c r="U12" t="s">
        <v>118</v>
      </c>
      <c r="V12">
        <f t="shared" si="1"/>
        <v>109</v>
      </c>
      <c r="W12">
        <f t="shared" si="2"/>
        <v>887246</v>
      </c>
      <c r="X12">
        <f t="shared" si="3"/>
        <v>8783.130000000001</v>
      </c>
      <c r="Y12">
        <f t="shared" si="4"/>
        <v>101.01706339311839</v>
      </c>
      <c r="Z12" t="s">
        <v>6451</v>
      </c>
      <c r="AA12">
        <f>COUNTIF(L:L,"*可做饭*")</f>
        <v>1926</v>
      </c>
      <c r="AB12">
        <f t="shared" si="20"/>
        <v>15798510</v>
      </c>
      <c r="AC12">
        <f t="shared" si="5"/>
        <v>154110.92000000001</v>
      </c>
      <c r="AD12">
        <f t="shared" si="6"/>
        <v>102.51389064447865</v>
      </c>
      <c r="AE12" t="s">
        <v>2981</v>
      </c>
      <c r="AF12">
        <f t="shared" si="7"/>
        <v>3</v>
      </c>
      <c r="AG12">
        <f>SUMIF(R:R,AE12,P:P)</f>
        <v>49500</v>
      </c>
      <c r="AH12">
        <f t="shared" si="9"/>
        <v>410.64</v>
      </c>
      <c r="AI12">
        <f t="shared" si="10"/>
        <v>360.37974140707286</v>
      </c>
      <c r="AJ12">
        <f t="shared" si="11"/>
        <v>120.12658046902429</v>
      </c>
      <c r="AK12">
        <f>AG12/AH12</f>
        <v>120.54354178842783</v>
      </c>
      <c r="AL12" t="s">
        <v>611</v>
      </c>
      <c r="AM12">
        <f t="shared" si="13"/>
        <v>1</v>
      </c>
    </row>
    <row r="13" spans="1:46" ht="57" x14ac:dyDescent="0.2">
      <c r="A13" t="s">
        <v>17</v>
      </c>
      <c r="B13" t="s">
        <v>107</v>
      </c>
      <c r="C13">
        <v>118</v>
      </c>
      <c r="D13" t="s">
        <v>19</v>
      </c>
      <c r="E13" t="s">
        <v>108</v>
      </c>
      <c r="F13" t="s">
        <v>79</v>
      </c>
      <c r="G13" t="s">
        <v>109</v>
      </c>
      <c r="H13" t="s">
        <v>110</v>
      </c>
      <c r="I13" t="s">
        <v>24</v>
      </c>
      <c r="J13" t="s">
        <v>111</v>
      </c>
      <c r="K13" s="1" t="s">
        <v>112</v>
      </c>
      <c r="L13" t="s">
        <v>63</v>
      </c>
      <c r="M13" t="s">
        <v>28</v>
      </c>
      <c r="N13" t="s">
        <v>113</v>
      </c>
      <c r="O13" t="s">
        <v>114</v>
      </c>
      <c r="P13">
        <v>17500</v>
      </c>
      <c r="Q13" t="s">
        <v>31</v>
      </c>
      <c r="R13" t="s">
        <v>115</v>
      </c>
      <c r="S13" s="2">
        <v>1</v>
      </c>
      <c r="T13">
        <f t="shared" si="0"/>
        <v>148.30508474576271</v>
      </c>
      <c r="U13" t="s">
        <v>125</v>
      </c>
      <c r="V13">
        <f t="shared" si="1"/>
        <v>3</v>
      </c>
      <c r="W13">
        <f t="shared" si="2"/>
        <v>18300</v>
      </c>
      <c r="X13">
        <f t="shared" si="3"/>
        <v>201.1</v>
      </c>
      <c r="Y13">
        <f t="shared" si="4"/>
        <v>90.99950273495773</v>
      </c>
      <c r="Z13" t="s">
        <v>6452</v>
      </c>
      <c r="AA13">
        <f>COUNTIF(L:L,"*阳台*")</f>
        <v>1883</v>
      </c>
      <c r="AB13">
        <f t="shared" si="20"/>
        <v>15904192</v>
      </c>
      <c r="AC13">
        <f t="shared" si="5"/>
        <v>154613.32999999999</v>
      </c>
      <c r="AD13">
        <f t="shared" si="6"/>
        <v>102.8643002514725</v>
      </c>
      <c r="AL13" t="s">
        <v>628</v>
      </c>
      <c r="AM13">
        <f t="shared" si="13"/>
        <v>11</v>
      </c>
    </row>
    <row r="14" spans="1:46" ht="57" x14ac:dyDescent="0.2">
      <c r="A14" t="s">
        <v>17</v>
      </c>
      <c r="B14" t="s">
        <v>18</v>
      </c>
      <c r="C14">
        <v>40</v>
      </c>
      <c r="D14" t="s">
        <v>19</v>
      </c>
      <c r="E14" t="s">
        <v>52</v>
      </c>
      <c r="F14" t="s">
        <v>116</v>
      </c>
      <c r="G14" t="s">
        <v>113</v>
      </c>
      <c r="H14" t="s">
        <v>117</v>
      </c>
      <c r="I14" t="s">
        <v>24</v>
      </c>
      <c r="J14" t="s">
        <v>118</v>
      </c>
      <c r="K14" s="1" t="s">
        <v>119</v>
      </c>
      <c r="L14" t="s">
        <v>27</v>
      </c>
      <c r="M14" t="s">
        <v>120</v>
      </c>
      <c r="N14" s="1" t="s">
        <v>121</v>
      </c>
      <c r="O14" t="s">
        <v>122</v>
      </c>
      <c r="P14">
        <v>4500</v>
      </c>
      <c r="Q14" t="s">
        <v>31</v>
      </c>
      <c r="R14" t="s">
        <v>32</v>
      </c>
      <c r="S14" s="2">
        <v>1</v>
      </c>
      <c r="T14">
        <f t="shared" si="0"/>
        <v>112.5</v>
      </c>
      <c r="U14" t="s">
        <v>140</v>
      </c>
      <c r="V14">
        <f t="shared" si="1"/>
        <v>72</v>
      </c>
      <c r="W14">
        <f t="shared" si="2"/>
        <v>1045000</v>
      </c>
      <c r="X14">
        <f t="shared" si="3"/>
        <v>9873.2100000000009</v>
      </c>
      <c r="Y14">
        <f t="shared" si="4"/>
        <v>105.84197034196578</v>
      </c>
      <c r="Z14" t="s">
        <v>6453</v>
      </c>
      <c r="AA14">
        <f>COUNTIF(L:L,"*独立卫生间*")</f>
        <v>1934</v>
      </c>
      <c r="AB14">
        <f t="shared" si="20"/>
        <v>15967927</v>
      </c>
      <c r="AC14">
        <f t="shared" si="5"/>
        <v>155144.59000000003</v>
      </c>
      <c r="AD14">
        <f t="shared" si="6"/>
        <v>102.92287343052051</v>
      </c>
      <c r="AL14" t="s">
        <v>701</v>
      </c>
      <c r="AM14">
        <f t="shared" si="13"/>
        <v>50</v>
      </c>
    </row>
    <row r="15" spans="1:46" ht="71.25" x14ac:dyDescent="0.2">
      <c r="A15" t="s">
        <v>17</v>
      </c>
      <c r="B15" t="s">
        <v>123</v>
      </c>
      <c r="C15">
        <v>78</v>
      </c>
      <c r="D15" t="s">
        <v>113</v>
      </c>
      <c r="E15" t="s">
        <v>20</v>
      </c>
      <c r="F15" t="s">
        <v>35</v>
      </c>
      <c r="G15" t="s">
        <v>67</v>
      </c>
      <c r="H15" t="s">
        <v>124</v>
      </c>
      <c r="I15" t="s">
        <v>24</v>
      </c>
      <c r="J15" t="s">
        <v>125</v>
      </c>
      <c r="K15" s="1" t="s">
        <v>126</v>
      </c>
      <c r="L15" t="s">
        <v>127</v>
      </c>
      <c r="M15" t="s">
        <v>128</v>
      </c>
      <c r="N15" s="1" t="s">
        <v>129</v>
      </c>
      <c r="O15" t="s">
        <v>130</v>
      </c>
      <c r="P15">
        <v>6900</v>
      </c>
      <c r="Q15" t="s">
        <v>31</v>
      </c>
      <c r="R15" t="s">
        <v>32</v>
      </c>
      <c r="S15" s="2">
        <v>1</v>
      </c>
      <c r="T15">
        <f t="shared" si="0"/>
        <v>88.461538461538467</v>
      </c>
      <c r="U15" t="s">
        <v>151</v>
      </c>
      <c r="V15">
        <f t="shared" si="1"/>
        <v>79</v>
      </c>
      <c r="W15">
        <f t="shared" si="2"/>
        <v>990186</v>
      </c>
      <c r="X15">
        <f t="shared" si="3"/>
        <v>9064.5799999999981</v>
      </c>
      <c r="Y15">
        <f t="shared" si="4"/>
        <v>109.23683171200433</v>
      </c>
      <c r="AL15" t="s">
        <v>747</v>
      </c>
      <c r="AM15">
        <f t="shared" si="13"/>
        <v>46</v>
      </c>
    </row>
    <row r="16" spans="1:46" ht="57" x14ac:dyDescent="0.2">
      <c r="A16" t="s">
        <v>17</v>
      </c>
      <c r="B16" t="s">
        <v>33</v>
      </c>
      <c r="C16">
        <v>35</v>
      </c>
      <c r="D16" t="s">
        <v>19</v>
      </c>
      <c r="E16" t="s">
        <v>94</v>
      </c>
      <c r="F16" t="s">
        <v>35</v>
      </c>
      <c r="G16" t="s">
        <v>67</v>
      </c>
      <c r="H16" t="s">
        <v>131</v>
      </c>
      <c r="I16" t="s">
        <v>24</v>
      </c>
      <c r="J16" t="s">
        <v>55</v>
      </c>
      <c r="K16" s="1" t="s">
        <v>132</v>
      </c>
      <c r="L16" t="s">
        <v>27</v>
      </c>
      <c r="M16" t="s">
        <v>28</v>
      </c>
      <c r="N16" t="s">
        <v>133</v>
      </c>
      <c r="O16" t="s">
        <v>134</v>
      </c>
      <c r="P16">
        <v>5600</v>
      </c>
      <c r="Q16" t="s">
        <v>31</v>
      </c>
      <c r="R16" t="s">
        <v>135</v>
      </c>
      <c r="S16" s="2">
        <v>1</v>
      </c>
      <c r="T16">
        <f t="shared" si="0"/>
        <v>160</v>
      </c>
      <c r="U16" t="s">
        <v>163</v>
      </c>
      <c r="V16">
        <f t="shared" si="1"/>
        <v>42</v>
      </c>
      <c r="W16">
        <f t="shared" si="2"/>
        <v>353600</v>
      </c>
      <c r="X16">
        <f t="shared" si="3"/>
        <v>3055.19</v>
      </c>
      <c r="Y16">
        <f t="shared" si="4"/>
        <v>115.73748277521202</v>
      </c>
      <c r="AL16" t="s">
        <v>768</v>
      </c>
      <c r="AM16">
        <f t="shared" si="13"/>
        <v>5</v>
      </c>
    </row>
    <row r="17" spans="1:39" ht="42.75" x14ac:dyDescent="0.2">
      <c r="A17" t="s">
        <v>17</v>
      </c>
      <c r="B17" t="s">
        <v>136</v>
      </c>
      <c r="C17">
        <v>113.41</v>
      </c>
      <c r="D17" t="s">
        <v>137</v>
      </c>
      <c r="E17" t="s">
        <v>34</v>
      </c>
      <c r="F17" t="s">
        <v>21</v>
      </c>
      <c r="G17" t="s">
        <v>138</v>
      </c>
      <c r="H17" t="s">
        <v>139</v>
      </c>
      <c r="I17" t="s">
        <v>24</v>
      </c>
      <c r="J17" t="s">
        <v>140</v>
      </c>
      <c r="K17" s="1" t="s">
        <v>141</v>
      </c>
      <c r="L17" t="s">
        <v>27</v>
      </c>
      <c r="M17" t="s">
        <v>142</v>
      </c>
      <c r="N17" t="s">
        <v>143</v>
      </c>
      <c r="O17" t="s">
        <v>144</v>
      </c>
      <c r="P17">
        <v>11000</v>
      </c>
      <c r="Q17" t="s">
        <v>31</v>
      </c>
      <c r="R17" t="s">
        <v>145</v>
      </c>
      <c r="S17" s="2">
        <v>1</v>
      </c>
      <c r="T17">
        <f t="shared" si="0"/>
        <v>96.993210475266736</v>
      </c>
      <c r="U17" t="s">
        <v>171</v>
      </c>
      <c r="V17">
        <f t="shared" si="1"/>
        <v>46</v>
      </c>
      <c r="W17">
        <f t="shared" si="2"/>
        <v>1269598</v>
      </c>
      <c r="X17">
        <f t="shared" si="3"/>
        <v>11174.220000000001</v>
      </c>
      <c r="Y17">
        <f t="shared" si="4"/>
        <v>113.61848970218949</v>
      </c>
      <c r="AL17" t="s">
        <v>779</v>
      </c>
      <c r="AM17">
        <f t="shared" si="13"/>
        <v>10</v>
      </c>
    </row>
    <row r="18" spans="1:39" ht="409.5" x14ac:dyDescent="0.2">
      <c r="A18" t="s">
        <v>17</v>
      </c>
      <c r="B18" t="s">
        <v>33</v>
      </c>
      <c r="C18">
        <v>81</v>
      </c>
      <c r="D18" t="s">
        <v>19</v>
      </c>
      <c r="E18" t="s">
        <v>52</v>
      </c>
      <c r="F18" t="s">
        <v>35</v>
      </c>
      <c r="G18" t="s">
        <v>67</v>
      </c>
      <c r="H18" t="s">
        <v>146</v>
      </c>
      <c r="I18" t="s">
        <v>24</v>
      </c>
      <c r="J18" t="s">
        <v>89</v>
      </c>
      <c r="K18" s="1" t="s">
        <v>147</v>
      </c>
      <c r="L18" t="s">
        <v>27</v>
      </c>
      <c r="M18" t="s">
        <v>28</v>
      </c>
      <c r="N18" s="1" t="s">
        <v>148</v>
      </c>
      <c r="O18" t="s">
        <v>149</v>
      </c>
      <c r="P18">
        <v>9500</v>
      </c>
      <c r="Q18" t="s">
        <v>31</v>
      </c>
      <c r="R18" t="s">
        <v>32</v>
      </c>
      <c r="S18" s="2">
        <v>1</v>
      </c>
      <c r="T18">
        <f t="shared" si="0"/>
        <v>117.28395061728395</v>
      </c>
      <c r="U18" t="s">
        <v>176</v>
      </c>
      <c r="V18">
        <f t="shared" si="1"/>
        <v>46</v>
      </c>
      <c r="W18">
        <f t="shared" si="2"/>
        <v>359600</v>
      </c>
      <c r="X18">
        <f t="shared" si="3"/>
        <v>3316.9000000000005</v>
      </c>
      <c r="Y18">
        <f t="shared" si="4"/>
        <v>108.41448340317764</v>
      </c>
      <c r="AL18" t="s">
        <v>867</v>
      </c>
      <c r="AM18">
        <f t="shared" si="13"/>
        <v>1</v>
      </c>
    </row>
    <row r="19" spans="1:39" ht="85.5" x14ac:dyDescent="0.2">
      <c r="A19" t="s">
        <v>17</v>
      </c>
      <c r="B19" t="s">
        <v>123</v>
      </c>
      <c r="C19">
        <v>97</v>
      </c>
      <c r="D19" t="s">
        <v>113</v>
      </c>
      <c r="E19" t="s">
        <v>20</v>
      </c>
      <c r="F19" t="s">
        <v>35</v>
      </c>
      <c r="G19" t="s">
        <v>53</v>
      </c>
      <c r="H19" t="s">
        <v>150</v>
      </c>
      <c r="I19" t="s">
        <v>24</v>
      </c>
      <c r="J19" t="s">
        <v>151</v>
      </c>
      <c r="K19" s="1" t="s">
        <v>152</v>
      </c>
      <c r="L19" t="s">
        <v>27</v>
      </c>
      <c r="M19" t="s">
        <v>128</v>
      </c>
      <c r="N19" s="1" t="s">
        <v>153</v>
      </c>
      <c r="O19" t="s">
        <v>154</v>
      </c>
      <c r="P19">
        <v>9000</v>
      </c>
      <c r="Q19" t="s">
        <v>31</v>
      </c>
      <c r="R19" t="s">
        <v>155</v>
      </c>
      <c r="S19" s="2">
        <v>1</v>
      </c>
      <c r="T19">
        <f t="shared" si="0"/>
        <v>92.783505154639172</v>
      </c>
      <c r="U19" t="s">
        <v>181</v>
      </c>
      <c r="V19">
        <f t="shared" si="1"/>
        <v>110</v>
      </c>
      <c r="W19">
        <f t="shared" si="2"/>
        <v>2584416</v>
      </c>
      <c r="X19">
        <f t="shared" si="3"/>
        <v>18744.32</v>
      </c>
      <c r="Y19">
        <f t="shared" si="4"/>
        <v>137.87728762633159</v>
      </c>
      <c r="AL19" t="s">
        <v>904</v>
      </c>
      <c r="AM19">
        <f t="shared" si="13"/>
        <v>6</v>
      </c>
    </row>
    <row r="20" spans="1:39" ht="71.25" x14ac:dyDescent="0.2">
      <c r="A20" t="s">
        <v>17</v>
      </c>
      <c r="B20" t="s">
        <v>123</v>
      </c>
      <c r="C20">
        <v>90</v>
      </c>
      <c r="D20" t="s">
        <v>113</v>
      </c>
      <c r="E20" t="s">
        <v>20</v>
      </c>
      <c r="F20" t="s">
        <v>79</v>
      </c>
      <c r="G20" t="s">
        <v>36</v>
      </c>
      <c r="H20" t="s">
        <v>156</v>
      </c>
      <c r="I20" t="s">
        <v>24</v>
      </c>
      <c r="J20" t="s">
        <v>75</v>
      </c>
      <c r="K20" s="1" t="s">
        <v>157</v>
      </c>
      <c r="L20" t="s">
        <v>27</v>
      </c>
      <c r="M20" t="s">
        <v>158</v>
      </c>
      <c r="N20" s="1" t="s">
        <v>159</v>
      </c>
      <c r="O20" t="s">
        <v>160</v>
      </c>
      <c r="P20">
        <v>7100</v>
      </c>
      <c r="Q20" t="s">
        <v>31</v>
      </c>
      <c r="R20" t="s">
        <v>32</v>
      </c>
      <c r="S20" s="2">
        <v>1</v>
      </c>
      <c r="T20">
        <f t="shared" si="0"/>
        <v>78.888888888888886</v>
      </c>
      <c r="U20" t="s">
        <v>187</v>
      </c>
      <c r="V20">
        <f t="shared" si="1"/>
        <v>77</v>
      </c>
      <c r="W20">
        <f t="shared" si="2"/>
        <v>740650</v>
      </c>
      <c r="X20">
        <f t="shared" si="3"/>
        <v>6481.6999999999989</v>
      </c>
      <c r="Y20">
        <f t="shared" si="4"/>
        <v>114.26786182637272</v>
      </c>
      <c r="AL20" t="s">
        <v>911</v>
      </c>
      <c r="AM20">
        <f t="shared" si="13"/>
        <v>46</v>
      </c>
    </row>
    <row r="21" spans="1:39" ht="409.5" x14ac:dyDescent="0.2">
      <c r="A21" t="s">
        <v>17</v>
      </c>
      <c r="B21" t="s">
        <v>18</v>
      </c>
      <c r="C21">
        <v>45</v>
      </c>
      <c r="D21" t="s">
        <v>19</v>
      </c>
      <c r="E21" t="s">
        <v>20</v>
      </c>
      <c r="F21" t="s">
        <v>161</v>
      </c>
      <c r="G21" t="s">
        <v>113</v>
      </c>
      <c r="H21" t="s">
        <v>162</v>
      </c>
      <c r="I21" t="s">
        <v>24</v>
      </c>
      <c r="J21" t="s">
        <v>163</v>
      </c>
      <c r="K21" s="1" t="s">
        <v>164</v>
      </c>
      <c r="L21" t="s">
        <v>27</v>
      </c>
      <c r="M21" t="s">
        <v>28</v>
      </c>
      <c r="N21" s="1" t="s">
        <v>165</v>
      </c>
      <c r="O21" t="s">
        <v>166</v>
      </c>
      <c r="P21">
        <v>5500</v>
      </c>
      <c r="Q21" t="s">
        <v>31</v>
      </c>
      <c r="R21" t="s">
        <v>32</v>
      </c>
      <c r="S21" s="2">
        <v>1</v>
      </c>
      <c r="T21">
        <f t="shared" si="0"/>
        <v>122.22222222222223</v>
      </c>
      <c r="U21" t="s">
        <v>192</v>
      </c>
      <c r="V21">
        <f t="shared" si="1"/>
        <v>116</v>
      </c>
      <c r="W21">
        <f t="shared" si="2"/>
        <v>945190</v>
      </c>
      <c r="X21">
        <f t="shared" si="3"/>
        <v>8232.260000000002</v>
      </c>
      <c r="Y21">
        <f t="shared" si="4"/>
        <v>114.81537269231046</v>
      </c>
      <c r="Z21" t="s">
        <v>6455</v>
      </c>
      <c r="AL21" t="s">
        <v>963</v>
      </c>
      <c r="AM21">
        <f t="shared" si="13"/>
        <v>1</v>
      </c>
    </row>
    <row r="22" spans="1:39" ht="42.75" x14ac:dyDescent="0.2">
      <c r="A22" t="s">
        <v>17</v>
      </c>
      <c r="B22" t="s">
        <v>167</v>
      </c>
      <c r="C22">
        <v>400</v>
      </c>
      <c r="D22" t="s">
        <v>85</v>
      </c>
      <c r="E22" t="s">
        <v>52</v>
      </c>
      <c r="F22" t="s">
        <v>168</v>
      </c>
      <c r="G22" t="s">
        <v>169</v>
      </c>
      <c r="H22" t="s">
        <v>170</v>
      </c>
      <c r="I22" t="s">
        <v>24</v>
      </c>
      <c r="J22" t="s">
        <v>171</v>
      </c>
      <c r="K22" s="1" t="s">
        <v>172</v>
      </c>
      <c r="L22" t="s">
        <v>173</v>
      </c>
      <c r="M22" t="s">
        <v>113</v>
      </c>
      <c r="N22" t="s">
        <v>113</v>
      </c>
      <c r="O22" t="s">
        <v>174</v>
      </c>
      <c r="P22">
        <v>43000</v>
      </c>
      <c r="Q22" t="s">
        <v>31</v>
      </c>
      <c r="R22" t="s">
        <v>115</v>
      </c>
      <c r="S22" s="2">
        <v>1</v>
      </c>
      <c r="T22">
        <f t="shared" si="0"/>
        <v>107.5</v>
      </c>
      <c r="U22" t="s">
        <v>198</v>
      </c>
      <c r="V22">
        <f t="shared" si="1"/>
        <v>63</v>
      </c>
      <c r="W22">
        <f t="shared" si="2"/>
        <v>328860</v>
      </c>
      <c r="X22">
        <f t="shared" si="3"/>
        <v>5358.6</v>
      </c>
      <c r="Y22">
        <f t="shared" si="4"/>
        <v>61.370507222035599</v>
      </c>
      <c r="Z22" t="s">
        <v>6450</v>
      </c>
      <c r="AL22" t="s">
        <v>969</v>
      </c>
      <c r="AM22">
        <f t="shared" si="13"/>
        <v>3</v>
      </c>
    </row>
    <row r="23" spans="1:39" ht="57" x14ac:dyDescent="0.2">
      <c r="A23" t="s">
        <v>17</v>
      </c>
      <c r="B23" t="s">
        <v>18</v>
      </c>
      <c r="C23">
        <v>45</v>
      </c>
      <c r="D23" t="s">
        <v>19</v>
      </c>
      <c r="E23" t="s">
        <v>20</v>
      </c>
      <c r="F23" t="s">
        <v>21</v>
      </c>
      <c r="G23" t="s">
        <v>67</v>
      </c>
      <c r="H23" t="s">
        <v>175</v>
      </c>
      <c r="I23" t="s">
        <v>24</v>
      </c>
      <c r="J23" t="s">
        <v>176</v>
      </c>
      <c r="K23" s="1" t="s">
        <v>177</v>
      </c>
      <c r="L23" t="s">
        <v>27</v>
      </c>
      <c r="M23" t="s">
        <v>71</v>
      </c>
      <c r="N23" t="s">
        <v>178</v>
      </c>
      <c r="O23" t="s">
        <v>179</v>
      </c>
      <c r="P23">
        <v>7000</v>
      </c>
      <c r="Q23" t="s">
        <v>31</v>
      </c>
      <c r="R23" t="s">
        <v>32</v>
      </c>
      <c r="S23" s="2">
        <v>1</v>
      </c>
      <c r="T23">
        <f t="shared" si="0"/>
        <v>155.55555555555554</v>
      </c>
      <c r="U23" t="s">
        <v>207</v>
      </c>
      <c r="V23">
        <f t="shared" si="1"/>
        <v>83</v>
      </c>
      <c r="W23">
        <f t="shared" si="2"/>
        <v>523608</v>
      </c>
      <c r="X23">
        <f t="shared" si="3"/>
        <v>6227.4800000000005</v>
      </c>
      <c r="Y23">
        <f t="shared" si="4"/>
        <v>84.080237913249007</v>
      </c>
      <c r="AL23" t="s">
        <v>985</v>
      </c>
      <c r="AM23">
        <f t="shared" si="13"/>
        <v>5</v>
      </c>
    </row>
    <row r="24" spans="1:39" ht="42.75" x14ac:dyDescent="0.2">
      <c r="A24" t="s">
        <v>17</v>
      </c>
      <c r="B24" t="s">
        <v>33</v>
      </c>
      <c r="C24">
        <v>90</v>
      </c>
      <c r="D24" t="s">
        <v>19</v>
      </c>
      <c r="E24" t="s">
        <v>52</v>
      </c>
      <c r="F24" t="s">
        <v>35</v>
      </c>
      <c r="G24" t="s">
        <v>59</v>
      </c>
      <c r="H24" t="s">
        <v>180</v>
      </c>
      <c r="I24" t="s">
        <v>24</v>
      </c>
      <c r="J24" t="s">
        <v>181</v>
      </c>
      <c r="K24" s="1" t="s">
        <v>182</v>
      </c>
      <c r="L24" t="s">
        <v>27</v>
      </c>
      <c r="M24" t="s">
        <v>28</v>
      </c>
      <c r="N24" t="s">
        <v>183</v>
      </c>
      <c r="O24" t="s">
        <v>184</v>
      </c>
      <c r="P24">
        <v>7000</v>
      </c>
      <c r="Q24" t="s">
        <v>31</v>
      </c>
      <c r="R24" t="s">
        <v>32</v>
      </c>
      <c r="S24" s="2">
        <v>1</v>
      </c>
      <c r="T24">
        <f t="shared" si="0"/>
        <v>77.777777777777771</v>
      </c>
      <c r="U24" t="s">
        <v>220</v>
      </c>
      <c r="V24">
        <f t="shared" si="1"/>
        <v>22</v>
      </c>
      <c r="W24">
        <f t="shared" si="2"/>
        <v>245067</v>
      </c>
      <c r="X24">
        <f t="shared" si="3"/>
        <v>1897.28</v>
      </c>
      <c r="Y24">
        <f t="shared" si="4"/>
        <v>129.16754511722044</v>
      </c>
      <c r="AL24" t="s">
        <v>1042</v>
      </c>
      <c r="AM24">
        <f t="shared" si="13"/>
        <v>3</v>
      </c>
    </row>
    <row r="25" spans="1:39" ht="57" x14ac:dyDescent="0.2">
      <c r="A25" t="s">
        <v>17</v>
      </c>
      <c r="B25" t="s">
        <v>136</v>
      </c>
      <c r="C25">
        <v>106</v>
      </c>
      <c r="D25" t="s">
        <v>19</v>
      </c>
      <c r="E25" t="s">
        <v>52</v>
      </c>
      <c r="F25" t="s">
        <v>21</v>
      </c>
      <c r="G25" t="s">
        <v>185</v>
      </c>
      <c r="H25" t="s">
        <v>186</v>
      </c>
      <c r="I25" t="s">
        <v>24</v>
      </c>
      <c r="J25" t="s">
        <v>187</v>
      </c>
      <c r="K25" s="1" t="s">
        <v>188</v>
      </c>
      <c r="L25" t="s">
        <v>27</v>
      </c>
      <c r="M25" t="s">
        <v>28</v>
      </c>
      <c r="N25" t="s">
        <v>189</v>
      </c>
      <c r="O25" t="s">
        <v>190</v>
      </c>
      <c r="P25">
        <v>10500</v>
      </c>
      <c r="Q25" t="s">
        <v>31</v>
      </c>
      <c r="R25" t="s">
        <v>32</v>
      </c>
      <c r="S25" s="2">
        <v>1</v>
      </c>
      <c r="T25">
        <f t="shared" si="0"/>
        <v>99.056603773584911</v>
      </c>
      <c r="U25" t="s">
        <v>238</v>
      </c>
      <c r="V25">
        <f t="shared" si="1"/>
        <v>17</v>
      </c>
      <c r="W25">
        <f t="shared" si="2"/>
        <v>112300</v>
      </c>
      <c r="X25">
        <f t="shared" si="3"/>
        <v>1162</v>
      </c>
      <c r="Y25">
        <f t="shared" si="4"/>
        <v>96.64371772805508</v>
      </c>
      <c r="AL25" t="s">
        <v>1108</v>
      </c>
      <c r="AM25">
        <f t="shared" si="13"/>
        <v>6</v>
      </c>
    </row>
    <row r="26" spans="1:39" ht="409.5" x14ac:dyDescent="0.2">
      <c r="A26" t="s">
        <v>17</v>
      </c>
      <c r="B26" t="s">
        <v>123</v>
      </c>
      <c r="C26">
        <v>85</v>
      </c>
      <c r="D26" t="s">
        <v>19</v>
      </c>
      <c r="E26" t="s">
        <v>52</v>
      </c>
      <c r="F26" t="s">
        <v>35</v>
      </c>
      <c r="G26" t="s">
        <v>67</v>
      </c>
      <c r="H26" t="s">
        <v>191</v>
      </c>
      <c r="I26" t="s">
        <v>24</v>
      </c>
      <c r="J26" t="s">
        <v>192</v>
      </c>
      <c r="K26" s="1" t="s">
        <v>193</v>
      </c>
      <c r="L26" t="s">
        <v>27</v>
      </c>
      <c r="M26" t="s">
        <v>28</v>
      </c>
      <c r="N26" s="1" t="s">
        <v>194</v>
      </c>
      <c r="O26" t="s">
        <v>195</v>
      </c>
      <c r="P26">
        <v>9500</v>
      </c>
      <c r="Q26" t="s">
        <v>31</v>
      </c>
      <c r="R26" t="s">
        <v>32</v>
      </c>
      <c r="S26" s="2">
        <v>1</v>
      </c>
      <c r="T26">
        <f t="shared" si="0"/>
        <v>111.76470588235294</v>
      </c>
      <c r="U26" t="s">
        <v>249</v>
      </c>
      <c r="V26">
        <f t="shared" si="1"/>
        <v>98</v>
      </c>
      <c r="W26">
        <f t="shared" si="2"/>
        <v>548120</v>
      </c>
      <c r="X26">
        <f t="shared" si="3"/>
        <v>6635.9100000000026</v>
      </c>
      <c r="Y26">
        <f t="shared" si="4"/>
        <v>82.599070813196647</v>
      </c>
      <c r="AL26" t="s">
        <v>1213</v>
      </c>
      <c r="AM26">
        <f t="shared" si="13"/>
        <v>29</v>
      </c>
    </row>
    <row r="27" spans="1:39" ht="85.5" x14ac:dyDescent="0.2">
      <c r="A27" t="s">
        <v>17</v>
      </c>
      <c r="B27" t="s">
        <v>136</v>
      </c>
      <c r="C27">
        <v>90</v>
      </c>
      <c r="D27" t="s">
        <v>113</v>
      </c>
      <c r="E27" t="s">
        <v>52</v>
      </c>
      <c r="F27" t="s">
        <v>196</v>
      </c>
      <c r="G27" t="s">
        <v>113</v>
      </c>
      <c r="H27" t="s">
        <v>197</v>
      </c>
      <c r="I27" t="s">
        <v>24</v>
      </c>
      <c r="J27" t="s">
        <v>198</v>
      </c>
      <c r="K27" s="1" t="s">
        <v>199</v>
      </c>
      <c r="L27" t="s">
        <v>200</v>
      </c>
      <c r="M27" t="s">
        <v>201</v>
      </c>
      <c r="N27" s="1" t="s">
        <v>202</v>
      </c>
      <c r="O27" t="s">
        <v>203</v>
      </c>
      <c r="P27">
        <v>2680</v>
      </c>
      <c r="Q27" t="s">
        <v>31</v>
      </c>
      <c r="R27" t="s">
        <v>155</v>
      </c>
      <c r="S27" s="2">
        <v>1</v>
      </c>
      <c r="T27">
        <f t="shared" si="0"/>
        <v>29.777777777777779</v>
      </c>
      <c r="U27" t="s">
        <v>260</v>
      </c>
      <c r="V27">
        <f t="shared" si="1"/>
        <v>88</v>
      </c>
      <c r="W27">
        <f t="shared" si="2"/>
        <v>680500</v>
      </c>
      <c r="X27">
        <f t="shared" si="3"/>
        <v>7070.3</v>
      </c>
      <c r="Y27">
        <f t="shared" si="4"/>
        <v>96.24768397380592</v>
      </c>
      <c r="AL27" t="s">
        <v>1298</v>
      </c>
      <c r="AM27">
        <f t="shared" si="13"/>
        <v>2</v>
      </c>
    </row>
    <row r="28" spans="1:39" ht="57" x14ac:dyDescent="0.2">
      <c r="A28" t="s">
        <v>17</v>
      </c>
      <c r="B28" t="s">
        <v>204</v>
      </c>
      <c r="C28">
        <v>122</v>
      </c>
      <c r="D28" t="s">
        <v>19</v>
      </c>
      <c r="E28" t="s">
        <v>20</v>
      </c>
      <c r="F28" t="s">
        <v>205</v>
      </c>
      <c r="G28" t="s">
        <v>113</v>
      </c>
      <c r="H28" t="s">
        <v>206</v>
      </c>
      <c r="I28" t="s">
        <v>24</v>
      </c>
      <c r="J28" t="s">
        <v>207</v>
      </c>
      <c r="K28" s="1" t="s">
        <v>208</v>
      </c>
      <c r="L28" t="s">
        <v>27</v>
      </c>
      <c r="M28" t="s">
        <v>28</v>
      </c>
      <c r="N28" t="s">
        <v>209</v>
      </c>
      <c r="O28" t="s">
        <v>210</v>
      </c>
      <c r="P28">
        <v>11500</v>
      </c>
      <c r="Q28" t="s">
        <v>31</v>
      </c>
      <c r="R28" t="s">
        <v>32</v>
      </c>
      <c r="S28" s="2">
        <v>1</v>
      </c>
      <c r="T28">
        <f t="shared" si="0"/>
        <v>94.26229508196721</v>
      </c>
      <c r="U28" t="s">
        <v>265</v>
      </c>
      <c r="V28">
        <f t="shared" si="1"/>
        <v>22</v>
      </c>
      <c r="W28">
        <f t="shared" si="2"/>
        <v>251318</v>
      </c>
      <c r="X28">
        <f t="shared" si="3"/>
        <v>2614.4</v>
      </c>
      <c r="Y28">
        <f t="shared" si="4"/>
        <v>96.128365973072206</v>
      </c>
      <c r="AL28" t="s">
        <v>1319</v>
      </c>
      <c r="AM28">
        <f t="shared" si="13"/>
        <v>3</v>
      </c>
    </row>
    <row r="29" spans="1:39" ht="57" x14ac:dyDescent="0.2">
      <c r="A29" t="s">
        <v>17</v>
      </c>
      <c r="B29" t="s">
        <v>136</v>
      </c>
      <c r="C29">
        <v>70</v>
      </c>
      <c r="D29" t="s">
        <v>19</v>
      </c>
      <c r="E29" t="s">
        <v>52</v>
      </c>
      <c r="F29" t="s">
        <v>79</v>
      </c>
      <c r="G29" t="s">
        <v>67</v>
      </c>
      <c r="H29" t="s">
        <v>211</v>
      </c>
      <c r="I29" t="s">
        <v>24</v>
      </c>
      <c r="J29" t="s">
        <v>207</v>
      </c>
      <c r="K29" s="1" t="s">
        <v>212</v>
      </c>
      <c r="L29" t="s">
        <v>27</v>
      </c>
      <c r="M29" t="s">
        <v>71</v>
      </c>
      <c r="N29" t="s">
        <v>213</v>
      </c>
      <c r="O29" t="s">
        <v>214</v>
      </c>
      <c r="P29">
        <v>6500</v>
      </c>
      <c r="Q29" t="s">
        <v>31</v>
      </c>
      <c r="R29" t="s">
        <v>32</v>
      </c>
      <c r="S29" s="2">
        <v>1</v>
      </c>
      <c r="T29">
        <f t="shared" si="0"/>
        <v>92.857142857142861</v>
      </c>
      <c r="U29" t="s">
        <v>291</v>
      </c>
      <c r="V29">
        <f t="shared" si="1"/>
        <v>44</v>
      </c>
      <c r="W29">
        <f t="shared" si="2"/>
        <v>322310</v>
      </c>
      <c r="X29">
        <f t="shared" si="3"/>
        <v>2931.85</v>
      </c>
      <c r="Y29">
        <f t="shared" si="4"/>
        <v>109.9340007162713</v>
      </c>
      <c r="AL29" t="s">
        <v>1388</v>
      </c>
      <c r="AM29">
        <f t="shared" si="13"/>
        <v>5</v>
      </c>
    </row>
    <row r="30" spans="1:39" ht="42.75" x14ac:dyDescent="0.2">
      <c r="A30" t="s">
        <v>17</v>
      </c>
      <c r="B30" t="s">
        <v>18</v>
      </c>
      <c r="C30">
        <v>50</v>
      </c>
      <c r="D30" t="s">
        <v>19</v>
      </c>
      <c r="E30" t="s">
        <v>20</v>
      </c>
      <c r="F30" t="s">
        <v>21</v>
      </c>
      <c r="G30" t="s">
        <v>67</v>
      </c>
      <c r="H30" t="s">
        <v>215</v>
      </c>
      <c r="I30" t="s">
        <v>24</v>
      </c>
      <c r="J30" t="s">
        <v>25</v>
      </c>
      <c r="K30" s="1" t="s">
        <v>216</v>
      </c>
      <c r="L30" t="s">
        <v>27</v>
      </c>
      <c r="M30" t="s">
        <v>28</v>
      </c>
      <c r="N30" t="s">
        <v>217</v>
      </c>
      <c r="O30" t="s">
        <v>218</v>
      </c>
      <c r="P30">
        <v>3800</v>
      </c>
      <c r="Q30" t="s">
        <v>31</v>
      </c>
      <c r="R30" t="s">
        <v>32</v>
      </c>
      <c r="S30" s="2">
        <v>1</v>
      </c>
      <c r="T30">
        <f t="shared" si="0"/>
        <v>76</v>
      </c>
      <c r="U30" t="s">
        <v>297</v>
      </c>
      <c r="V30">
        <f t="shared" si="1"/>
        <v>37</v>
      </c>
      <c r="W30">
        <f t="shared" si="2"/>
        <v>326449</v>
      </c>
      <c r="X30">
        <f t="shared" si="3"/>
        <v>2519.96</v>
      </c>
      <c r="Y30">
        <f t="shared" si="4"/>
        <v>129.54531024301974</v>
      </c>
      <c r="AL30" t="s">
        <v>1422</v>
      </c>
      <c r="AM30">
        <f t="shared" si="13"/>
        <v>3</v>
      </c>
    </row>
    <row r="31" spans="1:39" ht="57" x14ac:dyDescent="0.2">
      <c r="A31" t="s">
        <v>17</v>
      </c>
      <c r="B31" t="s">
        <v>33</v>
      </c>
      <c r="C31">
        <v>60</v>
      </c>
      <c r="D31" t="s">
        <v>19</v>
      </c>
      <c r="E31" t="s">
        <v>52</v>
      </c>
      <c r="F31" t="s">
        <v>205</v>
      </c>
      <c r="G31" t="s">
        <v>113</v>
      </c>
      <c r="H31" t="s">
        <v>219</v>
      </c>
      <c r="I31" t="s">
        <v>24</v>
      </c>
      <c r="J31" t="s">
        <v>220</v>
      </c>
      <c r="K31" s="1" t="s">
        <v>221</v>
      </c>
      <c r="L31" t="s">
        <v>27</v>
      </c>
      <c r="M31" t="s">
        <v>28</v>
      </c>
      <c r="N31" t="s">
        <v>222</v>
      </c>
      <c r="O31" t="s">
        <v>223</v>
      </c>
      <c r="P31">
        <v>9000</v>
      </c>
      <c r="Q31" t="s">
        <v>31</v>
      </c>
      <c r="R31" t="s">
        <v>32</v>
      </c>
      <c r="S31" s="2">
        <v>1</v>
      </c>
      <c r="T31">
        <f t="shared" si="0"/>
        <v>150</v>
      </c>
      <c r="U31" t="s">
        <v>352</v>
      </c>
      <c r="V31">
        <f t="shared" si="1"/>
        <v>61</v>
      </c>
      <c r="W31">
        <f t="shared" si="2"/>
        <v>357929</v>
      </c>
      <c r="X31">
        <f t="shared" si="3"/>
        <v>4744.08</v>
      </c>
      <c r="Y31">
        <f t="shared" si="4"/>
        <v>75.447505101094421</v>
      </c>
      <c r="AL31" t="s">
        <v>1621</v>
      </c>
      <c r="AM31">
        <f t="shared" si="13"/>
        <v>6</v>
      </c>
    </row>
    <row r="32" spans="1:39" ht="409.5" x14ac:dyDescent="0.2">
      <c r="A32" t="s">
        <v>17</v>
      </c>
      <c r="B32" t="s">
        <v>123</v>
      </c>
      <c r="C32">
        <v>15.04</v>
      </c>
      <c r="D32" t="s">
        <v>19</v>
      </c>
      <c r="E32" t="s">
        <v>43</v>
      </c>
      <c r="F32" t="s">
        <v>79</v>
      </c>
      <c r="G32" t="s">
        <v>224</v>
      </c>
      <c r="H32" t="s">
        <v>225</v>
      </c>
      <c r="I32" t="s">
        <v>24</v>
      </c>
      <c r="J32" t="s">
        <v>89</v>
      </c>
      <c r="K32" s="1" t="s">
        <v>226</v>
      </c>
      <c r="L32" t="s">
        <v>27</v>
      </c>
      <c r="M32" t="s">
        <v>48</v>
      </c>
      <c r="N32" s="1" t="s">
        <v>227</v>
      </c>
      <c r="O32" t="s">
        <v>228</v>
      </c>
      <c r="P32">
        <v>2660</v>
      </c>
      <c r="Q32" t="s">
        <v>31</v>
      </c>
      <c r="R32" t="s">
        <v>51</v>
      </c>
      <c r="S32" s="2">
        <v>1</v>
      </c>
      <c r="T32">
        <f t="shared" si="0"/>
        <v>176.86170212765958</v>
      </c>
      <c r="U32" t="s">
        <v>383</v>
      </c>
      <c r="V32">
        <f t="shared" si="1"/>
        <v>24</v>
      </c>
      <c r="W32">
        <f t="shared" si="2"/>
        <v>170200</v>
      </c>
      <c r="X32">
        <f t="shared" si="3"/>
        <v>1747.3</v>
      </c>
      <c r="Y32">
        <f t="shared" si="4"/>
        <v>97.407428604132093</v>
      </c>
      <c r="AL32" t="s">
        <v>1686</v>
      </c>
      <c r="AM32">
        <f t="shared" si="13"/>
        <v>3</v>
      </c>
    </row>
    <row r="33" spans="1:39" ht="57" x14ac:dyDescent="0.2">
      <c r="A33" t="s">
        <v>17</v>
      </c>
      <c r="B33" t="s">
        <v>33</v>
      </c>
      <c r="C33">
        <v>73</v>
      </c>
      <c r="D33" t="s">
        <v>137</v>
      </c>
      <c r="E33" t="s">
        <v>94</v>
      </c>
      <c r="F33" t="s">
        <v>35</v>
      </c>
      <c r="G33" t="s">
        <v>229</v>
      </c>
      <c r="H33" t="s">
        <v>230</v>
      </c>
      <c r="I33" t="s">
        <v>24</v>
      </c>
      <c r="J33" t="s">
        <v>69</v>
      </c>
      <c r="K33" s="1" t="s">
        <v>231</v>
      </c>
      <c r="L33" t="s">
        <v>232</v>
      </c>
      <c r="M33" t="s">
        <v>142</v>
      </c>
      <c r="N33" t="s">
        <v>233</v>
      </c>
      <c r="O33" t="s">
        <v>234</v>
      </c>
      <c r="P33">
        <v>7500</v>
      </c>
      <c r="Q33" t="s">
        <v>31</v>
      </c>
      <c r="R33" t="s">
        <v>32</v>
      </c>
      <c r="S33" s="2">
        <v>1</v>
      </c>
      <c r="T33">
        <f t="shared" si="0"/>
        <v>102.73972602739725</v>
      </c>
      <c r="U33" t="s">
        <v>401</v>
      </c>
      <c r="V33">
        <f t="shared" si="1"/>
        <v>16</v>
      </c>
      <c r="W33">
        <f t="shared" si="2"/>
        <v>195800</v>
      </c>
      <c r="X33">
        <f t="shared" si="3"/>
        <v>1502</v>
      </c>
      <c r="Y33">
        <f t="shared" si="4"/>
        <v>130.3595206391478</v>
      </c>
      <c r="AL33" t="s">
        <v>1804</v>
      </c>
      <c r="AM33">
        <f t="shared" si="13"/>
        <v>2</v>
      </c>
    </row>
    <row r="34" spans="1:39" ht="409.5" x14ac:dyDescent="0.2">
      <c r="A34" t="s">
        <v>17</v>
      </c>
      <c r="B34" t="s">
        <v>18</v>
      </c>
      <c r="C34">
        <v>50</v>
      </c>
      <c r="D34" t="s">
        <v>19</v>
      </c>
      <c r="E34" t="s">
        <v>20</v>
      </c>
      <c r="F34" t="s">
        <v>79</v>
      </c>
      <c r="G34" t="s">
        <v>67</v>
      </c>
      <c r="H34" t="s">
        <v>215</v>
      </c>
      <c r="I34" t="s">
        <v>24</v>
      </c>
      <c r="J34" t="s">
        <v>25</v>
      </c>
      <c r="K34" s="1" t="s">
        <v>216</v>
      </c>
      <c r="L34" t="s">
        <v>27</v>
      </c>
      <c r="M34" t="s">
        <v>28</v>
      </c>
      <c r="N34" s="1" t="s">
        <v>235</v>
      </c>
      <c r="O34" t="s">
        <v>236</v>
      </c>
      <c r="P34">
        <v>4000</v>
      </c>
      <c r="Q34" t="s">
        <v>31</v>
      </c>
      <c r="R34" t="s">
        <v>32</v>
      </c>
      <c r="S34" s="2">
        <v>1</v>
      </c>
      <c r="T34">
        <f t="shared" si="0"/>
        <v>80</v>
      </c>
      <c r="U34" t="s">
        <v>415</v>
      </c>
      <c r="V34">
        <f t="shared" si="1"/>
        <v>11</v>
      </c>
      <c r="W34">
        <f t="shared" si="2"/>
        <v>22040</v>
      </c>
      <c r="X34">
        <f t="shared" si="3"/>
        <v>486.04</v>
      </c>
      <c r="Y34">
        <f t="shared" si="4"/>
        <v>45.346062052505964</v>
      </c>
      <c r="AL34" t="s">
        <v>2042</v>
      </c>
      <c r="AM34">
        <f t="shared" si="13"/>
        <v>4</v>
      </c>
    </row>
    <row r="35" spans="1:39" ht="409.5" x14ac:dyDescent="0.2">
      <c r="A35" t="s">
        <v>17</v>
      </c>
      <c r="B35" t="s">
        <v>33</v>
      </c>
      <c r="C35">
        <v>60</v>
      </c>
      <c r="D35" t="s">
        <v>137</v>
      </c>
      <c r="E35" t="s">
        <v>52</v>
      </c>
      <c r="F35" t="s">
        <v>35</v>
      </c>
      <c r="G35" t="s">
        <v>67</v>
      </c>
      <c r="H35" t="s">
        <v>237</v>
      </c>
      <c r="I35" t="s">
        <v>24</v>
      </c>
      <c r="J35" t="s">
        <v>238</v>
      </c>
      <c r="K35" s="1" t="s">
        <v>239</v>
      </c>
      <c r="L35" t="s">
        <v>27</v>
      </c>
      <c r="M35" t="s">
        <v>240</v>
      </c>
      <c r="N35" s="1" t="s">
        <v>241</v>
      </c>
      <c r="O35" t="s">
        <v>242</v>
      </c>
      <c r="P35">
        <v>6000</v>
      </c>
      <c r="Q35" t="s">
        <v>31</v>
      </c>
      <c r="R35" t="s">
        <v>51</v>
      </c>
      <c r="S35" s="2">
        <v>1</v>
      </c>
      <c r="T35">
        <f t="shared" si="0"/>
        <v>100</v>
      </c>
      <c r="U35" t="s">
        <v>425</v>
      </c>
      <c r="V35">
        <f t="shared" si="1"/>
        <v>70</v>
      </c>
      <c r="W35">
        <f t="shared" si="2"/>
        <v>1453300</v>
      </c>
      <c r="X35">
        <f t="shared" si="3"/>
        <v>9367.0199999999986</v>
      </c>
      <c r="Y35">
        <f t="shared" si="4"/>
        <v>155.15073096886738</v>
      </c>
      <c r="AL35" t="s">
        <v>2287</v>
      </c>
      <c r="AM35">
        <f t="shared" si="13"/>
        <v>2</v>
      </c>
    </row>
    <row r="36" spans="1:39" ht="57" x14ac:dyDescent="0.2">
      <c r="A36" t="s">
        <v>17</v>
      </c>
      <c r="B36" t="s">
        <v>123</v>
      </c>
      <c r="C36">
        <v>78</v>
      </c>
      <c r="D36" t="s">
        <v>19</v>
      </c>
      <c r="E36" t="s">
        <v>20</v>
      </c>
      <c r="F36" t="s">
        <v>205</v>
      </c>
      <c r="G36" t="s">
        <v>113</v>
      </c>
      <c r="H36" t="s">
        <v>243</v>
      </c>
      <c r="I36" t="s">
        <v>24</v>
      </c>
      <c r="J36" t="s">
        <v>192</v>
      </c>
      <c r="K36" s="1" t="s">
        <v>244</v>
      </c>
      <c r="L36" t="s">
        <v>113</v>
      </c>
      <c r="M36" t="s">
        <v>245</v>
      </c>
      <c r="N36" t="s">
        <v>246</v>
      </c>
      <c r="O36" t="s">
        <v>247</v>
      </c>
      <c r="P36">
        <v>7200</v>
      </c>
      <c r="Q36" t="s">
        <v>31</v>
      </c>
      <c r="R36" t="s">
        <v>106</v>
      </c>
      <c r="S36" s="2">
        <v>1</v>
      </c>
      <c r="T36">
        <f t="shared" si="0"/>
        <v>92.307692307692307</v>
      </c>
      <c r="U36" t="s">
        <v>445</v>
      </c>
      <c r="V36">
        <f t="shared" si="1"/>
        <v>77</v>
      </c>
      <c r="W36">
        <f t="shared" si="2"/>
        <v>1200350</v>
      </c>
      <c r="X36">
        <f t="shared" si="3"/>
        <v>8206.7999999999993</v>
      </c>
      <c r="Y36">
        <f t="shared" si="4"/>
        <v>146.26285519325438</v>
      </c>
      <c r="AL36" t="s">
        <v>2757</v>
      </c>
      <c r="AM36">
        <f t="shared" si="13"/>
        <v>3</v>
      </c>
    </row>
    <row r="37" spans="1:39" ht="42.75" x14ac:dyDescent="0.2">
      <c r="A37" t="s">
        <v>17</v>
      </c>
      <c r="B37" t="s">
        <v>136</v>
      </c>
      <c r="C37">
        <v>85</v>
      </c>
      <c r="D37" t="s">
        <v>19</v>
      </c>
      <c r="E37" t="s">
        <v>52</v>
      </c>
      <c r="F37" t="s">
        <v>35</v>
      </c>
      <c r="G37" t="s">
        <v>22</v>
      </c>
      <c r="H37" t="s">
        <v>248</v>
      </c>
      <c r="I37" t="s">
        <v>24</v>
      </c>
      <c r="J37" t="s">
        <v>249</v>
      </c>
      <c r="K37" s="1" t="s">
        <v>250</v>
      </c>
      <c r="L37" t="s">
        <v>251</v>
      </c>
      <c r="M37" t="s">
        <v>28</v>
      </c>
      <c r="N37" t="s">
        <v>252</v>
      </c>
      <c r="O37" t="s">
        <v>253</v>
      </c>
      <c r="P37">
        <v>5400</v>
      </c>
      <c r="Q37" t="s">
        <v>31</v>
      </c>
      <c r="R37" t="s">
        <v>32</v>
      </c>
      <c r="S37" s="2">
        <v>1</v>
      </c>
      <c r="T37">
        <f t="shared" si="0"/>
        <v>63.529411764705884</v>
      </c>
      <c r="U37" t="s">
        <v>459</v>
      </c>
      <c r="V37">
        <f t="shared" si="1"/>
        <v>46</v>
      </c>
      <c r="W37">
        <f t="shared" si="2"/>
        <v>546800</v>
      </c>
      <c r="X37">
        <f t="shared" si="3"/>
        <v>5676.92</v>
      </c>
      <c r="Y37">
        <f t="shared" si="4"/>
        <v>96.319835403704829</v>
      </c>
      <c r="AL37" t="s">
        <v>2857</v>
      </c>
      <c r="AM37">
        <f t="shared" si="13"/>
        <v>2</v>
      </c>
    </row>
    <row r="38" spans="1:39" ht="409.5" x14ac:dyDescent="0.2">
      <c r="A38" t="s">
        <v>17</v>
      </c>
      <c r="B38" t="s">
        <v>33</v>
      </c>
      <c r="C38">
        <v>70</v>
      </c>
      <c r="D38" t="s">
        <v>19</v>
      </c>
      <c r="E38" t="s">
        <v>52</v>
      </c>
      <c r="F38" t="s">
        <v>35</v>
      </c>
      <c r="G38" t="s">
        <v>67</v>
      </c>
      <c r="H38" t="s">
        <v>254</v>
      </c>
      <c r="I38" t="s">
        <v>24</v>
      </c>
      <c r="J38" t="s">
        <v>75</v>
      </c>
      <c r="K38" s="1" t="s">
        <v>255</v>
      </c>
      <c r="L38" t="s">
        <v>27</v>
      </c>
      <c r="M38" t="s">
        <v>28</v>
      </c>
      <c r="N38" s="1" t="s">
        <v>256</v>
      </c>
      <c r="O38" t="s">
        <v>257</v>
      </c>
      <c r="P38">
        <v>4500</v>
      </c>
      <c r="Q38" t="s">
        <v>31</v>
      </c>
      <c r="R38" t="s">
        <v>32</v>
      </c>
      <c r="S38" s="2">
        <v>1</v>
      </c>
      <c r="T38">
        <f t="shared" si="0"/>
        <v>64.285714285714292</v>
      </c>
      <c r="U38" t="s">
        <v>470</v>
      </c>
      <c r="V38">
        <f t="shared" si="1"/>
        <v>28</v>
      </c>
      <c r="W38">
        <f t="shared" si="2"/>
        <v>213888</v>
      </c>
      <c r="X38">
        <f t="shared" si="3"/>
        <v>1756.28</v>
      </c>
      <c r="Y38">
        <f t="shared" si="4"/>
        <v>121.78468125811374</v>
      </c>
      <c r="AL38" t="s">
        <v>2910</v>
      </c>
      <c r="AM38">
        <f t="shared" si="13"/>
        <v>3</v>
      </c>
    </row>
    <row r="39" spans="1:39" ht="42.75" x14ac:dyDescent="0.2">
      <c r="A39" t="s">
        <v>17</v>
      </c>
      <c r="B39" t="s">
        <v>33</v>
      </c>
      <c r="C39">
        <v>64</v>
      </c>
      <c r="D39" t="s">
        <v>19</v>
      </c>
      <c r="E39" t="s">
        <v>52</v>
      </c>
      <c r="F39" t="s">
        <v>79</v>
      </c>
      <c r="G39" t="s">
        <v>258</v>
      </c>
      <c r="H39" t="s">
        <v>259</v>
      </c>
      <c r="I39" t="s">
        <v>24</v>
      </c>
      <c r="J39" t="s">
        <v>260</v>
      </c>
      <c r="K39" s="1" t="s">
        <v>261</v>
      </c>
      <c r="L39" t="s">
        <v>27</v>
      </c>
      <c r="M39" t="s">
        <v>28</v>
      </c>
      <c r="N39" t="s">
        <v>262</v>
      </c>
      <c r="O39" t="s">
        <v>263</v>
      </c>
      <c r="P39">
        <v>7000</v>
      </c>
      <c r="Q39" t="s">
        <v>31</v>
      </c>
      <c r="R39" t="s">
        <v>32</v>
      </c>
      <c r="S39" s="2">
        <v>1</v>
      </c>
      <c r="T39">
        <f t="shared" si="0"/>
        <v>109.375</v>
      </c>
      <c r="U39" t="s">
        <v>546</v>
      </c>
      <c r="V39">
        <f t="shared" si="1"/>
        <v>24</v>
      </c>
      <c r="W39">
        <f t="shared" si="2"/>
        <v>206400</v>
      </c>
      <c r="X39">
        <f t="shared" si="3"/>
        <v>1885.59</v>
      </c>
      <c r="Y39">
        <f t="shared" si="4"/>
        <v>109.46175997963502</v>
      </c>
      <c r="AL39" t="s">
        <v>3035</v>
      </c>
      <c r="AM39">
        <f t="shared" si="13"/>
        <v>4</v>
      </c>
    </row>
    <row r="40" spans="1:39" ht="57" x14ac:dyDescent="0.2">
      <c r="A40" t="s">
        <v>17</v>
      </c>
      <c r="B40" t="s">
        <v>123</v>
      </c>
      <c r="C40">
        <v>75</v>
      </c>
      <c r="D40" t="s">
        <v>19</v>
      </c>
      <c r="E40" t="s">
        <v>52</v>
      </c>
      <c r="F40" t="s">
        <v>21</v>
      </c>
      <c r="G40" t="s">
        <v>67</v>
      </c>
      <c r="H40" t="s">
        <v>264</v>
      </c>
      <c r="I40" t="s">
        <v>24</v>
      </c>
      <c r="J40" t="s">
        <v>265</v>
      </c>
      <c r="K40" s="1" t="s">
        <v>266</v>
      </c>
      <c r="L40" t="s">
        <v>267</v>
      </c>
      <c r="M40" t="s">
        <v>28</v>
      </c>
      <c r="N40" t="s">
        <v>268</v>
      </c>
      <c r="O40" t="s">
        <v>269</v>
      </c>
      <c r="P40">
        <v>10000</v>
      </c>
      <c r="Q40" t="s">
        <v>31</v>
      </c>
      <c r="R40" t="s">
        <v>32</v>
      </c>
      <c r="S40" s="2">
        <v>1</v>
      </c>
      <c r="T40">
        <f t="shared" si="0"/>
        <v>133.33333333333334</v>
      </c>
      <c r="U40" t="s">
        <v>601</v>
      </c>
      <c r="V40">
        <f t="shared" si="1"/>
        <v>24</v>
      </c>
      <c r="W40">
        <f t="shared" si="2"/>
        <v>68788</v>
      </c>
      <c r="X40">
        <f t="shared" si="3"/>
        <v>1476</v>
      </c>
      <c r="Y40">
        <f t="shared" si="4"/>
        <v>46.604336043360433</v>
      </c>
      <c r="AL40" t="s">
        <v>3394</v>
      </c>
      <c r="AM40">
        <f t="shared" si="13"/>
        <v>2</v>
      </c>
    </row>
    <row r="41" spans="1:39" ht="409.5" x14ac:dyDescent="0.2">
      <c r="A41" t="s">
        <v>17</v>
      </c>
      <c r="B41" t="s">
        <v>33</v>
      </c>
      <c r="C41">
        <v>86</v>
      </c>
      <c r="D41" t="s">
        <v>19</v>
      </c>
      <c r="E41" t="s">
        <v>94</v>
      </c>
      <c r="F41" t="s">
        <v>35</v>
      </c>
      <c r="G41" t="s">
        <v>87</v>
      </c>
      <c r="H41" t="s">
        <v>270</v>
      </c>
      <c r="I41" t="s">
        <v>24</v>
      </c>
      <c r="J41" t="s">
        <v>192</v>
      </c>
      <c r="K41" s="1" t="s">
        <v>271</v>
      </c>
      <c r="L41" t="s">
        <v>27</v>
      </c>
      <c r="M41" t="s">
        <v>28</v>
      </c>
      <c r="N41" s="1" t="s">
        <v>272</v>
      </c>
      <c r="O41" t="s">
        <v>273</v>
      </c>
      <c r="P41">
        <v>12500</v>
      </c>
      <c r="Q41" t="s">
        <v>31</v>
      </c>
      <c r="R41" t="s">
        <v>100</v>
      </c>
      <c r="S41" s="2">
        <v>1</v>
      </c>
      <c r="T41">
        <f t="shared" si="0"/>
        <v>145.34883720930233</v>
      </c>
      <c r="U41" t="s">
        <v>6438</v>
      </c>
      <c r="V41">
        <f t="shared" si="1"/>
        <v>30</v>
      </c>
      <c r="W41">
        <f t="shared" si="2"/>
        <v>1140709</v>
      </c>
      <c r="X41">
        <f t="shared" si="3"/>
        <v>8783.9600000000009</v>
      </c>
      <c r="Y41">
        <f t="shared" si="4"/>
        <v>129.86272706159863</v>
      </c>
      <c r="AL41" t="s">
        <v>3962</v>
      </c>
      <c r="AM41">
        <f t="shared" si="13"/>
        <v>2</v>
      </c>
    </row>
    <row r="42" spans="1:39" ht="409.5" x14ac:dyDescent="0.2">
      <c r="A42" t="s">
        <v>17</v>
      </c>
      <c r="B42" t="s">
        <v>33</v>
      </c>
      <c r="C42">
        <v>100</v>
      </c>
      <c r="D42" t="s">
        <v>85</v>
      </c>
      <c r="E42" t="s">
        <v>52</v>
      </c>
      <c r="F42" t="s">
        <v>21</v>
      </c>
      <c r="G42" t="s">
        <v>274</v>
      </c>
      <c r="H42" t="s">
        <v>275</v>
      </c>
      <c r="I42" t="s">
        <v>24</v>
      </c>
      <c r="J42" t="s">
        <v>192</v>
      </c>
      <c r="K42" s="1" t="s">
        <v>276</v>
      </c>
      <c r="L42" t="s">
        <v>27</v>
      </c>
      <c r="M42" t="s">
        <v>91</v>
      </c>
      <c r="N42" s="1" t="s">
        <v>277</v>
      </c>
      <c r="O42" t="s">
        <v>278</v>
      </c>
      <c r="P42">
        <v>8100</v>
      </c>
      <c r="Q42" t="s">
        <v>31</v>
      </c>
      <c r="R42" t="s">
        <v>32</v>
      </c>
      <c r="S42" s="2">
        <v>1</v>
      </c>
      <c r="T42">
        <f t="shared" si="0"/>
        <v>81</v>
      </c>
      <c r="U42" t="s">
        <v>652</v>
      </c>
      <c r="V42">
        <f t="shared" si="1"/>
        <v>20</v>
      </c>
      <c r="W42">
        <f t="shared" si="2"/>
        <v>153950</v>
      </c>
      <c r="X42">
        <f t="shared" si="3"/>
        <v>1359.3999999999999</v>
      </c>
      <c r="Y42">
        <f t="shared" si="4"/>
        <v>113.24849198175667</v>
      </c>
      <c r="AL42" t="s">
        <v>4076</v>
      </c>
      <c r="AM42">
        <f t="shared" si="13"/>
        <v>3</v>
      </c>
    </row>
    <row r="43" spans="1:39" ht="42.75" x14ac:dyDescent="0.2">
      <c r="A43" t="s">
        <v>17</v>
      </c>
      <c r="B43" t="s">
        <v>18</v>
      </c>
      <c r="C43">
        <v>50</v>
      </c>
      <c r="D43" t="s">
        <v>19</v>
      </c>
      <c r="E43" t="s">
        <v>43</v>
      </c>
      <c r="F43" t="s">
        <v>79</v>
      </c>
      <c r="G43" t="s">
        <v>229</v>
      </c>
      <c r="H43" t="s">
        <v>279</v>
      </c>
      <c r="I43" t="s">
        <v>24</v>
      </c>
      <c r="J43" t="s">
        <v>89</v>
      </c>
      <c r="K43" s="1" t="s">
        <v>280</v>
      </c>
      <c r="L43" t="s">
        <v>281</v>
      </c>
      <c r="M43" t="s">
        <v>28</v>
      </c>
      <c r="N43" t="s">
        <v>282</v>
      </c>
      <c r="O43" t="s">
        <v>283</v>
      </c>
      <c r="P43">
        <v>6500</v>
      </c>
      <c r="Q43" t="s">
        <v>31</v>
      </c>
      <c r="R43" t="s">
        <v>32</v>
      </c>
      <c r="S43" s="2">
        <v>1</v>
      </c>
      <c r="T43">
        <f t="shared" si="0"/>
        <v>130</v>
      </c>
      <c r="U43" t="s">
        <v>673</v>
      </c>
      <c r="V43">
        <f t="shared" si="1"/>
        <v>28</v>
      </c>
      <c r="W43">
        <f t="shared" si="2"/>
        <v>252800</v>
      </c>
      <c r="X43">
        <f t="shared" si="3"/>
        <v>2132.6</v>
      </c>
      <c r="Y43">
        <f t="shared" si="4"/>
        <v>118.54074838225641</v>
      </c>
      <c r="AL43" t="s">
        <v>4255</v>
      </c>
      <c r="AM43">
        <f t="shared" si="13"/>
        <v>1</v>
      </c>
    </row>
    <row r="44" spans="1:39" ht="99.75" x14ac:dyDescent="0.2">
      <c r="A44" t="s">
        <v>17</v>
      </c>
      <c r="B44" t="s">
        <v>18</v>
      </c>
      <c r="C44">
        <v>45</v>
      </c>
      <c r="D44" t="s">
        <v>113</v>
      </c>
      <c r="E44" t="s">
        <v>52</v>
      </c>
      <c r="F44" t="s">
        <v>79</v>
      </c>
      <c r="G44" t="s">
        <v>67</v>
      </c>
      <c r="H44" t="s">
        <v>284</v>
      </c>
      <c r="I44" t="s">
        <v>24</v>
      </c>
      <c r="J44" t="s">
        <v>25</v>
      </c>
      <c r="K44" s="1" t="s">
        <v>285</v>
      </c>
      <c r="L44" t="s">
        <v>286</v>
      </c>
      <c r="M44" t="s">
        <v>287</v>
      </c>
      <c r="N44" s="1" t="s">
        <v>288</v>
      </c>
      <c r="O44" t="s">
        <v>289</v>
      </c>
      <c r="P44">
        <v>5800</v>
      </c>
      <c r="Q44" t="s">
        <v>31</v>
      </c>
      <c r="R44" t="s">
        <v>155</v>
      </c>
      <c r="S44" s="2">
        <v>1</v>
      </c>
      <c r="T44">
        <f t="shared" si="0"/>
        <v>128.88888888888889</v>
      </c>
      <c r="U44" t="s">
        <v>687</v>
      </c>
      <c r="V44">
        <f t="shared" si="1"/>
        <v>19</v>
      </c>
      <c r="W44">
        <f t="shared" si="2"/>
        <v>122760</v>
      </c>
      <c r="X44">
        <f t="shared" si="3"/>
        <v>796.3</v>
      </c>
      <c r="Y44">
        <f t="shared" si="4"/>
        <v>154.16300389300517</v>
      </c>
      <c r="AL44" t="s">
        <v>4258</v>
      </c>
      <c r="AM44">
        <f t="shared" si="13"/>
        <v>1</v>
      </c>
    </row>
    <row r="45" spans="1:39" ht="99.75" x14ac:dyDescent="0.2">
      <c r="A45" t="s">
        <v>17</v>
      </c>
      <c r="B45" t="s">
        <v>33</v>
      </c>
      <c r="C45">
        <v>60</v>
      </c>
      <c r="D45" t="s">
        <v>113</v>
      </c>
      <c r="E45" t="s">
        <v>52</v>
      </c>
      <c r="F45" t="s">
        <v>35</v>
      </c>
      <c r="G45" t="s">
        <v>67</v>
      </c>
      <c r="H45" t="s">
        <v>290</v>
      </c>
      <c r="I45" t="s">
        <v>24</v>
      </c>
      <c r="J45" t="s">
        <v>291</v>
      </c>
      <c r="K45" s="1" t="s">
        <v>292</v>
      </c>
      <c r="L45" t="s">
        <v>293</v>
      </c>
      <c r="M45" t="s">
        <v>294</v>
      </c>
      <c r="N45" s="1" t="s">
        <v>41</v>
      </c>
      <c r="O45" t="s">
        <v>295</v>
      </c>
      <c r="P45">
        <v>8500</v>
      </c>
      <c r="Q45" t="s">
        <v>31</v>
      </c>
      <c r="R45" t="s">
        <v>32</v>
      </c>
      <c r="S45" s="2">
        <v>1</v>
      </c>
      <c r="T45">
        <f t="shared" si="0"/>
        <v>141.66666666666666</v>
      </c>
      <c r="U45" t="s">
        <v>774</v>
      </c>
      <c r="V45">
        <f t="shared" si="1"/>
        <v>41</v>
      </c>
      <c r="W45">
        <f t="shared" si="2"/>
        <v>308600</v>
      </c>
      <c r="X45">
        <f t="shared" si="3"/>
        <v>3155.38</v>
      </c>
      <c r="Y45">
        <f t="shared" si="4"/>
        <v>97.801215701436902</v>
      </c>
      <c r="AL45" t="s">
        <v>4304</v>
      </c>
      <c r="AM45">
        <f t="shared" si="13"/>
        <v>1</v>
      </c>
    </row>
    <row r="46" spans="1:39" ht="42.75" x14ac:dyDescent="0.2">
      <c r="A46" t="s">
        <v>17</v>
      </c>
      <c r="B46" t="s">
        <v>123</v>
      </c>
      <c r="C46">
        <v>62</v>
      </c>
      <c r="D46" t="s">
        <v>19</v>
      </c>
      <c r="E46" t="s">
        <v>52</v>
      </c>
      <c r="F46" t="s">
        <v>205</v>
      </c>
      <c r="G46" t="s">
        <v>113</v>
      </c>
      <c r="H46" t="s">
        <v>296</v>
      </c>
      <c r="I46" t="s">
        <v>24</v>
      </c>
      <c r="J46" t="s">
        <v>297</v>
      </c>
      <c r="K46" s="1" t="s">
        <v>298</v>
      </c>
      <c r="L46" t="s">
        <v>27</v>
      </c>
      <c r="M46" t="s">
        <v>28</v>
      </c>
      <c r="N46" t="s">
        <v>299</v>
      </c>
      <c r="O46" t="s">
        <v>300</v>
      </c>
      <c r="P46">
        <v>11000</v>
      </c>
      <c r="Q46" t="s">
        <v>31</v>
      </c>
      <c r="R46" t="s">
        <v>32</v>
      </c>
      <c r="S46" s="2">
        <v>1</v>
      </c>
      <c r="T46">
        <f t="shared" si="0"/>
        <v>177.41935483870967</v>
      </c>
      <c r="U46" t="s">
        <v>859</v>
      </c>
      <c r="V46">
        <f t="shared" si="1"/>
        <v>9</v>
      </c>
      <c r="W46">
        <f t="shared" si="2"/>
        <v>49100</v>
      </c>
      <c r="X46">
        <f t="shared" si="3"/>
        <v>525.9</v>
      </c>
      <c r="Y46">
        <f t="shared" si="4"/>
        <v>93.363757368320975</v>
      </c>
      <c r="AL46" t="s">
        <v>4508</v>
      </c>
      <c r="AM46">
        <f t="shared" si="13"/>
        <v>1</v>
      </c>
    </row>
    <row r="47" spans="1:39" ht="57" x14ac:dyDescent="0.2">
      <c r="A47" t="s">
        <v>17</v>
      </c>
      <c r="B47" t="s">
        <v>18</v>
      </c>
      <c r="C47">
        <v>50</v>
      </c>
      <c r="D47" t="s">
        <v>19</v>
      </c>
      <c r="E47" t="s">
        <v>94</v>
      </c>
      <c r="F47" t="s">
        <v>21</v>
      </c>
      <c r="G47" t="s">
        <v>185</v>
      </c>
      <c r="H47" t="s">
        <v>301</v>
      </c>
      <c r="I47" t="s">
        <v>24</v>
      </c>
      <c r="J47" t="s">
        <v>207</v>
      </c>
      <c r="K47" s="1" t="s">
        <v>302</v>
      </c>
      <c r="L47" t="s">
        <v>27</v>
      </c>
      <c r="M47" t="s">
        <v>28</v>
      </c>
      <c r="N47" t="s">
        <v>303</v>
      </c>
      <c r="O47" t="s">
        <v>304</v>
      </c>
      <c r="P47">
        <v>4600</v>
      </c>
      <c r="Q47" t="s">
        <v>31</v>
      </c>
      <c r="R47" t="s">
        <v>32</v>
      </c>
      <c r="S47" s="2">
        <v>1</v>
      </c>
      <c r="T47">
        <f t="shared" si="0"/>
        <v>92</v>
      </c>
      <c r="U47" t="s">
        <v>894</v>
      </c>
      <c r="V47">
        <f t="shared" si="1"/>
        <v>17</v>
      </c>
      <c r="W47">
        <f t="shared" si="2"/>
        <v>140500</v>
      </c>
      <c r="X47">
        <f t="shared" si="3"/>
        <v>1450.68</v>
      </c>
      <c r="Y47">
        <f t="shared" si="4"/>
        <v>96.851131882979018</v>
      </c>
      <c r="AL47" t="s">
        <v>4970</v>
      </c>
      <c r="AM47">
        <f t="shared" si="13"/>
        <v>1</v>
      </c>
    </row>
    <row r="48" spans="1:39" ht="42.75" x14ac:dyDescent="0.2">
      <c r="A48" t="s">
        <v>17</v>
      </c>
      <c r="B48" t="s">
        <v>123</v>
      </c>
      <c r="C48">
        <v>98</v>
      </c>
      <c r="D48" t="s">
        <v>19</v>
      </c>
      <c r="E48" t="s">
        <v>52</v>
      </c>
      <c r="F48" t="s">
        <v>35</v>
      </c>
      <c r="G48" t="s">
        <v>229</v>
      </c>
      <c r="H48" t="s">
        <v>305</v>
      </c>
      <c r="I48" t="s">
        <v>24</v>
      </c>
      <c r="J48" t="s">
        <v>25</v>
      </c>
      <c r="K48" s="1" t="s">
        <v>306</v>
      </c>
      <c r="L48" t="s">
        <v>27</v>
      </c>
      <c r="M48" t="s">
        <v>82</v>
      </c>
      <c r="N48" t="s">
        <v>307</v>
      </c>
      <c r="O48" t="s">
        <v>308</v>
      </c>
      <c r="P48">
        <v>6900</v>
      </c>
      <c r="Q48" t="s">
        <v>31</v>
      </c>
      <c r="R48" t="s">
        <v>51</v>
      </c>
      <c r="S48" s="2">
        <v>1</v>
      </c>
      <c r="T48">
        <f t="shared" si="0"/>
        <v>70.408163265306129</v>
      </c>
      <c r="U48" t="s">
        <v>950</v>
      </c>
      <c r="V48">
        <f t="shared" si="1"/>
        <v>8</v>
      </c>
      <c r="W48">
        <f t="shared" si="2"/>
        <v>34000</v>
      </c>
      <c r="X48">
        <f t="shared" si="3"/>
        <v>763.12</v>
      </c>
      <c r="Y48">
        <f t="shared" si="4"/>
        <v>44.553936471328228</v>
      </c>
      <c r="AL48" t="s">
        <v>5018</v>
      </c>
      <c r="AM48">
        <f t="shared" si="13"/>
        <v>1</v>
      </c>
    </row>
    <row r="49" spans="1:39" ht="57" x14ac:dyDescent="0.2">
      <c r="A49" t="s">
        <v>17</v>
      </c>
      <c r="B49" t="s">
        <v>107</v>
      </c>
      <c r="C49">
        <v>120</v>
      </c>
      <c r="D49" t="s">
        <v>19</v>
      </c>
      <c r="E49" t="s">
        <v>52</v>
      </c>
      <c r="F49" t="s">
        <v>35</v>
      </c>
      <c r="G49" t="s">
        <v>309</v>
      </c>
      <c r="H49" t="s">
        <v>310</v>
      </c>
      <c r="I49" t="s">
        <v>24</v>
      </c>
      <c r="J49" t="s">
        <v>118</v>
      </c>
      <c r="K49" s="1" t="s">
        <v>311</v>
      </c>
      <c r="L49" t="s">
        <v>312</v>
      </c>
      <c r="M49" t="s">
        <v>245</v>
      </c>
      <c r="N49" t="s">
        <v>313</v>
      </c>
      <c r="O49" t="s">
        <v>314</v>
      </c>
      <c r="P49">
        <v>9800</v>
      </c>
      <c r="Q49" t="s">
        <v>31</v>
      </c>
      <c r="R49" t="s">
        <v>32</v>
      </c>
      <c r="S49" s="2">
        <v>1</v>
      </c>
      <c r="T49">
        <f t="shared" si="0"/>
        <v>81.666666666666671</v>
      </c>
      <c r="U49" t="s">
        <v>1017</v>
      </c>
      <c r="V49">
        <f t="shared" si="1"/>
        <v>11</v>
      </c>
      <c r="W49">
        <f t="shared" si="2"/>
        <v>97700</v>
      </c>
      <c r="X49">
        <f t="shared" si="3"/>
        <v>864.34</v>
      </c>
      <c r="Y49">
        <f t="shared" si="4"/>
        <v>113.034222643867</v>
      </c>
      <c r="AL49" t="s">
        <v>5061</v>
      </c>
      <c r="AM49">
        <f t="shared" si="13"/>
        <v>1</v>
      </c>
    </row>
    <row r="50" spans="1:39" ht="42.75" x14ac:dyDescent="0.2">
      <c r="A50" t="s">
        <v>17</v>
      </c>
      <c r="B50" t="s">
        <v>33</v>
      </c>
      <c r="C50">
        <v>100</v>
      </c>
      <c r="D50" t="s">
        <v>137</v>
      </c>
      <c r="E50" t="s">
        <v>94</v>
      </c>
      <c r="F50" t="s">
        <v>35</v>
      </c>
      <c r="G50" t="s">
        <v>315</v>
      </c>
      <c r="H50" t="s">
        <v>316</v>
      </c>
      <c r="I50" t="s">
        <v>24</v>
      </c>
      <c r="J50" t="s">
        <v>291</v>
      </c>
      <c r="K50" s="1" t="s">
        <v>317</v>
      </c>
      <c r="L50" t="s">
        <v>27</v>
      </c>
      <c r="M50" t="s">
        <v>318</v>
      </c>
      <c r="N50" t="s">
        <v>319</v>
      </c>
      <c r="O50" t="s">
        <v>320</v>
      </c>
      <c r="P50">
        <v>11000</v>
      </c>
      <c r="Q50" t="s">
        <v>31</v>
      </c>
      <c r="R50" t="s">
        <v>32</v>
      </c>
      <c r="S50" s="2">
        <v>1</v>
      </c>
      <c r="T50">
        <f t="shared" si="0"/>
        <v>110</v>
      </c>
      <c r="U50" t="s">
        <v>1022</v>
      </c>
      <c r="V50">
        <f t="shared" si="1"/>
        <v>9</v>
      </c>
      <c r="W50">
        <f t="shared" si="2"/>
        <v>64700</v>
      </c>
      <c r="X50">
        <f t="shared" si="3"/>
        <v>555.20000000000005</v>
      </c>
      <c r="Y50">
        <f t="shared" si="4"/>
        <v>116.53458213256484</v>
      </c>
      <c r="AL50" t="s">
        <v>5096</v>
      </c>
      <c r="AM50">
        <f t="shared" si="13"/>
        <v>1</v>
      </c>
    </row>
    <row r="51" spans="1:39" ht="42.75" x14ac:dyDescent="0.2">
      <c r="A51" t="s">
        <v>17</v>
      </c>
      <c r="B51" t="s">
        <v>123</v>
      </c>
      <c r="C51">
        <v>85</v>
      </c>
      <c r="D51" t="s">
        <v>19</v>
      </c>
      <c r="E51" t="s">
        <v>52</v>
      </c>
      <c r="F51" t="s">
        <v>79</v>
      </c>
      <c r="G51" t="s">
        <v>67</v>
      </c>
      <c r="H51" t="s">
        <v>321</v>
      </c>
      <c r="I51" t="s">
        <v>24</v>
      </c>
      <c r="J51" t="s">
        <v>89</v>
      </c>
      <c r="K51" s="1" t="s">
        <v>322</v>
      </c>
      <c r="L51" t="s">
        <v>27</v>
      </c>
      <c r="M51" t="s">
        <v>28</v>
      </c>
      <c r="N51" t="s">
        <v>323</v>
      </c>
      <c r="O51" t="s">
        <v>324</v>
      </c>
      <c r="P51">
        <v>9600</v>
      </c>
      <c r="Q51" t="s">
        <v>31</v>
      </c>
      <c r="R51" t="s">
        <v>32</v>
      </c>
      <c r="S51" s="2">
        <v>1</v>
      </c>
      <c r="T51">
        <f t="shared" si="0"/>
        <v>112.94117647058823</v>
      </c>
      <c r="U51" t="s">
        <v>1064</v>
      </c>
      <c r="V51">
        <f t="shared" si="1"/>
        <v>32</v>
      </c>
      <c r="W51">
        <f t="shared" si="2"/>
        <v>346400</v>
      </c>
      <c r="X51">
        <f t="shared" si="3"/>
        <v>2944.25</v>
      </c>
      <c r="Y51">
        <f t="shared" si="4"/>
        <v>117.65305256007473</v>
      </c>
      <c r="AL51" t="s">
        <v>5499</v>
      </c>
      <c r="AM51">
        <f t="shared" si="13"/>
        <v>1</v>
      </c>
    </row>
    <row r="52" spans="1:39" ht="57" x14ac:dyDescent="0.2">
      <c r="A52" t="s">
        <v>17</v>
      </c>
      <c r="B52" t="s">
        <v>18</v>
      </c>
      <c r="C52">
        <v>63</v>
      </c>
      <c r="D52" t="s">
        <v>19</v>
      </c>
      <c r="E52" t="s">
        <v>20</v>
      </c>
      <c r="F52" t="s">
        <v>21</v>
      </c>
      <c r="G52" t="s">
        <v>67</v>
      </c>
      <c r="H52" t="s">
        <v>325</v>
      </c>
      <c r="I52" t="s">
        <v>24</v>
      </c>
      <c r="J52" t="s">
        <v>198</v>
      </c>
      <c r="K52" s="1" t="s">
        <v>326</v>
      </c>
      <c r="L52" t="s">
        <v>113</v>
      </c>
      <c r="M52" t="s">
        <v>245</v>
      </c>
      <c r="N52" t="s">
        <v>327</v>
      </c>
      <c r="O52" t="s">
        <v>328</v>
      </c>
      <c r="P52">
        <v>3600</v>
      </c>
      <c r="Q52" t="s">
        <v>31</v>
      </c>
      <c r="R52" t="s">
        <v>106</v>
      </c>
      <c r="S52" s="2">
        <v>1</v>
      </c>
      <c r="T52">
        <f t="shared" si="0"/>
        <v>57.142857142857146</v>
      </c>
      <c r="U52" t="s">
        <v>1207</v>
      </c>
      <c r="V52">
        <f t="shared" si="1"/>
        <v>6</v>
      </c>
      <c r="W52">
        <f t="shared" si="2"/>
        <v>28500</v>
      </c>
      <c r="X52">
        <f t="shared" si="3"/>
        <v>351</v>
      </c>
      <c r="Y52">
        <f t="shared" si="4"/>
        <v>81.196581196581192</v>
      </c>
      <c r="AL52" t="s">
        <v>5581</v>
      </c>
      <c r="AM52">
        <f t="shared" si="13"/>
        <v>1</v>
      </c>
    </row>
    <row r="53" spans="1:39" ht="99.75" x14ac:dyDescent="0.2">
      <c r="A53" t="s">
        <v>17</v>
      </c>
      <c r="B53" t="s">
        <v>18</v>
      </c>
      <c r="C53">
        <v>66</v>
      </c>
      <c r="D53" t="s">
        <v>113</v>
      </c>
      <c r="E53" t="s">
        <v>20</v>
      </c>
      <c r="F53" t="s">
        <v>35</v>
      </c>
      <c r="G53" t="s">
        <v>229</v>
      </c>
      <c r="H53" t="s">
        <v>329</v>
      </c>
      <c r="I53" t="s">
        <v>24</v>
      </c>
      <c r="J53" t="s">
        <v>25</v>
      </c>
      <c r="K53" s="1" t="s">
        <v>330</v>
      </c>
      <c r="L53" t="s">
        <v>293</v>
      </c>
      <c r="M53" t="s">
        <v>158</v>
      </c>
      <c r="N53" s="1" t="s">
        <v>331</v>
      </c>
      <c r="O53" t="s">
        <v>332</v>
      </c>
      <c r="P53">
        <v>6200</v>
      </c>
      <c r="Q53" t="s">
        <v>31</v>
      </c>
      <c r="R53" t="s">
        <v>32</v>
      </c>
      <c r="S53" s="2">
        <v>1</v>
      </c>
      <c r="T53">
        <f t="shared" si="0"/>
        <v>93.939393939393938</v>
      </c>
      <c r="U53" t="s">
        <v>1228</v>
      </c>
      <c r="V53">
        <f t="shared" si="1"/>
        <v>8</v>
      </c>
      <c r="W53">
        <f t="shared" si="2"/>
        <v>53700</v>
      </c>
      <c r="X53">
        <f t="shared" si="3"/>
        <v>645.6</v>
      </c>
      <c r="Y53">
        <f t="shared" si="4"/>
        <v>83.178438661710032</v>
      </c>
      <c r="AL53" t="s">
        <v>5818</v>
      </c>
      <c r="AM53">
        <f t="shared" si="13"/>
        <v>1</v>
      </c>
    </row>
    <row r="54" spans="1:39" ht="409.5" x14ac:dyDescent="0.2">
      <c r="A54" t="s">
        <v>17</v>
      </c>
      <c r="B54" t="s">
        <v>33</v>
      </c>
      <c r="C54">
        <v>82</v>
      </c>
      <c r="D54" t="s">
        <v>19</v>
      </c>
      <c r="E54" t="s">
        <v>94</v>
      </c>
      <c r="F54" t="s">
        <v>79</v>
      </c>
      <c r="G54" t="s">
        <v>22</v>
      </c>
      <c r="H54" t="s">
        <v>333</v>
      </c>
      <c r="I54" t="s">
        <v>24</v>
      </c>
      <c r="J54" t="s">
        <v>238</v>
      </c>
      <c r="K54" s="1" t="s">
        <v>334</v>
      </c>
      <c r="L54" t="s">
        <v>232</v>
      </c>
      <c r="M54" t="s">
        <v>28</v>
      </c>
      <c r="N54" s="1" t="s">
        <v>335</v>
      </c>
      <c r="O54" t="s">
        <v>336</v>
      </c>
      <c r="P54">
        <v>8800</v>
      </c>
      <c r="Q54" t="s">
        <v>31</v>
      </c>
      <c r="R54" t="s">
        <v>100</v>
      </c>
      <c r="S54" s="2">
        <v>1</v>
      </c>
      <c r="T54">
        <f t="shared" si="0"/>
        <v>107.3170731707317</v>
      </c>
      <c r="U54" t="s">
        <v>1331</v>
      </c>
      <c r="V54">
        <f t="shared" si="1"/>
        <v>15</v>
      </c>
      <c r="W54">
        <f t="shared" si="2"/>
        <v>93300</v>
      </c>
      <c r="X54">
        <f t="shared" si="3"/>
        <v>846</v>
      </c>
      <c r="Y54">
        <f t="shared" si="4"/>
        <v>110.28368794326241</v>
      </c>
      <c r="AL54" t="s">
        <v>5989</v>
      </c>
      <c r="AM54">
        <f t="shared" si="13"/>
        <v>1</v>
      </c>
    </row>
    <row r="55" spans="1:39" ht="57" x14ac:dyDescent="0.2">
      <c r="A55" t="s">
        <v>17</v>
      </c>
      <c r="B55" t="s">
        <v>33</v>
      </c>
      <c r="C55">
        <v>46</v>
      </c>
      <c r="D55" t="s">
        <v>113</v>
      </c>
      <c r="E55" t="s">
        <v>337</v>
      </c>
      <c r="F55" t="s">
        <v>21</v>
      </c>
      <c r="G55" t="s">
        <v>185</v>
      </c>
      <c r="H55" t="s">
        <v>338</v>
      </c>
      <c r="I55" t="s">
        <v>24</v>
      </c>
      <c r="J55" t="s">
        <v>198</v>
      </c>
      <c r="K55" s="1" t="s">
        <v>339</v>
      </c>
      <c r="L55" t="s">
        <v>340</v>
      </c>
      <c r="M55" t="s">
        <v>341</v>
      </c>
      <c r="N55" s="1" t="s">
        <v>342</v>
      </c>
      <c r="O55" t="s">
        <v>343</v>
      </c>
      <c r="P55">
        <v>3800</v>
      </c>
      <c r="Q55" t="s">
        <v>31</v>
      </c>
      <c r="R55" t="s">
        <v>32</v>
      </c>
      <c r="S55" s="2">
        <v>1</v>
      </c>
      <c r="T55">
        <f t="shared" si="0"/>
        <v>82.608695652173907</v>
      </c>
      <c r="U55" t="s">
        <v>1651</v>
      </c>
      <c r="V55">
        <f t="shared" si="1"/>
        <v>6</v>
      </c>
      <c r="W55">
        <f t="shared" si="2"/>
        <v>36250</v>
      </c>
      <c r="X55">
        <f t="shared" si="3"/>
        <v>434.1</v>
      </c>
      <c r="Y55">
        <f t="shared" si="4"/>
        <v>83.506104584197189</v>
      </c>
      <c r="AL55" t="s">
        <v>6186</v>
      </c>
      <c r="AM55">
        <f t="shared" si="13"/>
        <v>1</v>
      </c>
    </row>
    <row r="56" spans="1:39" ht="409.5" x14ac:dyDescent="0.2">
      <c r="A56" t="s">
        <v>17</v>
      </c>
      <c r="B56" t="s">
        <v>123</v>
      </c>
      <c r="C56">
        <v>90</v>
      </c>
      <c r="D56" t="s">
        <v>137</v>
      </c>
      <c r="E56" t="s">
        <v>52</v>
      </c>
      <c r="F56" t="s">
        <v>79</v>
      </c>
      <c r="G56" t="s">
        <v>258</v>
      </c>
      <c r="H56" t="s">
        <v>259</v>
      </c>
      <c r="I56" t="s">
        <v>24</v>
      </c>
      <c r="J56" t="s">
        <v>260</v>
      </c>
      <c r="K56" s="1" t="s">
        <v>261</v>
      </c>
      <c r="L56" t="s">
        <v>113</v>
      </c>
      <c r="M56" t="s">
        <v>344</v>
      </c>
      <c r="N56" s="1" t="s">
        <v>345</v>
      </c>
      <c r="O56" t="s">
        <v>346</v>
      </c>
      <c r="P56">
        <v>8000</v>
      </c>
      <c r="Q56" t="s">
        <v>31</v>
      </c>
      <c r="R56" t="s">
        <v>32</v>
      </c>
      <c r="S56" s="2">
        <v>1</v>
      </c>
      <c r="T56">
        <f t="shared" si="0"/>
        <v>88.888888888888886</v>
      </c>
      <c r="U56" t="s">
        <v>1656</v>
      </c>
      <c r="V56">
        <f t="shared" si="1"/>
        <v>7</v>
      </c>
      <c r="W56">
        <f t="shared" si="2"/>
        <v>45600</v>
      </c>
      <c r="X56">
        <f t="shared" si="3"/>
        <v>367.5</v>
      </c>
      <c r="Y56">
        <f t="shared" si="4"/>
        <v>124.08163265306122</v>
      </c>
      <c r="AL56" t="s">
        <v>6302</v>
      </c>
      <c r="AM56">
        <f t="shared" si="13"/>
        <v>1</v>
      </c>
    </row>
    <row r="57" spans="1:39" ht="409.5" x14ac:dyDescent="0.2">
      <c r="A57" t="s">
        <v>17</v>
      </c>
      <c r="B57" t="s">
        <v>123</v>
      </c>
      <c r="C57">
        <v>14.3</v>
      </c>
      <c r="D57" t="s">
        <v>19</v>
      </c>
      <c r="E57" t="s">
        <v>20</v>
      </c>
      <c r="F57" t="s">
        <v>21</v>
      </c>
      <c r="G57" t="s">
        <v>59</v>
      </c>
      <c r="H57" t="s">
        <v>347</v>
      </c>
      <c r="I57" t="s">
        <v>24</v>
      </c>
      <c r="J57" t="s">
        <v>192</v>
      </c>
      <c r="K57" s="1" t="s">
        <v>348</v>
      </c>
      <c r="L57" t="s">
        <v>27</v>
      </c>
      <c r="M57" t="s">
        <v>48</v>
      </c>
      <c r="N57" s="1" t="s">
        <v>349</v>
      </c>
      <c r="O57" t="s">
        <v>350</v>
      </c>
      <c r="P57">
        <v>5590</v>
      </c>
      <c r="Q57" t="s">
        <v>31</v>
      </c>
      <c r="R57" t="s">
        <v>51</v>
      </c>
      <c r="S57" s="2">
        <v>1</v>
      </c>
      <c r="T57">
        <f t="shared" si="0"/>
        <v>390.90909090909088</v>
      </c>
      <c r="U57" t="s">
        <v>1664</v>
      </c>
      <c r="V57">
        <f t="shared" si="1"/>
        <v>7</v>
      </c>
      <c r="W57">
        <f t="shared" si="2"/>
        <v>48730</v>
      </c>
      <c r="X57">
        <f t="shared" si="3"/>
        <v>252.61999999999998</v>
      </c>
      <c r="Y57">
        <f t="shared" si="4"/>
        <v>192.89842451112344</v>
      </c>
    </row>
    <row r="58" spans="1:39" ht="57" x14ac:dyDescent="0.2">
      <c r="A58" t="s">
        <v>17</v>
      </c>
      <c r="B58" t="s">
        <v>33</v>
      </c>
      <c r="C58">
        <v>65</v>
      </c>
      <c r="D58" t="s">
        <v>137</v>
      </c>
      <c r="E58" t="s">
        <v>52</v>
      </c>
      <c r="F58" t="s">
        <v>21</v>
      </c>
      <c r="G58" t="s">
        <v>67</v>
      </c>
      <c r="H58" t="s">
        <v>351</v>
      </c>
      <c r="I58" t="s">
        <v>24</v>
      </c>
      <c r="J58" t="s">
        <v>352</v>
      </c>
      <c r="K58" s="1" t="s">
        <v>353</v>
      </c>
      <c r="L58" t="s">
        <v>27</v>
      </c>
      <c r="M58" t="s">
        <v>318</v>
      </c>
      <c r="N58" t="s">
        <v>354</v>
      </c>
      <c r="O58" t="s">
        <v>355</v>
      </c>
      <c r="P58">
        <v>7200</v>
      </c>
      <c r="Q58" t="s">
        <v>31</v>
      </c>
      <c r="R58" t="s">
        <v>32</v>
      </c>
      <c r="S58" s="2">
        <v>1</v>
      </c>
      <c r="T58">
        <f t="shared" si="0"/>
        <v>110.76923076923077</v>
      </c>
      <c r="U58" t="s">
        <v>2219</v>
      </c>
      <c r="V58">
        <f t="shared" si="1"/>
        <v>9</v>
      </c>
      <c r="W58">
        <f t="shared" si="2"/>
        <v>61700</v>
      </c>
      <c r="X58">
        <f t="shared" si="3"/>
        <v>702</v>
      </c>
      <c r="Y58">
        <f t="shared" si="4"/>
        <v>87.89173789173789</v>
      </c>
    </row>
    <row r="59" spans="1:39" ht="71.25" x14ac:dyDescent="0.2">
      <c r="A59" t="s">
        <v>17</v>
      </c>
      <c r="B59" t="s">
        <v>356</v>
      </c>
      <c r="C59">
        <v>30</v>
      </c>
      <c r="D59" t="s">
        <v>113</v>
      </c>
      <c r="E59" t="s">
        <v>52</v>
      </c>
      <c r="F59" t="s">
        <v>196</v>
      </c>
      <c r="G59" t="s">
        <v>113</v>
      </c>
      <c r="H59" t="s">
        <v>357</v>
      </c>
      <c r="I59" t="s">
        <v>24</v>
      </c>
      <c r="J59" t="s">
        <v>352</v>
      </c>
      <c r="K59" s="1" t="s">
        <v>358</v>
      </c>
      <c r="L59" t="s">
        <v>200</v>
      </c>
      <c r="M59" t="s">
        <v>359</v>
      </c>
      <c r="N59" t="s">
        <v>360</v>
      </c>
      <c r="O59" t="s">
        <v>361</v>
      </c>
      <c r="P59">
        <v>2200</v>
      </c>
      <c r="Q59" t="s">
        <v>31</v>
      </c>
      <c r="R59" t="s">
        <v>51</v>
      </c>
      <c r="S59" s="2">
        <v>1</v>
      </c>
      <c r="T59">
        <f t="shared" si="0"/>
        <v>73.333333333333329</v>
      </c>
      <c r="U59" t="s">
        <v>2731</v>
      </c>
      <c r="V59">
        <f t="shared" si="1"/>
        <v>6</v>
      </c>
      <c r="W59">
        <f t="shared" si="2"/>
        <v>38400</v>
      </c>
      <c r="X59">
        <f t="shared" si="3"/>
        <v>461</v>
      </c>
      <c r="Y59">
        <f t="shared" si="4"/>
        <v>83.297180043383946</v>
      </c>
    </row>
    <row r="60" spans="1:39" ht="42.75" x14ac:dyDescent="0.2">
      <c r="A60" t="s">
        <v>17</v>
      </c>
      <c r="B60" t="s">
        <v>123</v>
      </c>
      <c r="C60">
        <v>65</v>
      </c>
      <c r="D60" t="s">
        <v>137</v>
      </c>
      <c r="E60" t="s">
        <v>52</v>
      </c>
      <c r="F60" t="s">
        <v>35</v>
      </c>
      <c r="G60" t="s">
        <v>309</v>
      </c>
      <c r="H60" t="s">
        <v>362</v>
      </c>
      <c r="I60" t="s">
        <v>24</v>
      </c>
      <c r="J60" t="s">
        <v>181</v>
      </c>
      <c r="K60" s="1" t="s">
        <v>363</v>
      </c>
      <c r="L60" t="s">
        <v>27</v>
      </c>
      <c r="M60" t="s">
        <v>364</v>
      </c>
      <c r="N60" t="s">
        <v>365</v>
      </c>
      <c r="O60" t="s">
        <v>366</v>
      </c>
      <c r="P60">
        <v>7000</v>
      </c>
      <c r="Q60" t="s">
        <v>31</v>
      </c>
      <c r="R60" t="s">
        <v>51</v>
      </c>
      <c r="S60" s="2">
        <v>1</v>
      </c>
      <c r="T60">
        <f t="shared" si="0"/>
        <v>107.69230769230769</v>
      </c>
      <c r="U60" t="s">
        <v>4525</v>
      </c>
      <c r="V60">
        <f t="shared" si="1"/>
        <v>1</v>
      </c>
      <c r="W60">
        <f t="shared" si="2"/>
        <v>6500</v>
      </c>
      <c r="X60">
        <f t="shared" si="3"/>
        <v>46</v>
      </c>
      <c r="Y60">
        <f t="shared" si="4"/>
        <v>141.30434782608697</v>
      </c>
    </row>
    <row r="61" spans="1:39" ht="57" x14ac:dyDescent="0.2">
      <c r="A61" t="s">
        <v>17</v>
      </c>
      <c r="B61" t="s">
        <v>33</v>
      </c>
      <c r="C61">
        <v>91</v>
      </c>
      <c r="D61" t="s">
        <v>19</v>
      </c>
      <c r="E61" t="s">
        <v>337</v>
      </c>
      <c r="F61" t="s">
        <v>21</v>
      </c>
      <c r="G61" t="s">
        <v>367</v>
      </c>
      <c r="H61" t="s">
        <v>368</v>
      </c>
      <c r="I61" t="s">
        <v>24</v>
      </c>
      <c r="J61" t="s">
        <v>89</v>
      </c>
      <c r="K61" s="1" t="s">
        <v>369</v>
      </c>
      <c r="L61" t="s">
        <v>27</v>
      </c>
      <c r="M61" t="s">
        <v>28</v>
      </c>
      <c r="N61" t="s">
        <v>113</v>
      </c>
      <c r="O61" t="s">
        <v>370</v>
      </c>
      <c r="P61">
        <v>18000</v>
      </c>
      <c r="Q61" t="s">
        <v>31</v>
      </c>
      <c r="R61" t="s">
        <v>32</v>
      </c>
      <c r="S61" s="2">
        <v>1</v>
      </c>
      <c r="T61">
        <f t="shared" si="0"/>
        <v>197.80219780219781</v>
      </c>
      <c r="U61" t="s">
        <v>4718</v>
      </c>
      <c r="V61">
        <f t="shared" si="1"/>
        <v>1</v>
      </c>
      <c r="W61">
        <f t="shared" si="2"/>
        <v>5200</v>
      </c>
      <c r="X61">
        <f t="shared" si="3"/>
        <v>60</v>
      </c>
      <c r="Y61">
        <f t="shared" si="4"/>
        <v>86.666666666666671</v>
      </c>
    </row>
    <row r="62" spans="1:39" ht="57" x14ac:dyDescent="0.2">
      <c r="A62" t="s">
        <v>17</v>
      </c>
      <c r="B62" t="s">
        <v>123</v>
      </c>
      <c r="C62">
        <v>90</v>
      </c>
      <c r="D62" t="s">
        <v>19</v>
      </c>
      <c r="E62" t="s">
        <v>52</v>
      </c>
      <c r="F62" t="s">
        <v>205</v>
      </c>
      <c r="G62" t="s">
        <v>113</v>
      </c>
      <c r="H62" t="s">
        <v>371</v>
      </c>
      <c r="I62" t="s">
        <v>24</v>
      </c>
      <c r="J62" t="s">
        <v>102</v>
      </c>
      <c r="K62" s="1" t="s">
        <v>372</v>
      </c>
      <c r="L62" t="s">
        <v>27</v>
      </c>
      <c r="M62" t="s">
        <v>28</v>
      </c>
      <c r="N62" t="s">
        <v>373</v>
      </c>
      <c r="O62" t="s">
        <v>374</v>
      </c>
      <c r="P62">
        <v>12000</v>
      </c>
      <c r="Q62" t="s">
        <v>31</v>
      </c>
      <c r="R62" t="s">
        <v>32</v>
      </c>
      <c r="S62" s="2">
        <v>1</v>
      </c>
      <c r="T62">
        <f t="shared" si="0"/>
        <v>133.33333333333334</v>
      </c>
    </row>
    <row r="63" spans="1:39" ht="409.5" x14ac:dyDescent="0.2">
      <c r="A63" t="s">
        <v>17</v>
      </c>
      <c r="B63" t="s">
        <v>33</v>
      </c>
      <c r="C63">
        <v>71</v>
      </c>
      <c r="D63" t="s">
        <v>19</v>
      </c>
      <c r="E63" t="s">
        <v>20</v>
      </c>
      <c r="F63" t="s">
        <v>21</v>
      </c>
      <c r="G63" t="s">
        <v>229</v>
      </c>
      <c r="H63" t="s">
        <v>375</v>
      </c>
      <c r="I63" t="s">
        <v>24</v>
      </c>
      <c r="J63" t="s">
        <v>297</v>
      </c>
      <c r="K63" s="1" t="s">
        <v>376</v>
      </c>
      <c r="L63" t="s">
        <v>377</v>
      </c>
      <c r="M63" t="s">
        <v>245</v>
      </c>
      <c r="N63" s="1" t="s">
        <v>378</v>
      </c>
      <c r="O63" t="s">
        <v>379</v>
      </c>
      <c r="P63">
        <v>9200</v>
      </c>
      <c r="Q63" t="s">
        <v>31</v>
      </c>
      <c r="R63" t="s">
        <v>106</v>
      </c>
      <c r="S63" s="2">
        <v>1</v>
      </c>
      <c r="T63">
        <f t="shared" si="0"/>
        <v>129.57746478873239</v>
      </c>
    </row>
    <row r="64" spans="1:39" ht="57" x14ac:dyDescent="0.2">
      <c r="A64" t="s">
        <v>17</v>
      </c>
      <c r="B64" t="s">
        <v>136</v>
      </c>
      <c r="C64">
        <v>130</v>
      </c>
      <c r="D64" t="s">
        <v>380</v>
      </c>
      <c r="E64" t="s">
        <v>43</v>
      </c>
      <c r="F64" t="s">
        <v>79</v>
      </c>
      <c r="G64" t="s">
        <v>381</v>
      </c>
      <c r="H64" t="s">
        <v>382</v>
      </c>
      <c r="I64" t="s">
        <v>24</v>
      </c>
      <c r="J64" t="s">
        <v>383</v>
      </c>
      <c r="K64" s="1" t="s">
        <v>384</v>
      </c>
      <c r="L64" t="s">
        <v>27</v>
      </c>
      <c r="M64" t="s">
        <v>158</v>
      </c>
      <c r="N64" s="1" t="s">
        <v>385</v>
      </c>
      <c r="O64" t="s">
        <v>386</v>
      </c>
      <c r="P64">
        <v>7700</v>
      </c>
      <c r="Q64" t="s">
        <v>31</v>
      </c>
      <c r="R64" t="s">
        <v>32</v>
      </c>
      <c r="S64" s="2">
        <v>1</v>
      </c>
      <c r="T64">
        <f t="shared" si="0"/>
        <v>59.230769230769234</v>
      </c>
    </row>
    <row r="65" spans="1:20" ht="409.5" x14ac:dyDescent="0.2">
      <c r="A65" t="s">
        <v>17</v>
      </c>
      <c r="B65" t="s">
        <v>18</v>
      </c>
      <c r="C65">
        <v>58</v>
      </c>
      <c r="D65" t="s">
        <v>19</v>
      </c>
      <c r="E65" t="s">
        <v>20</v>
      </c>
      <c r="F65" t="s">
        <v>35</v>
      </c>
      <c r="G65" t="s">
        <v>387</v>
      </c>
      <c r="H65" t="s">
        <v>368</v>
      </c>
      <c r="I65" t="s">
        <v>24</v>
      </c>
      <c r="J65" t="s">
        <v>89</v>
      </c>
      <c r="K65" s="1" t="s">
        <v>369</v>
      </c>
      <c r="L65" t="s">
        <v>388</v>
      </c>
      <c r="M65" t="s">
        <v>245</v>
      </c>
      <c r="N65" s="1" t="s">
        <v>389</v>
      </c>
      <c r="O65" t="s">
        <v>390</v>
      </c>
      <c r="P65">
        <v>7500</v>
      </c>
      <c r="Q65" t="s">
        <v>31</v>
      </c>
      <c r="R65" t="s">
        <v>32</v>
      </c>
      <c r="S65" s="2">
        <v>1</v>
      </c>
      <c r="T65">
        <f t="shared" si="0"/>
        <v>129.31034482758622</v>
      </c>
    </row>
    <row r="66" spans="1:20" ht="42.75" x14ac:dyDescent="0.2">
      <c r="A66" t="s">
        <v>17</v>
      </c>
      <c r="B66" t="s">
        <v>18</v>
      </c>
      <c r="C66">
        <v>66.37</v>
      </c>
      <c r="D66" t="s">
        <v>19</v>
      </c>
      <c r="E66" t="s">
        <v>34</v>
      </c>
      <c r="F66" t="s">
        <v>21</v>
      </c>
      <c r="G66" t="s">
        <v>391</v>
      </c>
      <c r="H66" t="s">
        <v>392</v>
      </c>
      <c r="I66" t="s">
        <v>24</v>
      </c>
      <c r="J66" t="s">
        <v>140</v>
      </c>
      <c r="K66" s="1" t="s">
        <v>393</v>
      </c>
      <c r="L66" t="s">
        <v>63</v>
      </c>
      <c r="M66" t="s">
        <v>71</v>
      </c>
      <c r="N66" t="s">
        <v>394</v>
      </c>
      <c r="O66" t="s">
        <v>395</v>
      </c>
      <c r="P66">
        <v>9200</v>
      </c>
      <c r="Q66" t="s">
        <v>31</v>
      </c>
      <c r="R66" t="s">
        <v>32</v>
      </c>
      <c r="S66" s="2">
        <v>1</v>
      </c>
      <c r="T66">
        <f t="shared" si="0"/>
        <v>138.61684496007231</v>
      </c>
    </row>
    <row r="67" spans="1:20" ht="409.5" x14ac:dyDescent="0.2">
      <c r="A67" t="s">
        <v>17</v>
      </c>
      <c r="B67" t="s">
        <v>123</v>
      </c>
      <c r="C67">
        <v>86</v>
      </c>
      <c r="D67" t="s">
        <v>19</v>
      </c>
      <c r="E67" t="s">
        <v>52</v>
      </c>
      <c r="F67" t="s">
        <v>79</v>
      </c>
      <c r="G67" t="s">
        <v>67</v>
      </c>
      <c r="H67" t="s">
        <v>396</v>
      </c>
      <c r="I67" t="s">
        <v>24</v>
      </c>
      <c r="J67" t="s">
        <v>89</v>
      </c>
      <c r="K67" s="1" t="s">
        <v>397</v>
      </c>
      <c r="L67" t="s">
        <v>27</v>
      </c>
      <c r="M67" t="s">
        <v>48</v>
      </c>
      <c r="N67" s="1" t="s">
        <v>398</v>
      </c>
      <c r="O67" t="s">
        <v>399</v>
      </c>
      <c r="P67">
        <v>8000</v>
      </c>
      <c r="Q67" t="s">
        <v>31</v>
      </c>
      <c r="R67" t="s">
        <v>51</v>
      </c>
      <c r="S67" s="2">
        <v>1</v>
      </c>
      <c r="T67">
        <f t="shared" ref="T67:T130" si="21">P67/C67</f>
        <v>93.023255813953483</v>
      </c>
    </row>
    <row r="68" spans="1:20" ht="57" x14ac:dyDescent="0.2">
      <c r="A68" t="s">
        <v>17</v>
      </c>
      <c r="B68" t="s">
        <v>18</v>
      </c>
      <c r="C68">
        <v>45</v>
      </c>
      <c r="D68" t="s">
        <v>19</v>
      </c>
      <c r="E68" t="s">
        <v>20</v>
      </c>
      <c r="F68" t="s">
        <v>79</v>
      </c>
      <c r="G68" t="s">
        <v>67</v>
      </c>
      <c r="H68" t="s">
        <v>400</v>
      </c>
      <c r="I68" t="s">
        <v>24</v>
      </c>
      <c r="J68" t="s">
        <v>401</v>
      </c>
      <c r="K68" s="1" t="s">
        <v>402</v>
      </c>
      <c r="L68" t="s">
        <v>27</v>
      </c>
      <c r="M68" t="s">
        <v>28</v>
      </c>
      <c r="N68" t="s">
        <v>403</v>
      </c>
      <c r="O68" t="s">
        <v>404</v>
      </c>
      <c r="P68">
        <v>5500</v>
      </c>
      <c r="Q68" t="s">
        <v>31</v>
      </c>
      <c r="R68" t="s">
        <v>32</v>
      </c>
      <c r="S68" s="2">
        <v>1</v>
      </c>
      <c r="T68">
        <f t="shared" si="21"/>
        <v>122.22222222222223</v>
      </c>
    </row>
    <row r="69" spans="1:20" ht="409.5" x14ac:dyDescent="0.2">
      <c r="A69" t="s">
        <v>17</v>
      </c>
      <c r="B69" t="s">
        <v>18</v>
      </c>
      <c r="C69">
        <v>66</v>
      </c>
      <c r="D69" t="s">
        <v>19</v>
      </c>
      <c r="E69" t="s">
        <v>43</v>
      </c>
      <c r="F69" t="s">
        <v>35</v>
      </c>
      <c r="G69" t="s">
        <v>59</v>
      </c>
      <c r="H69" t="s">
        <v>405</v>
      </c>
      <c r="I69" t="s">
        <v>24</v>
      </c>
      <c r="J69" t="s">
        <v>61</v>
      </c>
      <c r="K69" s="1" t="s">
        <v>406</v>
      </c>
      <c r="L69" t="s">
        <v>407</v>
      </c>
      <c r="M69" t="s">
        <v>71</v>
      </c>
      <c r="N69" s="1" t="s">
        <v>408</v>
      </c>
      <c r="O69" t="s">
        <v>409</v>
      </c>
      <c r="P69">
        <v>5500</v>
      </c>
      <c r="Q69" t="s">
        <v>31</v>
      </c>
      <c r="R69" t="s">
        <v>32</v>
      </c>
      <c r="S69" s="2">
        <v>1</v>
      </c>
      <c r="T69">
        <f t="shared" si="21"/>
        <v>83.333333333333329</v>
      </c>
    </row>
    <row r="70" spans="1:20" ht="409.5" x14ac:dyDescent="0.2">
      <c r="A70" t="s">
        <v>17</v>
      </c>
      <c r="B70" t="s">
        <v>33</v>
      </c>
      <c r="C70">
        <v>90</v>
      </c>
      <c r="D70" t="s">
        <v>19</v>
      </c>
      <c r="E70" t="s">
        <v>52</v>
      </c>
      <c r="F70" t="s">
        <v>35</v>
      </c>
      <c r="G70" t="s">
        <v>67</v>
      </c>
      <c r="H70" t="s">
        <v>410</v>
      </c>
      <c r="I70" t="s">
        <v>24</v>
      </c>
      <c r="J70" t="s">
        <v>176</v>
      </c>
      <c r="K70" s="1" t="s">
        <v>411</v>
      </c>
      <c r="L70" t="s">
        <v>27</v>
      </c>
      <c r="M70" t="s">
        <v>28</v>
      </c>
      <c r="N70" s="1" t="s">
        <v>412</v>
      </c>
      <c r="O70" t="s">
        <v>413</v>
      </c>
      <c r="P70">
        <v>12000</v>
      </c>
      <c r="Q70" t="s">
        <v>31</v>
      </c>
      <c r="R70" t="s">
        <v>32</v>
      </c>
      <c r="S70" s="2">
        <v>1</v>
      </c>
      <c r="T70">
        <f t="shared" si="21"/>
        <v>133.33333333333334</v>
      </c>
    </row>
    <row r="71" spans="1:20" ht="409.5" x14ac:dyDescent="0.2">
      <c r="A71" t="s">
        <v>17</v>
      </c>
      <c r="B71" t="s">
        <v>123</v>
      </c>
      <c r="C71">
        <v>48.6</v>
      </c>
      <c r="D71" t="s">
        <v>19</v>
      </c>
      <c r="E71" t="s">
        <v>108</v>
      </c>
      <c r="F71" t="s">
        <v>21</v>
      </c>
      <c r="G71" t="s">
        <v>53</v>
      </c>
      <c r="H71" t="s">
        <v>414</v>
      </c>
      <c r="I71" t="s">
        <v>24</v>
      </c>
      <c r="J71" t="s">
        <v>415</v>
      </c>
      <c r="K71" s="1" t="s">
        <v>416</v>
      </c>
      <c r="L71" t="s">
        <v>27</v>
      </c>
      <c r="M71" t="s">
        <v>48</v>
      </c>
      <c r="N71" s="1" t="s">
        <v>417</v>
      </c>
      <c r="O71" t="s">
        <v>418</v>
      </c>
      <c r="P71">
        <v>2090</v>
      </c>
      <c r="Q71" t="s">
        <v>31</v>
      </c>
      <c r="R71" t="s">
        <v>51</v>
      </c>
      <c r="S71" s="2">
        <v>1</v>
      </c>
      <c r="T71">
        <f t="shared" si="21"/>
        <v>43.004115226337447</v>
      </c>
    </row>
    <row r="72" spans="1:20" ht="57" x14ac:dyDescent="0.2">
      <c r="A72" t="s">
        <v>17</v>
      </c>
      <c r="B72" t="s">
        <v>107</v>
      </c>
      <c r="C72">
        <v>165</v>
      </c>
      <c r="D72" t="s">
        <v>85</v>
      </c>
      <c r="E72" t="s">
        <v>52</v>
      </c>
      <c r="F72" t="s">
        <v>196</v>
      </c>
      <c r="G72" t="s">
        <v>113</v>
      </c>
      <c r="H72" t="s">
        <v>419</v>
      </c>
      <c r="I72" t="s">
        <v>24</v>
      </c>
      <c r="J72" t="s">
        <v>75</v>
      </c>
      <c r="K72" s="1" t="s">
        <v>420</v>
      </c>
      <c r="L72" t="s">
        <v>421</v>
      </c>
      <c r="M72" t="s">
        <v>422</v>
      </c>
      <c r="N72" t="s">
        <v>113</v>
      </c>
      <c r="O72" t="s">
        <v>423</v>
      </c>
      <c r="P72">
        <v>13000</v>
      </c>
      <c r="Q72" t="s">
        <v>31</v>
      </c>
      <c r="R72" t="s">
        <v>32</v>
      </c>
      <c r="S72" s="2">
        <v>1</v>
      </c>
      <c r="T72">
        <f t="shared" si="21"/>
        <v>78.787878787878782</v>
      </c>
    </row>
    <row r="73" spans="1:20" ht="42.75" x14ac:dyDescent="0.2">
      <c r="A73" t="s">
        <v>17</v>
      </c>
      <c r="B73" t="s">
        <v>18</v>
      </c>
      <c r="C73">
        <v>51.68</v>
      </c>
      <c r="D73" t="s">
        <v>19</v>
      </c>
      <c r="E73" t="s">
        <v>86</v>
      </c>
      <c r="F73" t="s">
        <v>35</v>
      </c>
      <c r="G73" t="s">
        <v>224</v>
      </c>
      <c r="H73" t="s">
        <v>424</v>
      </c>
      <c r="I73" t="s">
        <v>24</v>
      </c>
      <c r="J73" t="s">
        <v>425</v>
      </c>
      <c r="K73" s="1" t="s">
        <v>426</v>
      </c>
      <c r="L73" t="s">
        <v>113</v>
      </c>
      <c r="M73" t="s">
        <v>245</v>
      </c>
      <c r="N73" t="s">
        <v>427</v>
      </c>
      <c r="O73" t="s">
        <v>428</v>
      </c>
      <c r="P73">
        <v>6300</v>
      </c>
      <c r="Q73" t="s">
        <v>31</v>
      </c>
      <c r="R73" t="s">
        <v>145</v>
      </c>
      <c r="S73" s="2">
        <v>1</v>
      </c>
      <c r="T73">
        <f t="shared" si="21"/>
        <v>121.90402476780186</v>
      </c>
    </row>
    <row r="74" spans="1:20" ht="57" x14ac:dyDescent="0.2">
      <c r="A74" t="s">
        <v>17</v>
      </c>
      <c r="B74" t="s">
        <v>33</v>
      </c>
      <c r="C74">
        <v>100</v>
      </c>
      <c r="D74" t="s">
        <v>85</v>
      </c>
      <c r="E74" t="s">
        <v>20</v>
      </c>
      <c r="F74" t="s">
        <v>35</v>
      </c>
      <c r="G74" t="s">
        <v>36</v>
      </c>
      <c r="H74" t="s">
        <v>264</v>
      </c>
      <c r="I74" t="s">
        <v>24</v>
      </c>
      <c r="J74" t="s">
        <v>265</v>
      </c>
      <c r="K74" s="1" t="s">
        <v>266</v>
      </c>
      <c r="L74" t="s">
        <v>27</v>
      </c>
      <c r="M74" t="s">
        <v>91</v>
      </c>
      <c r="N74" t="s">
        <v>429</v>
      </c>
      <c r="O74" t="s">
        <v>430</v>
      </c>
      <c r="P74">
        <v>9500</v>
      </c>
      <c r="Q74" t="s">
        <v>31</v>
      </c>
      <c r="R74" t="s">
        <v>32</v>
      </c>
      <c r="S74" s="2">
        <v>1</v>
      </c>
      <c r="T74">
        <f t="shared" si="21"/>
        <v>95</v>
      </c>
    </row>
    <row r="75" spans="1:20" ht="42.75" x14ac:dyDescent="0.2">
      <c r="A75" t="s">
        <v>17</v>
      </c>
      <c r="B75" t="s">
        <v>33</v>
      </c>
      <c r="C75">
        <v>78</v>
      </c>
      <c r="D75" t="s">
        <v>19</v>
      </c>
      <c r="E75" t="s">
        <v>20</v>
      </c>
      <c r="F75" t="s">
        <v>35</v>
      </c>
      <c r="G75" t="s">
        <v>367</v>
      </c>
      <c r="H75" t="s">
        <v>431</v>
      </c>
      <c r="I75" t="s">
        <v>24</v>
      </c>
      <c r="J75" t="s">
        <v>89</v>
      </c>
      <c r="K75" s="1" t="s">
        <v>432</v>
      </c>
      <c r="L75" t="s">
        <v>27</v>
      </c>
      <c r="M75" t="s">
        <v>28</v>
      </c>
      <c r="N75" t="s">
        <v>433</v>
      </c>
      <c r="O75" t="s">
        <v>434</v>
      </c>
      <c r="P75">
        <v>8200</v>
      </c>
      <c r="Q75" t="s">
        <v>31</v>
      </c>
      <c r="R75" t="s">
        <v>32</v>
      </c>
      <c r="S75" s="2">
        <v>1</v>
      </c>
      <c r="T75">
        <f t="shared" si="21"/>
        <v>105.12820512820512</v>
      </c>
    </row>
    <row r="76" spans="1:20" ht="409.5" x14ac:dyDescent="0.2">
      <c r="A76" t="s">
        <v>17</v>
      </c>
      <c r="B76" t="s">
        <v>33</v>
      </c>
      <c r="C76">
        <v>88</v>
      </c>
      <c r="D76" t="s">
        <v>19</v>
      </c>
      <c r="E76" t="s">
        <v>20</v>
      </c>
      <c r="F76" t="s">
        <v>21</v>
      </c>
      <c r="G76" t="s">
        <v>53</v>
      </c>
      <c r="H76" t="s">
        <v>435</v>
      </c>
      <c r="I76" t="s">
        <v>24</v>
      </c>
      <c r="J76" t="s">
        <v>187</v>
      </c>
      <c r="K76" s="1" t="s">
        <v>112</v>
      </c>
      <c r="L76" t="s">
        <v>27</v>
      </c>
      <c r="M76" t="s">
        <v>28</v>
      </c>
      <c r="N76" s="1" t="s">
        <v>436</v>
      </c>
      <c r="O76" t="s">
        <v>437</v>
      </c>
      <c r="P76">
        <v>8500</v>
      </c>
      <c r="Q76" t="s">
        <v>31</v>
      </c>
      <c r="R76" t="s">
        <v>32</v>
      </c>
      <c r="S76" s="2">
        <v>1</v>
      </c>
      <c r="T76">
        <f t="shared" si="21"/>
        <v>96.590909090909093</v>
      </c>
    </row>
    <row r="77" spans="1:20" ht="409.5" x14ac:dyDescent="0.2">
      <c r="A77" t="s">
        <v>17</v>
      </c>
      <c r="B77" t="s">
        <v>107</v>
      </c>
      <c r="C77">
        <v>125</v>
      </c>
      <c r="D77" t="s">
        <v>19</v>
      </c>
      <c r="E77" t="s">
        <v>52</v>
      </c>
      <c r="F77" t="s">
        <v>79</v>
      </c>
      <c r="G77" t="s">
        <v>67</v>
      </c>
      <c r="H77" t="s">
        <v>131</v>
      </c>
      <c r="I77" t="s">
        <v>24</v>
      </c>
      <c r="J77" t="s">
        <v>55</v>
      </c>
      <c r="K77" s="1" t="s">
        <v>132</v>
      </c>
      <c r="L77" t="s">
        <v>27</v>
      </c>
      <c r="M77" t="s">
        <v>28</v>
      </c>
      <c r="N77" s="1" t="s">
        <v>438</v>
      </c>
      <c r="O77" t="s">
        <v>439</v>
      </c>
      <c r="P77">
        <v>6500</v>
      </c>
      <c r="Q77" t="s">
        <v>31</v>
      </c>
      <c r="R77" t="s">
        <v>32</v>
      </c>
      <c r="S77" s="2">
        <v>1</v>
      </c>
      <c r="T77">
        <f t="shared" si="21"/>
        <v>52</v>
      </c>
    </row>
    <row r="78" spans="1:20" ht="57" x14ac:dyDescent="0.2">
      <c r="A78" t="s">
        <v>17</v>
      </c>
      <c r="B78" t="s">
        <v>33</v>
      </c>
      <c r="C78">
        <v>101</v>
      </c>
      <c r="D78" t="s">
        <v>19</v>
      </c>
      <c r="E78" t="s">
        <v>20</v>
      </c>
      <c r="F78" t="s">
        <v>79</v>
      </c>
      <c r="G78" t="s">
        <v>36</v>
      </c>
      <c r="H78" t="s">
        <v>440</v>
      </c>
      <c r="I78" t="s">
        <v>24</v>
      </c>
      <c r="J78" t="s">
        <v>176</v>
      </c>
      <c r="K78" s="1" t="s">
        <v>441</v>
      </c>
      <c r="L78" t="s">
        <v>27</v>
      </c>
      <c r="M78" t="s">
        <v>28</v>
      </c>
      <c r="N78" t="s">
        <v>442</v>
      </c>
      <c r="O78" t="s">
        <v>443</v>
      </c>
      <c r="P78">
        <v>8700</v>
      </c>
      <c r="Q78" t="s">
        <v>31</v>
      </c>
      <c r="R78" t="s">
        <v>32</v>
      </c>
      <c r="S78" s="2">
        <v>1</v>
      </c>
      <c r="T78">
        <f t="shared" si="21"/>
        <v>86.138613861386133</v>
      </c>
    </row>
    <row r="79" spans="1:20" ht="85.5" x14ac:dyDescent="0.2">
      <c r="A79" t="s">
        <v>17</v>
      </c>
      <c r="B79" t="s">
        <v>18</v>
      </c>
      <c r="C79">
        <v>61</v>
      </c>
      <c r="D79" t="s">
        <v>113</v>
      </c>
      <c r="E79" t="s">
        <v>337</v>
      </c>
      <c r="F79" t="s">
        <v>21</v>
      </c>
      <c r="G79" t="s">
        <v>315</v>
      </c>
      <c r="H79" t="s">
        <v>444</v>
      </c>
      <c r="I79" t="s">
        <v>24</v>
      </c>
      <c r="J79" t="s">
        <v>445</v>
      </c>
      <c r="K79" s="1" t="s">
        <v>446</v>
      </c>
      <c r="L79" t="s">
        <v>447</v>
      </c>
      <c r="M79" t="s">
        <v>158</v>
      </c>
      <c r="N79" s="1" t="s">
        <v>448</v>
      </c>
      <c r="O79" t="s">
        <v>449</v>
      </c>
      <c r="P79">
        <v>6000</v>
      </c>
      <c r="Q79" t="s">
        <v>31</v>
      </c>
      <c r="R79" t="s">
        <v>32</v>
      </c>
      <c r="S79" s="2">
        <v>1</v>
      </c>
      <c r="T79">
        <f t="shared" si="21"/>
        <v>98.360655737704917</v>
      </c>
    </row>
    <row r="80" spans="1:20" ht="42.75" x14ac:dyDescent="0.2">
      <c r="A80" t="s">
        <v>17</v>
      </c>
      <c r="B80" t="s">
        <v>18</v>
      </c>
      <c r="C80">
        <v>50</v>
      </c>
      <c r="D80" t="s">
        <v>19</v>
      </c>
      <c r="E80" t="s">
        <v>20</v>
      </c>
      <c r="F80" t="s">
        <v>21</v>
      </c>
      <c r="G80" t="s">
        <v>67</v>
      </c>
      <c r="H80" t="s">
        <v>450</v>
      </c>
      <c r="I80" t="s">
        <v>24</v>
      </c>
      <c r="J80" t="s">
        <v>25</v>
      </c>
      <c r="K80" s="1" t="s">
        <v>451</v>
      </c>
      <c r="L80" t="s">
        <v>452</v>
      </c>
      <c r="M80" t="s">
        <v>71</v>
      </c>
      <c r="N80" t="s">
        <v>453</v>
      </c>
      <c r="O80" t="s">
        <v>454</v>
      </c>
      <c r="P80">
        <v>3800</v>
      </c>
      <c r="Q80" t="s">
        <v>31</v>
      </c>
      <c r="R80" t="s">
        <v>32</v>
      </c>
      <c r="S80" s="2">
        <v>1</v>
      </c>
      <c r="T80">
        <f t="shared" si="21"/>
        <v>76</v>
      </c>
    </row>
    <row r="81" spans="1:20" ht="57" x14ac:dyDescent="0.2">
      <c r="A81" t="s">
        <v>17</v>
      </c>
      <c r="B81" t="s">
        <v>33</v>
      </c>
      <c r="C81">
        <v>60</v>
      </c>
      <c r="D81" t="s">
        <v>19</v>
      </c>
      <c r="E81" t="s">
        <v>20</v>
      </c>
      <c r="F81" t="s">
        <v>35</v>
      </c>
      <c r="G81" t="s">
        <v>95</v>
      </c>
      <c r="H81" t="s">
        <v>455</v>
      </c>
      <c r="I81" t="s">
        <v>24</v>
      </c>
      <c r="J81" t="s">
        <v>297</v>
      </c>
      <c r="K81" s="1" t="s">
        <v>177</v>
      </c>
      <c r="L81" t="s">
        <v>27</v>
      </c>
      <c r="M81" t="s">
        <v>28</v>
      </c>
      <c r="N81" t="s">
        <v>456</v>
      </c>
      <c r="O81" t="s">
        <v>457</v>
      </c>
      <c r="P81">
        <v>8300</v>
      </c>
      <c r="Q81" t="s">
        <v>31</v>
      </c>
      <c r="R81" t="s">
        <v>32</v>
      </c>
      <c r="S81" s="2">
        <v>1</v>
      </c>
      <c r="T81">
        <f t="shared" si="21"/>
        <v>138.33333333333334</v>
      </c>
    </row>
    <row r="82" spans="1:20" ht="114" x14ac:dyDescent="0.2">
      <c r="A82" t="s">
        <v>17</v>
      </c>
      <c r="B82" t="s">
        <v>33</v>
      </c>
      <c r="C82">
        <v>75</v>
      </c>
      <c r="D82" t="s">
        <v>113</v>
      </c>
      <c r="E82" t="s">
        <v>20</v>
      </c>
      <c r="F82" t="s">
        <v>21</v>
      </c>
      <c r="G82" t="s">
        <v>59</v>
      </c>
      <c r="H82" t="s">
        <v>458</v>
      </c>
      <c r="I82" t="s">
        <v>24</v>
      </c>
      <c r="J82" t="s">
        <v>459</v>
      </c>
      <c r="K82" s="1" t="s">
        <v>460</v>
      </c>
      <c r="L82" t="s">
        <v>27</v>
      </c>
      <c r="M82" t="s">
        <v>158</v>
      </c>
      <c r="N82" s="1" t="s">
        <v>461</v>
      </c>
      <c r="O82" t="s">
        <v>462</v>
      </c>
      <c r="P82">
        <v>7500</v>
      </c>
      <c r="Q82" t="s">
        <v>31</v>
      </c>
      <c r="R82" t="s">
        <v>32</v>
      </c>
      <c r="S82" s="2">
        <v>1</v>
      </c>
      <c r="T82">
        <f t="shared" si="21"/>
        <v>100</v>
      </c>
    </row>
    <row r="83" spans="1:20" ht="42.75" x14ac:dyDescent="0.2">
      <c r="A83" t="s">
        <v>17</v>
      </c>
      <c r="B83" t="s">
        <v>18</v>
      </c>
      <c r="C83">
        <v>42</v>
      </c>
      <c r="D83" t="s">
        <v>19</v>
      </c>
      <c r="E83" t="s">
        <v>20</v>
      </c>
      <c r="F83" t="s">
        <v>21</v>
      </c>
      <c r="G83" t="s">
        <v>67</v>
      </c>
      <c r="H83" t="s">
        <v>237</v>
      </c>
      <c r="I83" t="s">
        <v>24</v>
      </c>
      <c r="J83" t="s">
        <v>238</v>
      </c>
      <c r="K83" s="1" t="s">
        <v>239</v>
      </c>
      <c r="L83" t="s">
        <v>113</v>
      </c>
      <c r="M83" t="s">
        <v>245</v>
      </c>
      <c r="N83" t="s">
        <v>463</v>
      </c>
      <c r="O83" t="s">
        <v>464</v>
      </c>
      <c r="P83">
        <v>5800</v>
      </c>
      <c r="Q83" t="s">
        <v>31</v>
      </c>
      <c r="R83" t="s">
        <v>32</v>
      </c>
      <c r="S83" s="2">
        <v>1</v>
      </c>
      <c r="T83">
        <f t="shared" si="21"/>
        <v>138.0952380952381</v>
      </c>
    </row>
    <row r="84" spans="1:20" ht="42.75" x14ac:dyDescent="0.2">
      <c r="A84" t="s">
        <v>17</v>
      </c>
      <c r="B84" t="s">
        <v>33</v>
      </c>
      <c r="C84">
        <v>102</v>
      </c>
      <c r="D84" t="s">
        <v>19</v>
      </c>
      <c r="E84" t="s">
        <v>20</v>
      </c>
      <c r="F84" t="s">
        <v>79</v>
      </c>
      <c r="G84" t="s">
        <v>274</v>
      </c>
      <c r="H84" t="s">
        <v>465</v>
      </c>
      <c r="I84" t="s">
        <v>24</v>
      </c>
      <c r="J84" t="s">
        <v>38</v>
      </c>
      <c r="K84" s="1" t="s">
        <v>466</v>
      </c>
      <c r="L84" t="s">
        <v>27</v>
      </c>
      <c r="M84" t="s">
        <v>48</v>
      </c>
      <c r="N84" t="s">
        <v>467</v>
      </c>
      <c r="O84" t="s">
        <v>468</v>
      </c>
      <c r="P84">
        <v>7500</v>
      </c>
      <c r="Q84" t="s">
        <v>31</v>
      </c>
      <c r="R84" t="s">
        <v>51</v>
      </c>
      <c r="S84" s="2">
        <v>1</v>
      </c>
      <c r="T84">
        <f t="shared" si="21"/>
        <v>73.529411764705884</v>
      </c>
    </row>
    <row r="85" spans="1:20" ht="57" x14ac:dyDescent="0.2">
      <c r="A85" t="s">
        <v>17</v>
      </c>
      <c r="B85" t="s">
        <v>33</v>
      </c>
      <c r="C85">
        <v>65</v>
      </c>
      <c r="D85" t="s">
        <v>19</v>
      </c>
      <c r="E85" t="s">
        <v>52</v>
      </c>
      <c r="F85" t="s">
        <v>205</v>
      </c>
      <c r="G85" t="s">
        <v>113</v>
      </c>
      <c r="H85" t="s">
        <v>469</v>
      </c>
      <c r="I85" t="s">
        <v>24</v>
      </c>
      <c r="J85" t="s">
        <v>470</v>
      </c>
      <c r="K85" s="1" t="s">
        <v>471</v>
      </c>
      <c r="L85" t="s">
        <v>27</v>
      </c>
      <c r="M85" t="s">
        <v>28</v>
      </c>
      <c r="N85" t="s">
        <v>472</v>
      </c>
      <c r="O85" t="s">
        <v>473</v>
      </c>
      <c r="P85">
        <v>7200</v>
      </c>
      <c r="Q85" t="s">
        <v>31</v>
      </c>
      <c r="R85" t="s">
        <v>32</v>
      </c>
      <c r="S85" s="2">
        <v>1</v>
      </c>
      <c r="T85">
        <f t="shared" si="21"/>
        <v>110.76923076923077</v>
      </c>
    </row>
    <row r="86" spans="1:20" ht="57" x14ac:dyDescent="0.2">
      <c r="A86" t="s">
        <v>17</v>
      </c>
      <c r="B86" t="s">
        <v>33</v>
      </c>
      <c r="C86">
        <v>65</v>
      </c>
      <c r="D86" t="s">
        <v>19</v>
      </c>
      <c r="E86" t="s">
        <v>52</v>
      </c>
      <c r="F86" t="s">
        <v>35</v>
      </c>
      <c r="G86" t="s">
        <v>67</v>
      </c>
      <c r="H86" t="s">
        <v>211</v>
      </c>
      <c r="I86" t="s">
        <v>24</v>
      </c>
      <c r="J86" t="s">
        <v>207</v>
      </c>
      <c r="K86" s="1" t="s">
        <v>212</v>
      </c>
      <c r="L86" t="s">
        <v>27</v>
      </c>
      <c r="M86" t="s">
        <v>28</v>
      </c>
      <c r="N86" t="s">
        <v>474</v>
      </c>
      <c r="O86" t="s">
        <v>475</v>
      </c>
      <c r="P86">
        <v>6300</v>
      </c>
      <c r="Q86" t="s">
        <v>31</v>
      </c>
      <c r="R86" t="s">
        <v>32</v>
      </c>
      <c r="S86" s="2">
        <v>1</v>
      </c>
      <c r="T86">
        <f t="shared" si="21"/>
        <v>96.92307692307692</v>
      </c>
    </row>
    <row r="87" spans="1:20" ht="409.5" x14ac:dyDescent="0.2">
      <c r="A87" t="s">
        <v>17</v>
      </c>
      <c r="B87" t="s">
        <v>33</v>
      </c>
      <c r="C87">
        <v>60</v>
      </c>
      <c r="D87" t="s">
        <v>19</v>
      </c>
      <c r="E87" t="s">
        <v>52</v>
      </c>
      <c r="F87" t="s">
        <v>21</v>
      </c>
      <c r="G87" t="s">
        <v>67</v>
      </c>
      <c r="H87" t="s">
        <v>215</v>
      </c>
      <c r="I87" t="s">
        <v>24</v>
      </c>
      <c r="J87" t="s">
        <v>25</v>
      </c>
      <c r="K87" s="1" t="s">
        <v>216</v>
      </c>
      <c r="L87" t="s">
        <v>452</v>
      </c>
      <c r="M87" t="s">
        <v>28</v>
      </c>
      <c r="N87" s="1" t="s">
        <v>476</v>
      </c>
      <c r="O87" t="s">
        <v>477</v>
      </c>
      <c r="P87">
        <v>5400</v>
      </c>
      <c r="Q87" t="s">
        <v>31</v>
      </c>
      <c r="R87" t="s">
        <v>32</v>
      </c>
      <c r="S87" s="2">
        <v>1</v>
      </c>
      <c r="T87">
        <f t="shared" si="21"/>
        <v>90</v>
      </c>
    </row>
    <row r="88" spans="1:20" ht="42.75" x14ac:dyDescent="0.2">
      <c r="A88" t="s">
        <v>17</v>
      </c>
      <c r="B88" t="s">
        <v>33</v>
      </c>
      <c r="C88">
        <v>98</v>
      </c>
      <c r="D88" t="s">
        <v>19</v>
      </c>
      <c r="E88" t="s">
        <v>20</v>
      </c>
      <c r="F88" t="s">
        <v>35</v>
      </c>
      <c r="G88" t="s">
        <v>309</v>
      </c>
      <c r="H88" t="s">
        <v>478</v>
      </c>
      <c r="I88" t="s">
        <v>24</v>
      </c>
      <c r="J88" t="s">
        <v>25</v>
      </c>
      <c r="K88" s="1" t="s">
        <v>479</v>
      </c>
      <c r="L88" t="s">
        <v>452</v>
      </c>
      <c r="M88" t="s">
        <v>71</v>
      </c>
      <c r="N88" t="s">
        <v>480</v>
      </c>
      <c r="O88" t="s">
        <v>481</v>
      </c>
      <c r="P88">
        <v>6200</v>
      </c>
      <c r="Q88" t="s">
        <v>31</v>
      </c>
      <c r="R88" t="s">
        <v>32</v>
      </c>
      <c r="S88" s="2">
        <v>1</v>
      </c>
      <c r="T88">
        <f t="shared" si="21"/>
        <v>63.265306122448976</v>
      </c>
    </row>
    <row r="89" spans="1:20" ht="42.75" x14ac:dyDescent="0.2">
      <c r="A89" t="s">
        <v>17</v>
      </c>
      <c r="B89" t="s">
        <v>33</v>
      </c>
      <c r="C89">
        <v>161</v>
      </c>
      <c r="D89" t="s">
        <v>19</v>
      </c>
      <c r="E89" t="s">
        <v>52</v>
      </c>
      <c r="F89" t="s">
        <v>21</v>
      </c>
      <c r="G89" t="s">
        <v>67</v>
      </c>
      <c r="H89" t="s">
        <v>482</v>
      </c>
      <c r="I89" t="s">
        <v>24</v>
      </c>
      <c r="J89" t="s">
        <v>181</v>
      </c>
      <c r="K89" s="1" t="s">
        <v>483</v>
      </c>
      <c r="L89" t="s">
        <v>407</v>
      </c>
      <c r="M89" t="s">
        <v>28</v>
      </c>
      <c r="N89" t="s">
        <v>113</v>
      </c>
      <c r="O89" t="s">
        <v>484</v>
      </c>
      <c r="P89">
        <v>11500</v>
      </c>
      <c r="Q89" t="s">
        <v>31</v>
      </c>
      <c r="R89" t="s">
        <v>32</v>
      </c>
      <c r="S89" s="2">
        <v>1</v>
      </c>
      <c r="T89">
        <f t="shared" si="21"/>
        <v>71.428571428571431</v>
      </c>
    </row>
    <row r="90" spans="1:20" ht="409.5" x14ac:dyDescent="0.2">
      <c r="A90" t="s">
        <v>17</v>
      </c>
      <c r="B90" t="s">
        <v>123</v>
      </c>
      <c r="C90">
        <v>10.119999999999999</v>
      </c>
      <c r="D90" t="s">
        <v>19</v>
      </c>
      <c r="E90" t="s">
        <v>34</v>
      </c>
      <c r="F90" t="s">
        <v>35</v>
      </c>
      <c r="G90" t="s">
        <v>229</v>
      </c>
      <c r="H90" t="s">
        <v>485</v>
      </c>
      <c r="I90" t="s">
        <v>24</v>
      </c>
      <c r="J90" t="s">
        <v>38</v>
      </c>
      <c r="K90" s="1" t="s">
        <v>486</v>
      </c>
      <c r="L90" t="s">
        <v>27</v>
      </c>
      <c r="M90" t="s">
        <v>48</v>
      </c>
      <c r="N90" s="1" t="s">
        <v>487</v>
      </c>
      <c r="O90" t="s">
        <v>488</v>
      </c>
      <c r="P90">
        <v>6470</v>
      </c>
      <c r="Q90" t="s">
        <v>31</v>
      </c>
      <c r="R90" t="s">
        <v>51</v>
      </c>
      <c r="S90" s="2">
        <v>1</v>
      </c>
      <c r="T90">
        <f t="shared" si="21"/>
        <v>639.32806324110675</v>
      </c>
    </row>
    <row r="91" spans="1:20" ht="409.5" x14ac:dyDescent="0.2">
      <c r="A91" t="s">
        <v>17</v>
      </c>
      <c r="B91" t="s">
        <v>33</v>
      </c>
      <c r="C91">
        <v>102</v>
      </c>
      <c r="D91" t="s">
        <v>19</v>
      </c>
      <c r="E91" t="s">
        <v>337</v>
      </c>
      <c r="F91" t="s">
        <v>79</v>
      </c>
      <c r="G91" t="s">
        <v>95</v>
      </c>
      <c r="H91" t="s">
        <v>489</v>
      </c>
      <c r="I91" t="s">
        <v>24</v>
      </c>
      <c r="J91" t="s">
        <v>151</v>
      </c>
      <c r="K91" s="1" t="s">
        <v>490</v>
      </c>
      <c r="L91" t="s">
        <v>491</v>
      </c>
      <c r="M91" t="s">
        <v>28</v>
      </c>
      <c r="N91" s="1" t="s">
        <v>492</v>
      </c>
      <c r="O91" t="s">
        <v>493</v>
      </c>
      <c r="P91">
        <v>8500</v>
      </c>
      <c r="Q91" t="s">
        <v>31</v>
      </c>
      <c r="R91" t="s">
        <v>32</v>
      </c>
      <c r="S91" s="2">
        <v>1</v>
      </c>
      <c r="T91">
        <f t="shared" si="21"/>
        <v>83.333333333333329</v>
      </c>
    </row>
    <row r="92" spans="1:20" ht="57" x14ac:dyDescent="0.2">
      <c r="A92" t="s">
        <v>17</v>
      </c>
      <c r="B92" t="s">
        <v>33</v>
      </c>
      <c r="C92">
        <v>87.37</v>
      </c>
      <c r="D92" t="s">
        <v>19</v>
      </c>
      <c r="E92" t="s">
        <v>52</v>
      </c>
      <c r="F92" t="s">
        <v>35</v>
      </c>
      <c r="G92" t="s">
        <v>53</v>
      </c>
      <c r="H92" t="s">
        <v>494</v>
      </c>
      <c r="I92" t="s">
        <v>24</v>
      </c>
      <c r="J92" t="s">
        <v>75</v>
      </c>
      <c r="K92" s="1" t="s">
        <v>255</v>
      </c>
      <c r="L92" t="s">
        <v>27</v>
      </c>
      <c r="M92" t="s">
        <v>28</v>
      </c>
      <c r="N92" t="s">
        <v>495</v>
      </c>
      <c r="O92" t="s">
        <v>496</v>
      </c>
      <c r="P92">
        <v>6500</v>
      </c>
      <c r="Q92" t="s">
        <v>31</v>
      </c>
      <c r="R92" t="s">
        <v>32</v>
      </c>
      <c r="S92" s="2">
        <v>1</v>
      </c>
      <c r="T92">
        <f t="shared" si="21"/>
        <v>74.396245850978588</v>
      </c>
    </row>
    <row r="93" spans="1:20" ht="409.5" x14ac:dyDescent="0.2">
      <c r="A93" t="s">
        <v>17</v>
      </c>
      <c r="B93" t="s">
        <v>33</v>
      </c>
      <c r="C93">
        <v>65</v>
      </c>
      <c r="D93" t="s">
        <v>19</v>
      </c>
      <c r="E93" t="s">
        <v>20</v>
      </c>
      <c r="F93" t="s">
        <v>35</v>
      </c>
      <c r="G93" t="s">
        <v>44</v>
      </c>
      <c r="H93" t="s">
        <v>497</v>
      </c>
      <c r="I93" t="s">
        <v>24</v>
      </c>
      <c r="J93" t="s">
        <v>265</v>
      </c>
      <c r="K93" s="1" t="s">
        <v>498</v>
      </c>
      <c r="L93" t="s">
        <v>27</v>
      </c>
      <c r="M93" t="s">
        <v>48</v>
      </c>
      <c r="N93" s="1" t="s">
        <v>499</v>
      </c>
      <c r="O93" t="s">
        <v>500</v>
      </c>
      <c r="P93">
        <v>6800</v>
      </c>
      <c r="Q93" t="s">
        <v>31</v>
      </c>
      <c r="R93" t="s">
        <v>51</v>
      </c>
      <c r="S93" s="2">
        <v>1</v>
      </c>
      <c r="T93">
        <f t="shared" si="21"/>
        <v>104.61538461538461</v>
      </c>
    </row>
    <row r="94" spans="1:20" ht="57" x14ac:dyDescent="0.2">
      <c r="A94" t="s">
        <v>17</v>
      </c>
      <c r="B94" t="s">
        <v>18</v>
      </c>
      <c r="C94">
        <v>53</v>
      </c>
      <c r="D94" t="s">
        <v>19</v>
      </c>
      <c r="E94" t="s">
        <v>20</v>
      </c>
      <c r="F94" t="s">
        <v>35</v>
      </c>
      <c r="G94" t="s">
        <v>67</v>
      </c>
      <c r="H94" t="s">
        <v>219</v>
      </c>
      <c r="I94" t="s">
        <v>24</v>
      </c>
      <c r="J94" t="s">
        <v>220</v>
      </c>
      <c r="K94" s="1" t="s">
        <v>221</v>
      </c>
      <c r="L94" t="s">
        <v>27</v>
      </c>
      <c r="M94" t="s">
        <v>28</v>
      </c>
      <c r="N94" t="s">
        <v>501</v>
      </c>
      <c r="O94" t="s">
        <v>502</v>
      </c>
      <c r="P94">
        <v>8000</v>
      </c>
      <c r="Q94" t="s">
        <v>31</v>
      </c>
      <c r="R94" t="s">
        <v>32</v>
      </c>
      <c r="S94" s="2">
        <v>1</v>
      </c>
      <c r="T94">
        <f t="shared" si="21"/>
        <v>150.9433962264151</v>
      </c>
    </row>
    <row r="95" spans="1:20" ht="409.5" x14ac:dyDescent="0.2">
      <c r="A95" t="s">
        <v>17</v>
      </c>
      <c r="B95" t="s">
        <v>33</v>
      </c>
      <c r="C95">
        <v>17.29</v>
      </c>
      <c r="D95" t="s">
        <v>19</v>
      </c>
      <c r="E95" t="s">
        <v>94</v>
      </c>
      <c r="F95" t="s">
        <v>79</v>
      </c>
      <c r="G95" t="s">
        <v>22</v>
      </c>
      <c r="H95" t="s">
        <v>435</v>
      </c>
      <c r="I95" t="s">
        <v>24</v>
      </c>
      <c r="J95" t="s">
        <v>187</v>
      </c>
      <c r="K95" s="1" t="s">
        <v>112</v>
      </c>
      <c r="L95" t="s">
        <v>27</v>
      </c>
      <c r="M95" t="s">
        <v>48</v>
      </c>
      <c r="N95" s="1" t="s">
        <v>503</v>
      </c>
      <c r="O95" t="s">
        <v>504</v>
      </c>
      <c r="P95">
        <v>6000</v>
      </c>
      <c r="Q95" t="s">
        <v>31</v>
      </c>
      <c r="R95" t="s">
        <v>51</v>
      </c>
      <c r="S95" s="2">
        <v>1</v>
      </c>
      <c r="T95">
        <f t="shared" si="21"/>
        <v>347.02139965297863</v>
      </c>
    </row>
    <row r="96" spans="1:20" ht="57" x14ac:dyDescent="0.2">
      <c r="A96" t="s">
        <v>17</v>
      </c>
      <c r="B96" t="s">
        <v>33</v>
      </c>
      <c r="C96">
        <v>75</v>
      </c>
      <c r="D96" t="s">
        <v>19</v>
      </c>
      <c r="E96" t="s">
        <v>52</v>
      </c>
      <c r="F96" t="s">
        <v>79</v>
      </c>
      <c r="G96" t="s">
        <v>67</v>
      </c>
      <c r="H96" t="s">
        <v>505</v>
      </c>
      <c r="I96" t="s">
        <v>24</v>
      </c>
      <c r="J96" t="s">
        <v>401</v>
      </c>
      <c r="K96" s="1" t="s">
        <v>506</v>
      </c>
      <c r="L96" t="s">
        <v>452</v>
      </c>
      <c r="M96" t="s">
        <v>28</v>
      </c>
      <c r="N96" t="s">
        <v>507</v>
      </c>
      <c r="O96" t="s">
        <v>508</v>
      </c>
      <c r="P96">
        <v>5800</v>
      </c>
      <c r="Q96" t="s">
        <v>31</v>
      </c>
      <c r="R96" t="s">
        <v>32</v>
      </c>
      <c r="S96" s="2">
        <v>1</v>
      </c>
      <c r="T96">
        <f t="shared" si="21"/>
        <v>77.333333333333329</v>
      </c>
    </row>
    <row r="97" spans="1:20" ht="42.75" x14ac:dyDescent="0.2">
      <c r="A97" t="s">
        <v>17</v>
      </c>
      <c r="B97" t="s">
        <v>18</v>
      </c>
      <c r="C97">
        <v>52</v>
      </c>
      <c r="D97" t="s">
        <v>19</v>
      </c>
      <c r="E97" t="s">
        <v>20</v>
      </c>
      <c r="F97" t="s">
        <v>35</v>
      </c>
      <c r="G97" t="s">
        <v>67</v>
      </c>
      <c r="H97" t="s">
        <v>509</v>
      </c>
      <c r="I97" t="s">
        <v>24</v>
      </c>
      <c r="J97" t="s">
        <v>38</v>
      </c>
      <c r="K97" s="1" t="s">
        <v>510</v>
      </c>
      <c r="L97" t="s">
        <v>27</v>
      </c>
      <c r="M97" t="s">
        <v>28</v>
      </c>
      <c r="N97" t="s">
        <v>511</v>
      </c>
      <c r="O97" t="s">
        <v>512</v>
      </c>
      <c r="P97">
        <v>5500</v>
      </c>
      <c r="Q97" t="s">
        <v>31</v>
      </c>
      <c r="R97" t="s">
        <v>32</v>
      </c>
      <c r="S97" s="2">
        <v>1</v>
      </c>
      <c r="T97">
        <f t="shared" si="21"/>
        <v>105.76923076923077</v>
      </c>
    </row>
    <row r="98" spans="1:20" ht="57" x14ac:dyDescent="0.2">
      <c r="A98" t="s">
        <v>17</v>
      </c>
      <c r="B98" t="s">
        <v>18</v>
      </c>
      <c r="C98">
        <v>50</v>
      </c>
      <c r="D98" t="s">
        <v>19</v>
      </c>
      <c r="E98" t="s">
        <v>66</v>
      </c>
      <c r="F98" t="s">
        <v>21</v>
      </c>
      <c r="G98" t="s">
        <v>53</v>
      </c>
      <c r="H98" t="s">
        <v>513</v>
      </c>
      <c r="I98" t="s">
        <v>24</v>
      </c>
      <c r="J98" t="s">
        <v>445</v>
      </c>
      <c r="K98" s="1" t="s">
        <v>514</v>
      </c>
      <c r="L98" t="s">
        <v>27</v>
      </c>
      <c r="M98" t="s">
        <v>28</v>
      </c>
      <c r="N98" t="s">
        <v>515</v>
      </c>
      <c r="O98" t="s">
        <v>516</v>
      </c>
      <c r="P98">
        <v>5700</v>
      </c>
      <c r="Q98" t="s">
        <v>31</v>
      </c>
      <c r="R98" t="s">
        <v>32</v>
      </c>
      <c r="S98" s="2">
        <v>1</v>
      </c>
      <c r="T98">
        <f t="shared" si="21"/>
        <v>114</v>
      </c>
    </row>
    <row r="99" spans="1:20" ht="57" x14ac:dyDescent="0.2">
      <c r="A99" t="s">
        <v>17</v>
      </c>
      <c r="B99" t="s">
        <v>33</v>
      </c>
      <c r="C99">
        <v>60</v>
      </c>
      <c r="D99" t="s">
        <v>19</v>
      </c>
      <c r="E99" t="s">
        <v>34</v>
      </c>
      <c r="F99" t="s">
        <v>79</v>
      </c>
      <c r="G99" t="s">
        <v>44</v>
      </c>
      <c r="H99" t="s">
        <v>517</v>
      </c>
      <c r="I99" t="s">
        <v>24</v>
      </c>
      <c r="J99" t="s">
        <v>69</v>
      </c>
      <c r="K99" s="1" t="s">
        <v>518</v>
      </c>
      <c r="L99" t="s">
        <v>27</v>
      </c>
      <c r="M99" t="s">
        <v>71</v>
      </c>
      <c r="N99" t="s">
        <v>519</v>
      </c>
      <c r="O99" t="s">
        <v>520</v>
      </c>
      <c r="P99">
        <v>7500</v>
      </c>
      <c r="Q99" t="s">
        <v>31</v>
      </c>
      <c r="R99" t="s">
        <v>32</v>
      </c>
      <c r="S99" s="2">
        <v>1</v>
      </c>
      <c r="T99">
        <f t="shared" si="21"/>
        <v>125</v>
      </c>
    </row>
    <row r="100" spans="1:20" ht="42.75" x14ac:dyDescent="0.2">
      <c r="A100" t="s">
        <v>17</v>
      </c>
      <c r="B100" t="s">
        <v>33</v>
      </c>
      <c r="C100">
        <v>65</v>
      </c>
      <c r="D100" t="s">
        <v>19</v>
      </c>
      <c r="E100" t="s">
        <v>52</v>
      </c>
      <c r="F100" t="s">
        <v>79</v>
      </c>
      <c r="G100" t="s">
        <v>67</v>
      </c>
      <c r="H100" t="s">
        <v>497</v>
      </c>
      <c r="I100" t="s">
        <v>24</v>
      </c>
      <c r="J100" t="s">
        <v>265</v>
      </c>
      <c r="K100" s="1" t="s">
        <v>498</v>
      </c>
      <c r="L100" t="s">
        <v>27</v>
      </c>
      <c r="M100" t="s">
        <v>28</v>
      </c>
      <c r="N100" t="s">
        <v>521</v>
      </c>
      <c r="O100" t="s">
        <v>522</v>
      </c>
      <c r="P100">
        <v>8300</v>
      </c>
      <c r="Q100" t="s">
        <v>31</v>
      </c>
      <c r="R100" t="s">
        <v>32</v>
      </c>
      <c r="S100" s="2">
        <v>1</v>
      </c>
      <c r="T100">
        <f t="shared" si="21"/>
        <v>127.69230769230769</v>
      </c>
    </row>
    <row r="101" spans="1:20" ht="409.5" x14ac:dyDescent="0.2">
      <c r="A101" t="s">
        <v>17</v>
      </c>
      <c r="B101" t="s">
        <v>123</v>
      </c>
      <c r="C101">
        <v>10.7</v>
      </c>
      <c r="D101" t="s">
        <v>19</v>
      </c>
      <c r="E101" t="s">
        <v>20</v>
      </c>
      <c r="F101" t="s">
        <v>79</v>
      </c>
      <c r="G101" t="s">
        <v>229</v>
      </c>
      <c r="H101" t="s">
        <v>523</v>
      </c>
      <c r="I101" t="s">
        <v>24</v>
      </c>
      <c r="J101" t="s">
        <v>207</v>
      </c>
      <c r="K101" s="1" t="s">
        <v>524</v>
      </c>
      <c r="L101" t="s">
        <v>27</v>
      </c>
      <c r="M101" t="s">
        <v>48</v>
      </c>
      <c r="N101" s="1" t="s">
        <v>525</v>
      </c>
      <c r="O101" t="s">
        <v>526</v>
      </c>
      <c r="P101">
        <v>5230</v>
      </c>
      <c r="Q101" t="s">
        <v>31</v>
      </c>
      <c r="R101" t="s">
        <v>51</v>
      </c>
      <c r="S101" s="2">
        <v>1</v>
      </c>
      <c r="T101">
        <f t="shared" si="21"/>
        <v>488.78504672897202</v>
      </c>
    </row>
    <row r="102" spans="1:20" ht="71.25" x14ac:dyDescent="0.2">
      <c r="A102" t="s">
        <v>17</v>
      </c>
      <c r="B102" t="s">
        <v>136</v>
      </c>
      <c r="C102">
        <v>100</v>
      </c>
      <c r="D102" t="s">
        <v>19</v>
      </c>
      <c r="E102" t="s">
        <v>43</v>
      </c>
      <c r="F102" t="s">
        <v>21</v>
      </c>
      <c r="G102" t="s">
        <v>87</v>
      </c>
      <c r="H102" t="s">
        <v>88</v>
      </c>
      <c r="I102" t="s">
        <v>24</v>
      </c>
      <c r="J102" t="s">
        <v>89</v>
      </c>
      <c r="K102" s="1" t="s">
        <v>90</v>
      </c>
      <c r="L102" t="s">
        <v>281</v>
      </c>
      <c r="M102" t="s">
        <v>28</v>
      </c>
      <c r="N102" t="s">
        <v>527</v>
      </c>
      <c r="O102" t="s">
        <v>528</v>
      </c>
      <c r="P102">
        <v>15000</v>
      </c>
      <c r="Q102" t="s">
        <v>31</v>
      </c>
      <c r="R102" t="s">
        <v>32</v>
      </c>
      <c r="S102" s="2">
        <v>1</v>
      </c>
      <c r="T102">
        <f t="shared" si="21"/>
        <v>150</v>
      </c>
    </row>
    <row r="103" spans="1:20" ht="57" x14ac:dyDescent="0.2">
      <c r="A103" t="s">
        <v>17</v>
      </c>
      <c r="B103" t="s">
        <v>107</v>
      </c>
      <c r="C103">
        <v>138</v>
      </c>
      <c r="D103" t="s">
        <v>19</v>
      </c>
      <c r="E103" t="s">
        <v>52</v>
      </c>
      <c r="F103" t="s">
        <v>21</v>
      </c>
      <c r="G103" t="s">
        <v>185</v>
      </c>
      <c r="H103" t="s">
        <v>529</v>
      </c>
      <c r="I103" t="s">
        <v>24</v>
      </c>
      <c r="J103" t="s">
        <v>352</v>
      </c>
      <c r="K103" s="1" t="s">
        <v>530</v>
      </c>
      <c r="L103" t="s">
        <v>531</v>
      </c>
      <c r="M103" t="s">
        <v>532</v>
      </c>
      <c r="N103" t="s">
        <v>533</v>
      </c>
      <c r="O103" t="s">
        <v>534</v>
      </c>
      <c r="P103">
        <v>11500</v>
      </c>
      <c r="Q103" t="s">
        <v>31</v>
      </c>
      <c r="R103" t="s">
        <v>32</v>
      </c>
      <c r="S103" s="2">
        <v>1</v>
      </c>
      <c r="T103">
        <f t="shared" si="21"/>
        <v>83.333333333333329</v>
      </c>
    </row>
    <row r="104" spans="1:20" ht="42.75" x14ac:dyDescent="0.2">
      <c r="A104" t="s">
        <v>17</v>
      </c>
      <c r="B104" t="s">
        <v>18</v>
      </c>
      <c r="C104">
        <v>45.5</v>
      </c>
      <c r="D104" t="s">
        <v>19</v>
      </c>
      <c r="E104" t="s">
        <v>52</v>
      </c>
      <c r="F104" t="s">
        <v>35</v>
      </c>
      <c r="G104" t="s">
        <v>95</v>
      </c>
      <c r="H104" t="s">
        <v>535</v>
      </c>
      <c r="I104" t="s">
        <v>24</v>
      </c>
      <c r="J104" t="s">
        <v>38</v>
      </c>
      <c r="K104" s="1" t="s">
        <v>510</v>
      </c>
      <c r="L104" t="s">
        <v>27</v>
      </c>
      <c r="M104" t="s">
        <v>71</v>
      </c>
      <c r="N104" t="s">
        <v>536</v>
      </c>
      <c r="O104" t="s">
        <v>537</v>
      </c>
      <c r="P104">
        <v>7500</v>
      </c>
      <c r="Q104" t="s">
        <v>31</v>
      </c>
      <c r="R104" t="s">
        <v>32</v>
      </c>
      <c r="S104" s="2">
        <v>1</v>
      </c>
      <c r="T104">
        <f t="shared" si="21"/>
        <v>164.83516483516485</v>
      </c>
    </row>
    <row r="105" spans="1:20" ht="57" x14ac:dyDescent="0.2">
      <c r="A105" t="s">
        <v>17</v>
      </c>
      <c r="B105" t="s">
        <v>33</v>
      </c>
      <c r="C105">
        <v>60</v>
      </c>
      <c r="D105" t="s">
        <v>19</v>
      </c>
      <c r="E105" t="s">
        <v>52</v>
      </c>
      <c r="F105" t="s">
        <v>21</v>
      </c>
      <c r="G105" t="s">
        <v>67</v>
      </c>
      <c r="H105" t="s">
        <v>538</v>
      </c>
      <c r="I105" t="s">
        <v>24</v>
      </c>
      <c r="J105" t="s">
        <v>163</v>
      </c>
      <c r="K105" s="1" t="s">
        <v>539</v>
      </c>
      <c r="L105" t="s">
        <v>27</v>
      </c>
      <c r="M105" t="s">
        <v>71</v>
      </c>
      <c r="N105" t="s">
        <v>540</v>
      </c>
      <c r="O105" t="s">
        <v>541</v>
      </c>
      <c r="P105">
        <v>6800</v>
      </c>
      <c r="Q105" t="s">
        <v>31</v>
      </c>
      <c r="R105" t="s">
        <v>32</v>
      </c>
      <c r="S105" s="2">
        <v>1</v>
      </c>
      <c r="T105">
        <f t="shared" si="21"/>
        <v>113.33333333333333</v>
      </c>
    </row>
    <row r="106" spans="1:20" ht="409.5" x14ac:dyDescent="0.2">
      <c r="A106" t="s">
        <v>17</v>
      </c>
      <c r="B106" t="s">
        <v>33</v>
      </c>
      <c r="C106">
        <v>65</v>
      </c>
      <c r="D106" t="s">
        <v>19</v>
      </c>
      <c r="E106" t="s">
        <v>52</v>
      </c>
      <c r="F106" t="s">
        <v>35</v>
      </c>
      <c r="G106" t="s">
        <v>67</v>
      </c>
      <c r="H106" t="s">
        <v>215</v>
      </c>
      <c r="I106" t="s">
        <v>24</v>
      </c>
      <c r="J106" t="s">
        <v>25</v>
      </c>
      <c r="K106" s="1" t="s">
        <v>216</v>
      </c>
      <c r="L106" t="s">
        <v>27</v>
      </c>
      <c r="M106" t="s">
        <v>28</v>
      </c>
      <c r="N106" s="1" t="s">
        <v>542</v>
      </c>
      <c r="O106" t="s">
        <v>543</v>
      </c>
      <c r="P106">
        <v>5500</v>
      </c>
      <c r="Q106" t="s">
        <v>31</v>
      </c>
      <c r="R106" t="s">
        <v>32</v>
      </c>
      <c r="S106" s="2">
        <v>1</v>
      </c>
      <c r="T106">
        <f t="shared" si="21"/>
        <v>84.615384615384613</v>
      </c>
    </row>
    <row r="107" spans="1:20" ht="128.25" x14ac:dyDescent="0.2">
      <c r="A107" t="s">
        <v>17</v>
      </c>
      <c r="B107" t="s">
        <v>544</v>
      </c>
      <c r="C107">
        <v>88</v>
      </c>
      <c r="D107" t="s">
        <v>113</v>
      </c>
      <c r="E107" t="s">
        <v>108</v>
      </c>
      <c r="F107" t="s">
        <v>21</v>
      </c>
      <c r="G107" t="s">
        <v>138</v>
      </c>
      <c r="H107" t="s">
        <v>545</v>
      </c>
      <c r="I107" t="s">
        <v>24</v>
      </c>
      <c r="J107" t="s">
        <v>546</v>
      </c>
      <c r="K107" s="1" t="s">
        <v>547</v>
      </c>
      <c r="L107" t="s">
        <v>27</v>
      </c>
      <c r="M107" t="s">
        <v>548</v>
      </c>
      <c r="N107" s="1" t="s">
        <v>549</v>
      </c>
      <c r="O107" t="s">
        <v>550</v>
      </c>
      <c r="P107">
        <v>13400</v>
      </c>
      <c r="Q107" t="s">
        <v>31</v>
      </c>
      <c r="R107" t="s">
        <v>145</v>
      </c>
      <c r="S107" s="2">
        <v>1</v>
      </c>
      <c r="T107">
        <f t="shared" si="21"/>
        <v>152.27272727272728</v>
      </c>
    </row>
    <row r="108" spans="1:20" ht="409.5" x14ac:dyDescent="0.2">
      <c r="A108" t="s">
        <v>17</v>
      </c>
      <c r="B108" t="s">
        <v>33</v>
      </c>
      <c r="C108">
        <v>67</v>
      </c>
      <c r="D108" t="s">
        <v>19</v>
      </c>
      <c r="E108" t="s">
        <v>86</v>
      </c>
      <c r="F108" t="s">
        <v>35</v>
      </c>
      <c r="G108" t="s">
        <v>224</v>
      </c>
      <c r="H108" t="s">
        <v>347</v>
      </c>
      <c r="I108" t="s">
        <v>24</v>
      </c>
      <c r="J108" t="s">
        <v>192</v>
      </c>
      <c r="K108" s="1" t="s">
        <v>348</v>
      </c>
      <c r="L108" t="s">
        <v>286</v>
      </c>
      <c r="M108" t="s">
        <v>28</v>
      </c>
      <c r="N108" s="1" t="s">
        <v>551</v>
      </c>
      <c r="O108" t="s">
        <v>552</v>
      </c>
      <c r="P108">
        <v>7900</v>
      </c>
      <c r="Q108" t="s">
        <v>31</v>
      </c>
      <c r="R108" t="s">
        <v>100</v>
      </c>
      <c r="S108" s="2">
        <v>1</v>
      </c>
      <c r="T108">
        <f t="shared" si="21"/>
        <v>117.91044776119404</v>
      </c>
    </row>
    <row r="109" spans="1:20" ht="57" x14ac:dyDescent="0.2">
      <c r="A109" t="s">
        <v>17</v>
      </c>
      <c r="B109" t="s">
        <v>33</v>
      </c>
      <c r="C109">
        <v>67</v>
      </c>
      <c r="D109" t="s">
        <v>19</v>
      </c>
      <c r="E109" t="s">
        <v>52</v>
      </c>
      <c r="F109" t="s">
        <v>21</v>
      </c>
      <c r="G109" t="s">
        <v>67</v>
      </c>
      <c r="H109" t="s">
        <v>219</v>
      </c>
      <c r="I109" t="s">
        <v>24</v>
      </c>
      <c r="J109" t="s">
        <v>220</v>
      </c>
      <c r="K109" s="1" t="s">
        <v>221</v>
      </c>
      <c r="L109" t="s">
        <v>27</v>
      </c>
      <c r="M109" t="s">
        <v>28</v>
      </c>
      <c r="N109" t="s">
        <v>553</v>
      </c>
      <c r="O109" t="s">
        <v>554</v>
      </c>
      <c r="P109">
        <v>9800</v>
      </c>
      <c r="Q109" t="s">
        <v>31</v>
      </c>
      <c r="R109" t="s">
        <v>32</v>
      </c>
      <c r="S109" s="2">
        <v>1</v>
      </c>
      <c r="T109">
        <f t="shared" si="21"/>
        <v>146.26865671641792</v>
      </c>
    </row>
    <row r="110" spans="1:20" ht="42.75" x14ac:dyDescent="0.2">
      <c r="A110" t="s">
        <v>17</v>
      </c>
      <c r="B110" t="s">
        <v>33</v>
      </c>
      <c r="C110">
        <v>94.88</v>
      </c>
      <c r="D110" t="s">
        <v>19</v>
      </c>
      <c r="E110" t="s">
        <v>52</v>
      </c>
      <c r="F110" t="s">
        <v>21</v>
      </c>
      <c r="G110" t="s">
        <v>309</v>
      </c>
      <c r="H110" t="s">
        <v>555</v>
      </c>
      <c r="I110" t="s">
        <v>24</v>
      </c>
      <c r="J110" t="s">
        <v>207</v>
      </c>
      <c r="K110" s="1" t="s">
        <v>556</v>
      </c>
      <c r="L110" t="s">
        <v>377</v>
      </c>
      <c r="M110" t="s">
        <v>245</v>
      </c>
      <c r="N110" t="s">
        <v>113</v>
      </c>
      <c r="O110" t="s">
        <v>557</v>
      </c>
      <c r="P110">
        <v>6500</v>
      </c>
      <c r="Q110" t="s">
        <v>31</v>
      </c>
      <c r="R110" t="s">
        <v>32</v>
      </c>
      <c r="S110" s="2">
        <v>1</v>
      </c>
      <c r="T110">
        <f t="shared" si="21"/>
        <v>68.507588532883645</v>
      </c>
    </row>
    <row r="111" spans="1:20" ht="42.75" x14ac:dyDescent="0.2">
      <c r="A111" t="s">
        <v>17</v>
      </c>
      <c r="B111" t="s">
        <v>18</v>
      </c>
      <c r="C111">
        <v>48</v>
      </c>
      <c r="D111" t="s">
        <v>19</v>
      </c>
      <c r="E111" t="s">
        <v>20</v>
      </c>
      <c r="F111" t="s">
        <v>35</v>
      </c>
      <c r="G111" t="s">
        <v>185</v>
      </c>
      <c r="H111" t="s">
        <v>558</v>
      </c>
      <c r="I111" t="s">
        <v>24</v>
      </c>
      <c r="J111" t="s">
        <v>207</v>
      </c>
      <c r="K111" s="1" t="s">
        <v>559</v>
      </c>
      <c r="L111" t="s">
        <v>27</v>
      </c>
      <c r="M111" t="s">
        <v>28</v>
      </c>
      <c r="N111" t="s">
        <v>560</v>
      </c>
      <c r="O111" t="s">
        <v>561</v>
      </c>
      <c r="P111">
        <v>4800</v>
      </c>
      <c r="Q111" t="s">
        <v>31</v>
      </c>
      <c r="R111" t="s">
        <v>32</v>
      </c>
      <c r="S111" s="2">
        <v>1</v>
      </c>
      <c r="T111">
        <f t="shared" si="21"/>
        <v>100</v>
      </c>
    </row>
    <row r="112" spans="1:20" ht="409.5" x14ac:dyDescent="0.2">
      <c r="A112" t="s">
        <v>17</v>
      </c>
      <c r="B112" t="s">
        <v>33</v>
      </c>
      <c r="C112">
        <v>68</v>
      </c>
      <c r="D112" t="s">
        <v>19</v>
      </c>
      <c r="E112" t="s">
        <v>52</v>
      </c>
      <c r="F112" t="s">
        <v>35</v>
      </c>
      <c r="G112" t="s">
        <v>53</v>
      </c>
      <c r="H112" t="s">
        <v>562</v>
      </c>
      <c r="I112" t="s">
        <v>24</v>
      </c>
      <c r="J112" t="s">
        <v>89</v>
      </c>
      <c r="K112" s="1" t="s">
        <v>563</v>
      </c>
      <c r="L112" t="s">
        <v>27</v>
      </c>
      <c r="M112" t="s">
        <v>28</v>
      </c>
      <c r="N112" s="1" t="s">
        <v>564</v>
      </c>
      <c r="O112" t="s">
        <v>565</v>
      </c>
      <c r="P112">
        <v>6600</v>
      </c>
      <c r="Q112" t="s">
        <v>31</v>
      </c>
      <c r="R112" t="s">
        <v>32</v>
      </c>
      <c r="S112" s="2">
        <v>1</v>
      </c>
      <c r="T112">
        <f t="shared" si="21"/>
        <v>97.058823529411768</v>
      </c>
    </row>
    <row r="113" spans="1:20" ht="409.5" x14ac:dyDescent="0.2">
      <c r="A113" t="s">
        <v>17</v>
      </c>
      <c r="B113" t="s">
        <v>356</v>
      </c>
      <c r="C113">
        <v>58</v>
      </c>
      <c r="D113" t="s">
        <v>19</v>
      </c>
      <c r="E113" t="s">
        <v>86</v>
      </c>
      <c r="F113" t="s">
        <v>79</v>
      </c>
      <c r="G113" t="s">
        <v>391</v>
      </c>
      <c r="H113" t="s">
        <v>489</v>
      </c>
      <c r="I113" t="s">
        <v>24</v>
      </c>
      <c r="J113" t="s">
        <v>151</v>
      </c>
      <c r="K113" s="1" t="s">
        <v>490</v>
      </c>
      <c r="L113" t="s">
        <v>293</v>
      </c>
      <c r="M113" t="s">
        <v>28</v>
      </c>
      <c r="N113" s="1" t="s">
        <v>566</v>
      </c>
      <c r="O113" t="s">
        <v>567</v>
      </c>
      <c r="P113">
        <v>5200</v>
      </c>
      <c r="Q113" t="s">
        <v>31</v>
      </c>
      <c r="R113" t="s">
        <v>32</v>
      </c>
      <c r="S113" s="2">
        <v>1</v>
      </c>
      <c r="T113">
        <f t="shared" si="21"/>
        <v>89.65517241379311</v>
      </c>
    </row>
    <row r="114" spans="1:20" ht="409.5" x14ac:dyDescent="0.2">
      <c r="A114" t="s">
        <v>17</v>
      </c>
      <c r="B114" t="s">
        <v>18</v>
      </c>
      <c r="C114">
        <v>53.12</v>
      </c>
      <c r="D114" t="s">
        <v>137</v>
      </c>
      <c r="E114" t="s">
        <v>86</v>
      </c>
      <c r="F114" t="s">
        <v>35</v>
      </c>
      <c r="G114" t="s">
        <v>229</v>
      </c>
      <c r="H114" t="s">
        <v>568</v>
      </c>
      <c r="I114" t="s">
        <v>24</v>
      </c>
      <c r="J114" t="s">
        <v>38</v>
      </c>
      <c r="K114" s="1" t="s">
        <v>569</v>
      </c>
      <c r="L114" t="s">
        <v>63</v>
      </c>
      <c r="M114" t="s">
        <v>318</v>
      </c>
      <c r="N114" s="1" t="s">
        <v>570</v>
      </c>
      <c r="O114" t="s">
        <v>571</v>
      </c>
      <c r="P114">
        <v>6500</v>
      </c>
      <c r="Q114" t="s">
        <v>31</v>
      </c>
      <c r="R114" t="s">
        <v>32</v>
      </c>
      <c r="S114" s="2">
        <v>1</v>
      </c>
      <c r="T114">
        <f t="shared" si="21"/>
        <v>122.36445783132531</v>
      </c>
    </row>
    <row r="115" spans="1:20" ht="42.75" x14ac:dyDescent="0.2">
      <c r="A115" t="s">
        <v>17</v>
      </c>
      <c r="B115" t="s">
        <v>107</v>
      </c>
      <c r="C115">
        <v>135</v>
      </c>
      <c r="D115" t="s">
        <v>19</v>
      </c>
      <c r="E115" t="s">
        <v>52</v>
      </c>
      <c r="F115" t="s">
        <v>79</v>
      </c>
      <c r="G115" t="s">
        <v>138</v>
      </c>
      <c r="H115" t="s">
        <v>431</v>
      </c>
      <c r="I115" t="s">
        <v>24</v>
      </c>
      <c r="J115" t="s">
        <v>89</v>
      </c>
      <c r="K115" s="1" t="s">
        <v>432</v>
      </c>
      <c r="L115" t="s">
        <v>27</v>
      </c>
      <c r="M115" t="s">
        <v>28</v>
      </c>
      <c r="N115" t="s">
        <v>572</v>
      </c>
      <c r="O115" t="s">
        <v>573</v>
      </c>
      <c r="P115">
        <v>15000</v>
      </c>
      <c r="Q115" t="s">
        <v>31</v>
      </c>
      <c r="R115" t="s">
        <v>32</v>
      </c>
      <c r="S115" s="2">
        <v>1</v>
      </c>
      <c r="T115">
        <f t="shared" si="21"/>
        <v>111.11111111111111</v>
      </c>
    </row>
    <row r="116" spans="1:20" ht="409.5" x14ac:dyDescent="0.2">
      <c r="A116" t="s">
        <v>17</v>
      </c>
      <c r="B116" t="s">
        <v>18</v>
      </c>
      <c r="C116">
        <v>45</v>
      </c>
      <c r="D116" t="s">
        <v>19</v>
      </c>
      <c r="E116" t="s">
        <v>20</v>
      </c>
      <c r="F116" t="s">
        <v>35</v>
      </c>
      <c r="G116" t="s">
        <v>229</v>
      </c>
      <c r="H116" t="s">
        <v>574</v>
      </c>
      <c r="I116" t="s">
        <v>24</v>
      </c>
      <c r="J116" t="s">
        <v>69</v>
      </c>
      <c r="K116" s="1" t="s">
        <v>575</v>
      </c>
      <c r="L116" t="s">
        <v>27</v>
      </c>
      <c r="M116" t="s">
        <v>28</v>
      </c>
      <c r="N116" s="1" t="s">
        <v>576</v>
      </c>
      <c r="O116" t="s">
        <v>577</v>
      </c>
      <c r="P116">
        <v>5500</v>
      </c>
      <c r="Q116" t="s">
        <v>31</v>
      </c>
      <c r="R116" t="s">
        <v>32</v>
      </c>
      <c r="S116" s="2">
        <v>1</v>
      </c>
      <c r="T116">
        <f t="shared" si="21"/>
        <v>122.22222222222223</v>
      </c>
    </row>
    <row r="117" spans="1:20" ht="42.75" x14ac:dyDescent="0.2">
      <c r="A117" t="s">
        <v>17</v>
      </c>
      <c r="B117" t="s">
        <v>33</v>
      </c>
      <c r="C117">
        <v>65</v>
      </c>
      <c r="D117" t="s">
        <v>19</v>
      </c>
      <c r="E117" t="s">
        <v>52</v>
      </c>
      <c r="F117" t="s">
        <v>21</v>
      </c>
      <c r="G117" t="s">
        <v>67</v>
      </c>
      <c r="H117" t="s">
        <v>578</v>
      </c>
      <c r="I117" t="s">
        <v>24</v>
      </c>
      <c r="J117" t="s">
        <v>69</v>
      </c>
      <c r="K117" s="1" t="s">
        <v>579</v>
      </c>
      <c r="L117" t="s">
        <v>452</v>
      </c>
      <c r="M117" t="s">
        <v>48</v>
      </c>
      <c r="N117" t="s">
        <v>580</v>
      </c>
      <c r="O117" t="s">
        <v>581</v>
      </c>
      <c r="P117">
        <v>6800</v>
      </c>
      <c r="Q117" t="s">
        <v>31</v>
      </c>
      <c r="R117" t="s">
        <v>51</v>
      </c>
      <c r="S117" s="2">
        <v>1</v>
      </c>
      <c r="T117">
        <f t="shared" si="21"/>
        <v>104.61538461538461</v>
      </c>
    </row>
    <row r="118" spans="1:20" ht="57" x14ac:dyDescent="0.2">
      <c r="A118" t="s">
        <v>17</v>
      </c>
      <c r="B118" t="s">
        <v>33</v>
      </c>
      <c r="C118">
        <v>62</v>
      </c>
      <c r="D118" t="s">
        <v>19</v>
      </c>
      <c r="E118" t="s">
        <v>20</v>
      </c>
      <c r="F118" t="s">
        <v>35</v>
      </c>
      <c r="G118" t="s">
        <v>53</v>
      </c>
      <c r="H118" t="s">
        <v>582</v>
      </c>
      <c r="I118" t="s">
        <v>24</v>
      </c>
      <c r="J118" t="s">
        <v>297</v>
      </c>
      <c r="K118" s="1" t="s">
        <v>177</v>
      </c>
      <c r="L118" t="s">
        <v>27</v>
      </c>
      <c r="M118" t="s">
        <v>28</v>
      </c>
      <c r="N118" t="s">
        <v>583</v>
      </c>
      <c r="O118" t="s">
        <v>584</v>
      </c>
      <c r="P118">
        <v>9000</v>
      </c>
      <c r="Q118" t="s">
        <v>31</v>
      </c>
      <c r="R118" t="s">
        <v>106</v>
      </c>
      <c r="S118" s="2">
        <v>1</v>
      </c>
      <c r="T118">
        <f t="shared" si="21"/>
        <v>145.16129032258064</v>
      </c>
    </row>
    <row r="119" spans="1:20" ht="57" x14ac:dyDescent="0.2">
      <c r="A119" t="s">
        <v>17</v>
      </c>
      <c r="B119" t="s">
        <v>18</v>
      </c>
      <c r="C119">
        <v>50</v>
      </c>
      <c r="D119" t="s">
        <v>19</v>
      </c>
      <c r="E119" t="s">
        <v>52</v>
      </c>
      <c r="F119" t="s">
        <v>79</v>
      </c>
      <c r="G119" t="s">
        <v>229</v>
      </c>
      <c r="H119" t="s">
        <v>585</v>
      </c>
      <c r="I119" t="s">
        <v>24</v>
      </c>
      <c r="J119" t="s">
        <v>151</v>
      </c>
      <c r="K119" s="1" t="s">
        <v>586</v>
      </c>
      <c r="L119" t="s">
        <v>27</v>
      </c>
      <c r="M119" t="s">
        <v>71</v>
      </c>
      <c r="N119" t="s">
        <v>113</v>
      </c>
      <c r="O119" t="s">
        <v>587</v>
      </c>
      <c r="P119">
        <v>5300</v>
      </c>
      <c r="Q119" t="s">
        <v>31</v>
      </c>
      <c r="R119" t="s">
        <v>135</v>
      </c>
      <c r="S119" s="2">
        <v>1</v>
      </c>
      <c r="T119">
        <f t="shared" si="21"/>
        <v>106</v>
      </c>
    </row>
    <row r="120" spans="1:20" ht="57" x14ac:dyDescent="0.2">
      <c r="A120" t="s">
        <v>17</v>
      </c>
      <c r="B120" t="s">
        <v>123</v>
      </c>
      <c r="C120">
        <v>83.8</v>
      </c>
      <c r="D120" t="s">
        <v>19</v>
      </c>
      <c r="E120" t="s">
        <v>34</v>
      </c>
      <c r="F120" t="s">
        <v>21</v>
      </c>
      <c r="G120" t="s">
        <v>229</v>
      </c>
      <c r="H120" t="s">
        <v>230</v>
      </c>
      <c r="I120" t="s">
        <v>24</v>
      </c>
      <c r="J120" t="s">
        <v>69</v>
      </c>
      <c r="K120" s="1" t="s">
        <v>231</v>
      </c>
      <c r="L120" t="s">
        <v>27</v>
      </c>
      <c r="M120" t="s">
        <v>28</v>
      </c>
      <c r="N120" t="s">
        <v>588</v>
      </c>
      <c r="O120" t="s">
        <v>589</v>
      </c>
      <c r="P120">
        <v>9500</v>
      </c>
      <c r="Q120" t="s">
        <v>31</v>
      </c>
      <c r="R120" t="s">
        <v>32</v>
      </c>
      <c r="S120" s="2">
        <v>1</v>
      </c>
      <c r="T120">
        <f t="shared" si="21"/>
        <v>113.36515513126491</v>
      </c>
    </row>
    <row r="121" spans="1:20" ht="142.5" x14ac:dyDescent="0.2">
      <c r="A121" t="s">
        <v>17</v>
      </c>
      <c r="B121" t="s">
        <v>590</v>
      </c>
      <c r="C121">
        <v>60</v>
      </c>
      <c r="D121" t="s">
        <v>113</v>
      </c>
      <c r="E121" t="s">
        <v>52</v>
      </c>
      <c r="F121" t="s">
        <v>79</v>
      </c>
      <c r="G121" t="s">
        <v>22</v>
      </c>
      <c r="H121" t="s">
        <v>591</v>
      </c>
      <c r="I121" t="s">
        <v>24</v>
      </c>
      <c r="J121" t="s">
        <v>198</v>
      </c>
      <c r="K121" s="1" t="s">
        <v>592</v>
      </c>
      <c r="L121" t="s">
        <v>293</v>
      </c>
      <c r="M121" t="s">
        <v>593</v>
      </c>
      <c r="N121" s="1" t="s">
        <v>594</v>
      </c>
      <c r="O121" t="s">
        <v>595</v>
      </c>
      <c r="P121">
        <v>4900</v>
      </c>
      <c r="Q121" t="s">
        <v>31</v>
      </c>
      <c r="R121" t="s">
        <v>32</v>
      </c>
      <c r="S121" s="2">
        <v>1</v>
      </c>
      <c r="T121">
        <f t="shared" si="21"/>
        <v>81.666666666666671</v>
      </c>
    </row>
    <row r="122" spans="1:20" ht="409.5" x14ac:dyDescent="0.2">
      <c r="A122" t="s">
        <v>17</v>
      </c>
      <c r="B122" t="s">
        <v>33</v>
      </c>
      <c r="C122">
        <v>76</v>
      </c>
      <c r="D122" t="s">
        <v>19</v>
      </c>
      <c r="E122" t="s">
        <v>52</v>
      </c>
      <c r="F122" t="s">
        <v>21</v>
      </c>
      <c r="G122" t="s">
        <v>59</v>
      </c>
      <c r="H122" t="s">
        <v>596</v>
      </c>
      <c r="I122" t="s">
        <v>24</v>
      </c>
      <c r="J122" t="s">
        <v>38</v>
      </c>
      <c r="K122" s="1" t="s">
        <v>597</v>
      </c>
      <c r="L122" t="s">
        <v>27</v>
      </c>
      <c r="M122" t="s">
        <v>48</v>
      </c>
      <c r="N122" s="1" t="s">
        <v>598</v>
      </c>
      <c r="O122" t="s">
        <v>599</v>
      </c>
      <c r="P122">
        <v>7200</v>
      </c>
      <c r="Q122" t="s">
        <v>31</v>
      </c>
      <c r="R122" t="s">
        <v>51</v>
      </c>
      <c r="S122" s="2">
        <v>1</v>
      </c>
      <c r="T122">
        <f t="shared" si="21"/>
        <v>94.736842105263165</v>
      </c>
    </row>
    <row r="123" spans="1:20" ht="99.75" x14ac:dyDescent="0.2">
      <c r="A123" t="s">
        <v>17</v>
      </c>
      <c r="B123" t="s">
        <v>356</v>
      </c>
      <c r="C123">
        <v>20</v>
      </c>
      <c r="D123" t="s">
        <v>113</v>
      </c>
      <c r="E123" t="s">
        <v>20</v>
      </c>
      <c r="F123" t="s">
        <v>161</v>
      </c>
      <c r="G123" t="s">
        <v>113</v>
      </c>
      <c r="H123" t="s">
        <v>600</v>
      </c>
      <c r="I123" t="s">
        <v>24</v>
      </c>
      <c r="J123" t="s">
        <v>601</v>
      </c>
      <c r="K123" s="1" t="s">
        <v>602</v>
      </c>
      <c r="L123" t="s">
        <v>603</v>
      </c>
      <c r="M123" t="s">
        <v>604</v>
      </c>
      <c r="N123" s="1" t="s">
        <v>605</v>
      </c>
      <c r="O123" t="s">
        <v>606</v>
      </c>
      <c r="P123">
        <v>750</v>
      </c>
      <c r="Q123" t="s">
        <v>31</v>
      </c>
      <c r="R123" t="s">
        <v>51</v>
      </c>
      <c r="S123" s="2">
        <v>1</v>
      </c>
      <c r="T123">
        <f t="shared" si="21"/>
        <v>37.5</v>
      </c>
    </row>
    <row r="124" spans="1:20" ht="409.5" x14ac:dyDescent="0.2">
      <c r="A124" t="s">
        <v>17</v>
      </c>
      <c r="B124" t="s">
        <v>33</v>
      </c>
      <c r="C124">
        <v>75</v>
      </c>
      <c r="D124" t="s">
        <v>19</v>
      </c>
      <c r="E124" t="s">
        <v>52</v>
      </c>
      <c r="F124" t="s">
        <v>79</v>
      </c>
      <c r="G124" t="s">
        <v>67</v>
      </c>
      <c r="H124" t="s">
        <v>607</v>
      </c>
      <c r="I124" t="s">
        <v>24</v>
      </c>
      <c r="J124" t="s">
        <v>192</v>
      </c>
      <c r="K124" s="1" t="s">
        <v>608</v>
      </c>
      <c r="L124" t="s">
        <v>27</v>
      </c>
      <c r="M124" t="s">
        <v>71</v>
      </c>
      <c r="N124" s="1" t="s">
        <v>609</v>
      </c>
      <c r="O124" t="s">
        <v>610</v>
      </c>
      <c r="P124">
        <v>5200</v>
      </c>
      <c r="Q124" t="s">
        <v>31</v>
      </c>
      <c r="R124" t="s">
        <v>100</v>
      </c>
      <c r="S124" s="2">
        <v>1</v>
      </c>
      <c r="T124">
        <f t="shared" si="21"/>
        <v>69.333333333333329</v>
      </c>
    </row>
    <row r="125" spans="1:20" ht="57" x14ac:dyDescent="0.2">
      <c r="A125" t="s">
        <v>17</v>
      </c>
      <c r="B125" t="s">
        <v>611</v>
      </c>
      <c r="C125">
        <v>3000</v>
      </c>
      <c r="D125" t="s">
        <v>85</v>
      </c>
      <c r="E125" t="s">
        <v>52</v>
      </c>
      <c r="F125" t="s">
        <v>161</v>
      </c>
      <c r="G125" t="s">
        <v>113</v>
      </c>
      <c r="H125" t="s">
        <v>612</v>
      </c>
      <c r="I125" t="s">
        <v>24</v>
      </c>
      <c r="J125" t="s">
        <v>613</v>
      </c>
      <c r="K125" s="1" t="s">
        <v>614</v>
      </c>
      <c r="L125" t="s">
        <v>377</v>
      </c>
      <c r="M125" t="s">
        <v>113</v>
      </c>
      <c r="N125" t="s">
        <v>113</v>
      </c>
      <c r="O125" t="s">
        <v>615</v>
      </c>
      <c r="P125">
        <v>375000</v>
      </c>
      <c r="Q125" t="s">
        <v>31</v>
      </c>
      <c r="R125" t="s">
        <v>106</v>
      </c>
      <c r="S125" s="2">
        <v>1</v>
      </c>
      <c r="T125">
        <f t="shared" si="21"/>
        <v>125</v>
      </c>
    </row>
    <row r="126" spans="1:20" ht="409.5" x14ac:dyDescent="0.2">
      <c r="A126" t="s">
        <v>17</v>
      </c>
      <c r="B126" t="s">
        <v>33</v>
      </c>
      <c r="C126">
        <v>54</v>
      </c>
      <c r="D126" t="s">
        <v>19</v>
      </c>
      <c r="E126" t="s">
        <v>52</v>
      </c>
      <c r="F126" t="s">
        <v>205</v>
      </c>
      <c r="G126" t="s">
        <v>113</v>
      </c>
      <c r="H126" t="s">
        <v>616</v>
      </c>
      <c r="I126" t="s">
        <v>24</v>
      </c>
      <c r="J126" t="s">
        <v>297</v>
      </c>
      <c r="K126" s="1" t="s">
        <v>617</v>
      </c>
      <c r="L126" t="s">
        <v>27</v>
      </c>
      <c r="M126" t="s">
        <v>28</v>
      </c>
      <c r="N126" s="1" t="s">
        <v>618</v>
      </c>
      <c r="O126" t="s">
        <v>619</v>
      </c>
      <c r="P126">
        <v>8000</v>
      </c>
      <c r="Q126" t="s">
        <v>31</v>
      </c>
      <c r="R126" t="s">
        <v>106</v>
      </c>
      <c r="S126" s="2">
        <v>1</v>
      </c>
      <c r="T126">
        <f t="shared" si="21"/>
        <v>148.14814814814815</v>
      </c>
    </row>
    <row r="127" spans="1:20" ht="42.75" x14ac:dyDescent="0.2">
      <c r="A127" t="s">
        <v>17</v>
      </c>
      <c r="B127" t="s">
        <v>18</v>
      </c>
      <c r="C127">
        <v>43</v>
      </c>
      <c r="D127" t="s">
        <v>19</v>
      </c>
      <c r="E127" t="s">
        <v>43</v>
      </c>
      <c r="F127" t="s">
        <v>21</v>
      </c>
      <c r="G127" t="s">
        <v>95</v>
      </c>
      <c r="H127" t="s">
        <v>620</v>
      </c>
      <c r="I127" t="s">
        <v>24</v>
      </c>
      <c r="J127" t="s">
        <v>118</v>
      </c>
      <c r="K127" s="1" t="s">
        <v>621</v>
      </c>
      <c r="L127" t="s">
        <v>622</v>
      </c>
      <c r="M127" t="s">
        <v>71</v>
      </c>
      <c r="N127" t="s">
        <v>623</v>
      </c>
      <c r="O127" t="s">
        <v>624</v>
      </c>
      <c r="P127">
        <v>5000</v>
      </c>
      <c r="Q127" t="s">
        <v>31</v>
      </c>
      <c r="R127" t="s">
        <v>135</v>
      </c>
      <c r="S127" s="2">
        <v>1</v>
      </c>
      <c r="T127">
        <f t="shared" si="21"/>
        <v>116.27906976744185</v>
      </c>
    </row>
    <row r="128" spans="1:20" ht="409.5" x14ac:dyDescent="0.2">
      <c r="A128" t="s">
        <v>17</v>
      </c>
      <c r="B128" t="s">
        <v>33</v>
      </c>
      <c r="C128">
        <v>68</v>
      </c>
      <c r="D128" t="s">
        <v>19</v>
      </c>
      <c r="E128" t="s">
        <v>52</v>
      </c>
      <c r="F128" t="s">
        <v>79</v>
      </c>
      <c r="G128" t="s">
        <v>67</v>
      </c>
      <c r="H128" t="s">
        <v>625</v>
      </c>
      <c r="I128" t="s">
        <v>24</v>
      </c>
      <c r="J128" t="s">
        <v>25</v>
      </c>
      <c r="K128" s="1" t="s">
        <v>451</v>
      </c>
      <c r="L128" t="s">
        <v>27</v>
      </c>
      <c r="M128" t="s">
        <v>28</v>
      </c>
      <c r="N128" s="1" t="s">
        <v>626</v>
      </c>
      <c r="O128" t="s">
        <v>627</v>
      </c>
      <c r="P128">
        <v>4700</v>
      </c>
      <c r="Q128" t="s">
        <v>31</v>
      </c>
      <c r="R128" t="s">
        <v>32</v>
      </c>
      <c r="S128" s="2">
        <v>1</v>
      </c>
      <c r="T128">
        <f t="shared" si="21"/>
        <v>69.117647058823536</v>
      </c>
    </row>
    <row r="129" spans="1:20" ht="57" x14ac:dyDescent="0.2">
      <c r="A129" t="s">
        <v>17</v>
      </c>
      <c r="B129" t="s">
        <v>628</v>
      </c>
      <c r="C129">
        <v>124</v>
      </c>
      <c r="D129" t="s">
        <v>137</v>
      </c>
      <c r="E129" t="s">
        <v>43</v>
      </c>
      <c r="F129" t="s">
        <v>79</v>
      </c>
      <c r="G129" t="s">
        <v>629</v>
      </c>
      <c r="H129" t="s">
        <v>630</v>
      </c>
      <c r="I129" t="s">
        <v>24</v>
      </c>
      <c r="J129" t="s">
        <v>445</v>
      </c>
      <c r="K129" s="1" t="s">
        <v>631</v>
      </c>
      <c r="L129" t="s">
        <v>632</v>
      </c>
      <c r="M129" t="s">
        <v>344</v>
      </c>
      <c r="N129" t="s">
        <v>633</v>
      </c>
      <c r="O129" t="s">
        <v>634</v>
      </c>
      <c r="P129">
        <v>12500</v>
      </c>
      <c r="Q129" t="s">
        <v>31</v>
      </c>
      <c r="R129" t="s">
        <v>32</v>
      </c>
      <c r="S129" s="2">
        <v>1</v>
      </c>
      <c r="T129">
        <f t="shared" si="21"/>
        <v>100.80645161290323</v>
      </c>
    </row>
    <row r="130" spans="1:20" ht="57" x14ac:dyDescent="0.2">
      <c r="A130" t="s">
        <v>17</v>
      </c>
      <c r="B130" t="s">
        <v>18</v>
      </c>
      <c r="C130">
        <v>48.6</v>
      </c>
      <c r="D130" t="s">
        <v>137</v>
      </c>
      <c r="E130" t="s">
        <v>52</v>
      </c>
      <c r="F130" t="s">
        <v>79</v>
      </c>
      <c r="G130" t="s">
        <v>67</v>
      </c>
      <c r="H130" t="s">
        <v>635</v>
      </c>
      <c r="I130" t="s">
        <v>24</v>
      </c>
      <c r="J130" t="s">
        <v>220</v>
      </c>
      <c r="K130" s="1" t="s">
        <v>636</v>
      </c>
      <c r="L130" t="s">
        <v>637</v>
      </c>
      <c r="M130" t="s">
        <v>638</v>
      </c>
      <c r="N130" t="s">
        <v>639</v>
      </c>
      <c r="O130" t="s">
        <v>640</v>
      </c>
      <c r="P130">
        <v>4800</v>
      </c>
      <c r="Q130" t="s">
        <v>31</v>
      </c>
      <c r="R130" t="s">
        <v>32</v>
      </c>
      <c r="S130" s="2">
        <v>1</v>
      </c>
      <c r="T130">
        <f t="shared" si="21"/>
        <v>98.76543209876543</v>
      </c>
    </row>
    <row r="131" spans="1:20" ht="42.75" x14ac:dyDescent="0.2">
      <c r="A131" t="s">
        <v>17</v>
      </c>
      <c r="B131" t="s">
        <v>33</v>
      </c>
      <c r="C131">
        <v>80</v>
      </c>
      <c r="D131" t="s">
        <v>19</v>
      </c>
      <c r="E131" t="s">
        <v>52</v>
      </c>
      <c r="F131" t="s">
        <v>79</v>
      </c>
      <c r="G131" t="s">
        <v>95</v>
      </c>
      <c r="H131" t="s">
        <v>641</v>
      </c>
      <c r="I131" t="s">
        <v>24</v>
      </c>
      <c r="J131" t="s">
        <v>459</v>
      </c>
      <c r="K131" s="1" t="s">
        <v>642</v>
      </c>
      <c r="L131" t="s">
        <v>113</v>
      </c>
      <c r="M131" t="s">
        <v>245</v>
      </c>
      <c r="N131" t="s">
        <v>643</v>
      </c>
      <c r="O131" t="s">
        <v>644</v>
      </c>
      <c r="P131">
        <v>6500</v>
      </c>
      <c r="Q131" t="s">
        <v>31</v>
      </c>
      <c r="R131" t="s">
        <v>32</v>
      </c>
      <c r="S131" s="2">
        <v>1</v>
      </c>
      <c r="T131">
        <f t="shared" ref="T131:T194" si="22">P131/C131</f>
        <v>81.25</v>
      </c>
    </row>
    <row r="132" spans="1:20" ht="57" x14ac:dyDescent="0.2">
      <c r="A132" t="s">
        <v>17</v>
      </c>
      <c r="B132" t="s">
        <v>33</v>
      </c>
      <c r="C132">
        <v>56.9</v>
      </c>
      <c r="D132" t="s">
        <v>19</v>
      </c>
      <c r="E132" t="s">
        <v>20</v>
      </c>
      <c r="F132" t="s">
        <v>21</v>
      </c>
      <c r="G132" t="s">
        <v>67</v>
      </c>
      <c r="H132" t="s">
        <v>230</v>
      </c>
      <c r="I132" t="s">
        <v>24</v>
      </c>
      <c r="J132" t="s">
        <v>69</v>
      </c>
      <c r="K132" s="1" t="s">
        <v>231</v>
      </c>
      <c r="L132" t="s">
        <v>27</v>
      </c>
      <c r="M132" t="s">
        <v>71</v>
      </c>
      <c r="N132" t="s">
        <v>645</v>
      </c>
      <c r="O132" t="s">
        <v>646</v>
      </c>
      <c r="P132">
        <v>7400</v>
      </c>
      <c r="Q132" t="s">
        <v>31</v>
      </c>
      <c r="R132" t="s">
        <v>32</v>
      </c>
      <c r="S132" s="2">
        <v>1</v>
      </c>
      <c r="T132">
        <f t="shared" si="22"/>
        <v>130.05272407732866</v>
      </c>
    </row>
    <row r="133" spans="1:20" ht="57" x14ac:dyDescent="0.2">
      <c r="A133" t="s">
        <v>17</v>
      </c>
      <c r="B133" t="s">
        <v>33</v>
      </c>
      <c r="C133">
        <v>70</v>
      </c>
      <c r="D133" t="s">
        <v>19</v>
      </c>
      <c r="E133" t="s">
        <v>52</v>
      </c>
      <c r="F133" t="s">
        <v>35</v>
      </c>
      <c r="G133" t="s">
        <v>67</v>
      </c>
      <c r="H133" t="s">
        <v>647</v>
      </c>
      <c r="I133" t="s">
        <v>24</v>
      </c>
      <c r="J133" t="s">
        <v>207</v>
      </c>
      <c r="K133" s="1" t="s">
        <v>648</v>
      </c>
      <c r="L133" t="s">
        <v>27</v>
      </c>
      <c r="M133" t="s">
        <v>28</v>
      </c>
      <c r="N133" t="s">
        <v>649</v>
      </c>
      <c r="O133" t="s">
        <v>650</v>
      </c>
      <c r="P133">
        <v>6000</v>
      </c>
      <c r="Q133" t="s">
        <v>31</v>
      </c>
      <c r="R133" t="s">
        <v>32</v>
      </c>
      <c r="S133" s="2">
        <v>1</v>
      </c>
      <c r="T133">
        <f t="shared" si="22"/>
        <v>85.714285714285708</v>
      </c>
    </row>
    <row r="134" spans="1:20" ht="128.25" x14ac:dyDescent="0.2">
      <c r="A134" t="s">
        <v>17</v>
      </c>
      <c r="B134" t="s">
        <v>18</v>
      </c>
      <c r="C134">
        <v>51.4</v>
      </c>
      <c r="D134" t="s">
        <v>113</v>
      </c>
      <c r="E134" t="s">
        <v>43</v>
      </c>
      <c r="F134" t="s">
        <v>21</v>
      </c>
      <c r="G134" t="s">
        <v>95</v>
      </c>
      <c r="H134" t="s">
        <v>651</v>
      </c>
      <c r="I134" t="s">
        <v>24</v>
      </c>
      <c r="J134" t="s">
        <v>652</v>
      </c>
      <c r="K134" s="1" t="s">
        <v>653</v>
      </c>
      <c r="L134" t="s">
        <v>654</v>
      </c>
      <c r="M134" t="s">
        <v>655</v>
      </c>
      <c r="N134" s="1" t="s">
        <v>656</v>
      </c>
      <c r="O134" t="s">
        <v>657</v>
      </c>
      <c r="P134">
        <v>5800</v>
      </c>
      <c r="Q134" t="s">
        <v>31</v>
      </c>
      <c r="R134" t="s">
        <v>32</v>
      </c>
      <c r="S134" s="2">
        <v>1</v>
      </c>
      <c r="T134">
        <f t="shared" si="22"/>
        <v>112.84046692607004</v>
      </c>
    </row>
    <row r="135" spans="1:20" ht="42.75" x14ac:dyDescent="0.2">
      <c r="A135" t="s">
        <v>17</v>
      </c>
      <c r="B135" t="s">
        <v>33</v>
      </c>
      <c r="C135">
        <v>70</v>
      </c>
      <c r="D135" t="s">
        <v>19</v>
      </c>
      <c r="E135" t="s">
        <v>52</v>
      </c>
      <c r="F135" t="s">
        <v>79</v>
      </c>
      <c r="G135" t="s">
        <v>387</v>
      </c>
      <c r="H135" t="s">
        <v>658</v>
      </c>
      <c r="I135" t="s">
        <v>24</v>
      </c>
      <c r="J135" t="s">
        <v>181</v>
      </c>
      <c r="K135" s="1" t="s">
        <v>659</v>
      </c>
      <c r="L135" t="s">
        <v>407</v>
      </c>
      <c r="M135" t="s">
        <v>48</v>
      </c>
      <c r="N135" t="s">
        <v>660</v>
      </c>
      <c r="O135" t="s">
        <v>661</v>
      </c>
      <c r="P135">
        <v>6100</v>
      </c>
      <c r="Q135" t="s">
        <v>31</v>
      </c>
      <c r="R135" t="s">
        <v>51</v>
      </c>
      <c r="S135" s="2">
        <v>1</v>
      </c>
      <c r="T135">
        <f t="shared" si="22"/>
        <v>87.142857142857139</v>
      </c>
    </row>
    <row r="136" spans="1:20" ht="57" x14ac:dyDescent="0.2">
      <c r="A136" t="s">
        <v>17</v>
      </c>
      <c r="B136" t="s">
        <v>18</v>
      </c>
      <c r="C136">
        <v>45</v>
      </c>
      <c r="D136" t="s">
        <v>19</v>
      </c>
      <c r="E136" t="s">
        <v>86</v>
      </c>
      <c r="F136" t="s">
        <v>35</v>
      </c>
      <c r="G136" t="s">
        <v>22</v>
      </c>
      <c r="H136" t="s">
        <v>662</v>
      </c>
      <c r="I136" t="s">
        <v>24</v>
      </c>
      <c r="J136" t="s">
        <v>297</v>
      </c>
      <c r="K136" s="1" t="s">
        <v>663</v>
      </c>
      <c r="L136" t="s">
        <v>27</v>
      </c>
      <c r="M136" t="s">
        <v>28</v>
      </c>
      <c r="N136" t="s">
        <v>664</v>
      </c>
      <c r="O136" t="s">
        <v>665</v>
      </c>
      <c r="P136">
        <v>7000</v>
      </c>
      <c r="Q136" t="s">
        <v>31</v>
      </c>
      <c r="R136" t="s">
        <v>32</v>
      </c>
      <c r="S136" s="2">
        <v>1</v>
      </c>
      <c r="T136">
        <f t="shared" si="22"/>
        <v>155.55555555555554</v>
      </c>
    </row>
    <row r="137" spans="1:20" ht="57" x14ac:dyDescent="0.2">
      <c r="A137" t="s">
        <v>17</v>
      </c>
      <c r="B137" t="s">
        <v>18</v>
      </c>
      <c r="C137">
        <v>59</v>
      </c>
      <c r="D137" t="s">
        <v>19</v>
      </c>
      <c r="E137" t="s">
        <v>108</v>
      </c>
      <c r="F137" t="s">
        <v>79</v>
      </c>
      <c r="G137" t="s">
        <v>185</v>
      </c>
      <c r="H137" t="s">
        <v>666</v>
      </c>
      <c r="I137" t="s">
        <v>24</v>
      </c>
      <c r="J137" t="s">
        <v>198</v>
      </c>
      <c r="K137" s="1" t="s">
        <v>339</v>
      </c>
      <c r="L137" t="s">
        <v>113</v>
      </c>
      <c r="M137" t="s">
        <v>245</v>
      </c>
      <c r="N137" t="s">
        <v>667</v>
      </c>
      <c r="O137" t="s">
        <v>668</v>
      </c>
      <c r="P137">
        <v>3500</v>
      </c>
      <c r="Q137" t="s">
        <v>31</v>
      </c>
      <c r="R137" t="s">
        <v>145</v>
      </c>
      <c r="S137" s="2">
        <v>1</v>
      </c>
      <c r="T137">
        <f t="shared" si="22"/>
        <v>59.322033898305087</v>
      </c>
    </row>
    <row r="138" spans="1:20" ht="57" x14ac:dyDescent="0.2">
      <c r="A138" t="s">
        <v>17</v>
      </c>
      <c r="B138" t="s">
        <v>33</v>
      </c>
      <c r="C138">
        <v>60</v>
      </c>
      <c r="D138" t="s">
        <v>19</v>
      </c>
      <c r="E138" t="s">
        <v>20</v>
      </c>
      <c r="F138" t="s">
        <v>21</v>
      </c>
      <c r="G138" t="s">
        <v>67</v>
      </c>
      <c r="H138" t="s">
        <v>669</v>
      </c>
      <c r="I138" t="s">
        <v>24</v>
      </c>
      <c r="J138" t="s">
        <v>38</v>
      </c>
      <c r="K138" s="1" t="s">
        <v>97</v>
      </c>
      <c r="L138" t="s">
        <v>27</v>
      </c>
      <c r="M138" t="s">
        <v>71</v>
      </c>
      <c r="N138" t="s">
        <v>670</v>
      </c>
      <c r="O138" t="s">
        <v>671</v>
      </c>
      <c r="P138">
        <v>7800</v>
      </c>
      <c r="Q138" t="s">
        <v>31</v>
      </c>
      <c r="R138" t="s">
        <v>32</v>
      </c>
      <c r="S138" s="2">
        <v>1</v>
      </c>
      <c r="T138">
        <f t="shared" si="22"/>
        <v>130</v>
      </c>
    </row>
    <row r="139" spans="1:20" ht="409.5" x14ac:dyDescent="0.2">
      <c r="A139" t="s">
        <v>17</v>
      </c>
      <c r="B139" t="s">
        <v>18</v>
      </c>
      <c r="C139">
        <v>52.7</v>
      </c>
      <c r="D139" t="s">
        <v>137</v>
      </c>
      <c r="E139" t="s">
        <v>94</v>
      </c>
      <c r="F139" t="s">
        <v>79</v>
      </c>
      <c r="G139" t="s">
        <v>67</v>
      </c>
      <c r="H139" t="s">
        <v>672</v>
      </c>
      <c r="I139" t="s">
        <v>24</v>
      </c>
      <c r="J139" t="s">
        <v>673</v>
      </c>
      <c r="K139" s="1" t="s">
        <v>674</v>
      </c>
      <c r="L139" t="s">
        <v>63</v>
      </c>
      <c r="M139" t="s">
        <v>318</v>
      </c>
      <c r="N139" s="1" t="s">
        <v>675</v>
      </c>
      <c r="O139" t="s">
        <v>676</v>
      </c>
      <c r="P139">
        <v>7700</v>
      </c>
      <c r="Q139" t="s">
        <v>31</v>
      </c>
      <c r="R139" t="s">
        <v>32</v>
      </c>
      <c r="S139" s="2">
        <v>1</v>
      </c>
      <c r="T139">
        <f t="shared" si="22"/>
        <v>146.11005692599619</v>
      </c>
    </row>
    <row r="140" spans="1:20" ht="409.5" x14ac:dyDescent="0.2">
      <c r="A140" t="s">
        <v>17</v>
      </c>
      <c r="B140" t="s">
        <v>123</v>
      </c>
      <c r="C140">
        <v>110</v>
      </c>
      <c r="D140" t="s">
        <v>19</v>
      </c>
      <c r="E140" t="s">
        <v>52</v>
      </c>
      <c r="F140" t="s">
        <v>35</v>
      </c>
      <c r="G140" t="s">
        <v>95</v>
      </c>
      <c r="H140" t="s">
        <v>677</v>
      </c>
      <c r="I140" t="s">
        <v>24</v>
      </c>
      <c r="J140" t="s">
        <v>192</v>
      </c>
      <c r="K140" s="1" t="s">
        <v>678</v>
      </c>
      <c r="L140" t="s">
        <v>27</v>
      </c>
      <c r="M140" t="s">
        <v>48</v>
      </c>
      <c r="N140" s="1" t="s">
        <v>679</v>
      </c>
      <c r="O140" t="s">
        <v>680</v>
      </c>
      <c r="P140">
        <v>9500</v>
      </c>
      <c r="Q140" t="s">
        <v>31</v>
      </c>
      <c r="R140" t="s">
        <v>51</v>
      </c>
      <c r="S140" s="2">
        <v>1</v>
      </c>
      <c r="T140">
        <f t="shared" si="22"/>
        <v>86.36363636363636</v>
      </c>
    </row>
    <row r="141" spans="1:20" ht="42.75" x14ac:dyDescent="0.2">
      <c r="A141" t="s">
        <v>17</v>
      </c>
      <c r="B141" t="s">
        <v>18</v>
      </c>
      <c r="C141">
        <v>53</v>
      </c>
      <c r="D141" t="s">
        <v>19</v>
      </c>
      <c r="E141" t="s">
        <v>52</v>
      </c>
      <c r="F141" t="s">
        <v>35</v>
      </c>
      <c r="G141" t="s">
        <v>185</v>
      </c>
      <c r="H141" t="s">
        <v>558</v>
      </c>
      <c r="I141" t="s">
        <v>24</v>
      </c>
      <c r="J141" t="s">
        <v>207</v>
      </c>
      <c r="K141" s="1" t="s">
        <v>559</v>
      </c>
      <c r="L141" t="s">
        <v>27</v>
      </c>
      <c r="M141" t="s">
        <v>48</v>
      </c>
      <c r="N141" t="s">
        <v>681</v>
      </c>
      <c r="O141" t="s">
        <v>682</v>
      </c>
      <c r="P141">
        <v>4500</v>
      </c>
      <c r="Q141" t="s">
        <v>31</v>
      </c>
      <c r="R141" t="s">
        <v>51</v>
      </c>
      <c r="S141" s="2">
        <v>1</v>
      </c>
      <c r="T141">
        <f t="shared" si="22"/>
        <v>84.905660377358487</v>
      </c>
    </row>
    <row r="142" spans="1:20" ht="409.5" x14ac:dyDescent="0.2">
      <c r="A142" t="s">
        <v>17</v>
      </c>
      <c r="B142" t="s">
        <v>33</v>
      </c>
      <c r="C142">
        <v>65</v>
      </c>
      <c r="D142" t="s">
        <v>19</v>
      </c>
      <c r="E142" t="s">
        <v>52</v>
      </c>
      <c r="F142" t="s">
        <v>35</v>
      </c>
      <c r="G142" t="s">
        <v>67</v>
      </c>
      <c r="H142" t="s">
        <v>683</v>
      </c>
      <c r="I142" t="s">
        <v>24</v>
      </c>
      <c r="J142" t="s">
        <v>297</v>
      </c>
      <c r="K142" s="1" t="s">
        <v>642</v>
      </c>
      <c r="L142" t="s">
        <v>113</v>
      </c>
      <c r="M142" t="s">
        <v>532</v>
      </c>
      <c r="N142" s="1" t="s">
        <v>684</v>
      </c>
      <c r="O142" t="s">
        <v>685</v>
      </c>
      <c r="P142">
        <v>7800</v>
      </c>
      <c r="Q142" t="s">
        <v>31</v>
      </c>
      <c r="R142" t="s">
        <v>32</v>
      </c>
      <c r="S142" s="2">
        <v>1</v>
      </c>
      <c r="T142">
        <f t="shared" si="22"/>
        <v>120</v>
      </c>
    </row>
    <row r="143" spans="1:20" ht="409.5" x14ac:dyDescent="0.2">
      <c r="A143" t="s">
        <v>17</v>
      </c>
      <c r="B143" t="s">
        <v>123</v>
      </c>
      <c r="C143">
        <v>15.84</v>
      </c>
      <c r="D143" t="s">
        <v>19</v>
      </c>
      <c r="E143" t="s">
        <v>108</v>
      </c>
      <c r="F143" t="s">
        <v>79</v>
      </c>
      <c r="G143" t="s">
        <v>59</v>
      </c>
      <c r="H143" t="s">
        <v>686</v>
      </c>
      <c r="I143" t="s">
        <v>24</v>
      </c>
      <c r="J143" t="s">
        <v>687</v>
      </c>
      <c r="K143" s="1" t="s">
        <v>688</v>
      </c>
      <c r="L143" t="s">
        <v>27</v>
      </c>
      <c r="M143" t="s">
        <v>48</v>
      </c>
      <c r="N143" s="1" t="s">
        <v>689</v>
      </c>
      <c r="O143" t="s">
        <v>690</v>
      </c>
      <c r="P143">
        <v>6390</v>
      </c>
      <c r="Q143" t="s">
        <v>31</v>
      </c>
      <c r="R143" t="s">
        <v>51</v>
      </c>
      <c r="S143" s="2">
        <v>1</v>
      </c>
      <c r="T143">
        <f t="shared" si="22"/>
        <v>403.40909090909093</v>
      </c>
    </row>
    <row r="144" spans="1:20" ht="409.5" x14ac:dyDescent="0.2">
      <c r="A144" t="s">
        <v>17</v>
      </c>
      <c r="B144" t="s">
        <v>33</v>
      </c>
      <c r="C144">
        <v>64</v>
      </c>
      <c r="D144" t="s">
        <v>19</v>
      </c>
      <c r="E144" t="s">
        <v>20</v>
      </c>
      <c r="F144" t="s">
        <v>21</v>
      </c>
      <c r="G144" t="s">
        <v>387</v>
      </c>
      <c r="H144" t="s">
        <v>691</v>
      </c>
      <c r="I144" t="s">
        <v>24</v>
      </c>
      <c r="J144" t="s">
        <v>118</v>
      </c>
      <c r="K144" s="1" t="s">
        <v>692</v>
      </c>
      <c r="L144" t="s">
        <v>63</v>
      </c>
      <c r="M144" t="s">
        <v>71</v>
      </c>
      <c r="N144" s="1" t="s">
        <v>693</v>
      </c>
      <c r="O144" t="s">
        <v>694</v>
      </c>
      <c r="P144">
        <v>6500</v>
      </c>
      <c r="Q144" t="s">
        <v>31</v>
      </c>
      <c r="R144" t="s">
        <v>32</v>
      </c>
      <c r="S144" s="2">
        <v>1</v>
      </c>
      <c r="T144">
        <f t="shared" si="22"/>
        <v>101.5625</v>
      </c>
    </row>
    <row r="145" spans="1:20" ht="42.75" x14ac:dyDescent="0.2">
      <c r="A145" t="s">
        <v>17</v>
      </c>
      <c r="B145" t="s">
        <v>107</v>
      </c>
      <c r="C145">
        <v>112</v>
      </c>
      <c r="D145" t="s">
        <v>137</v>
      </c>
      <c r="E145" t="s">
        <v>52</v>
      </c>
      <c r="F145" t="s">
        <v>21</v>
      </c>
      <c r="G145" t="s">
        <v>67</v>
      </c>
      <c r="H145" t="s">
        <v>691</v>
      </c>
      <c r="I145" t="s">
        <v>24</v>
      </c>
      <c r="J145" t="s">
        <v>118</v>
      </c>
      <c r="K145" s="1" t="s">
        <v>692</v>
      </c>
      <c r="L145" t="s">
        <v>63</v>
      </c>
      <c r="M145" t="s">
        <v>318</v>
      </c>
      <c r="N145" t="s">
        <v>695</v>
      </c>
      <c r="O145" t="s">
        <v>696</v>
      </c>
      <c r="P145">
        <v>9500</v>
      </c>
      <c r="Q145" t="s">
        <v>31</v>
      </c>
      <c r="R145" t="s">
        <v>32</v>
      </c>
      <c r="S145" s="2">
        <v>1</v>
      </c>
      <c r="T145">
        <f t="shared" si="22"/>
        <v>84.821428571428569</v>
      </c>
    </row>
    <row r="146" spans="1:20" ht="356.25" x14ac:dyDescent="0.2">
      <c r="A146" t="s">
        <v>17</v>
      </c>
      <c r="B146" t="s">
        <v>107</v>
      </c>
      <c r="C146">
        <v>150</v>
      </c>
      <c r="D146" t="s">
        <v>19</v>
      </c>
      <c r="E146" t="s">
        <v>52</v>
      </c>
      <c r="F146" t="s">
        <v>35</v>
      </c>
      <c r="G146" t="s">
        <v>309</v>
      </c>
      <c r="H146" t="s">
        <v>697</v>
      </c>
      <c r="I146" t="s">
        <v>24</v>
      </c>
      <c r="J146" t="s">
        <v>55</v>
      </c>
      <c r="K146" s="1" t="s">
        <v>698</v>
      </c>
      <c r="L146" t="s">
        <v>63</v>
      </c>
      <c r="M146" t="s">
        <v>28</v>
      </c>
      <c r="N146" s="1" t="s">
        <v>699</v>
      </c>
      <c r="O146" t="s">
        <v>700</v>
      </c>
      <c r="P146">
        <v>14000</v>
      </c>
      <c r="Q146" t="s">
        <v>31</v>
      </c>
      <c r="R146" t="s">
        <v>32</v>
      </c>
      <c r="S146" s="2">
        <v>1</v>
      </c>
      <c r="T146">
        <f t="shared" si="22"/>
        <v>93.333333333333329</v>
      </c>
    </row>
    <row r="147" spans="1:20" ht="409.5" x14ac:dyDescent="0.2">
      <c r="A147" t="s">
        <v>17</v>
      </c>
      <c r="B147" t="s">
        <v>701</v>
      </c>
      <c r="C147">
        <v>125</v>
      </c>
      <c r="D147" t="s">
        <v>19</v>
      </c>
      <c r="E147" t="s">
        <v>20</v>
      </c>
      <c r="F147" t="s">
        <v>35</v>
      </c>
      <c r="G147" t="s">
        <v>95</v>
      </c>
      <c r="H147" t="s">
        <v>702</v>
      </c>
      <c r="I147" t="s">
        <v>24</v>
      </c>
      <c r="J147" t="s">
        <v>673</v>
      </c>
      <c r="K147" s="1" t="s">
        <v>703</v>
      </c>
      <c r="L147" t="s">
        <v>27</v>
      </c>
      <c r="M147" t="s">
        <v>28</v>
      </c>
      <c r="N147" s="1" t="s">
        <v>704</v>
      </c>
      <c r="O147" t="s">
        <v>705</v>
      </c>
      <c r="P147">
        <v>17000</v>
      </c>
      <c r="Q147" t="s">
        <v>31</v>
      </c>
      <c r="R147" t="s">
        <v>32</v>
      </c>
      <c r="S147" s="2">
        <v>1</v>
      </c>
      <c r="T147">
        <f t="shared" si="22"/>
        <v>136</v>
      </c>
    </row>
    <row r="148" spans="1:20" ht="71.25" x14ac:dyDescent="0.2">
      <c r="A148" t="s">
        <v>17</v>
      </c>
      <c r="B148" t="s">
        <v>356</v>
      </c>
      <c r="C148">
        <v>18</v>
      </c>
      <c r="D148" t="s">
        <v>113</v>
      </c>
      <c r="E148" t="s">
        <v>52</v>
      </c>
      <c r="F148" t="s">
        <v>161</v>
      </c>
      <c r="G148" t="s">
        <v>113</v>
      </c>
      <c r="H148" t="s">
        <v>600</v>
      </c>
      <c r="I148" t="s">
        <v>24</v>
      </c>
      <c r="J148" t="s">
        <v>601</v>
      </c>
      <c r="K148" s="1" t="s">
        <v>602</v>
      </c>
      <c r="L148" t="s">
        <v>603</v>
      </c>
      <c r="M148" t="s">
        <v>604</v>
      </c>
      <c r="N148" s="1" t="s">
        <v>706</v>
      </c>
      <c r="O148" t="s">
        <v>707</v>
      </c>
      <c r="P148">
        <v>700</v>
      </c>
      <c r="Q148" t="s">
        <v>31</v>
      </c>
      <c r="R148" t="s">
        <v>51</v>
      </c>
      <c r="S148" s="2">
        <v>1</v>
      </c>
      <c r="T148">
        <f t="shared" si="22"/>
        <v>38.888888888888886</v>
      </c>
    </row>
    <row r="149" spans="1:20" ht="42.75" x14ac:dyDescent="0.2">
      <c r="A149" t="s">
        <v>17</v>
      </c>
      <c r="B149" t="s">
        <v>628</v>
      </c>
      <c r="C149">
        <v>110</v>
      </c>
      <c r="D149" t="s">
        <v>19</v>
      </c>
      <c r="E149" t="s">
        <v>52</v>
      </c>
      <c r="F149" t="s">
        <v>79</v>
      </c>
      <c r="G149" t="s">
        <v>22</v>
      </c>
      <c r="H149" t="s">
        <v>555</v>
      </c>
      <c r="I149" t="s">
        <v>24</v>
      </c>
      <c r="J149" t="s">
        <v>207</v>
      </c>
      <c r="K149" s="1" t="s">
        <v>556</v>
      </c>
      <c r="L149" t="s">
        <v>113</v>
      </c>
      <c r="M149" t="s">
        <v>245</v>
      </c>
      <c r="N149" t="s">
        <v>327</v>
      </c>
      <c r="O149" t="s">
        <v>708</v>
      </c>
      <c r="P149">
        <v>5800</v>
      </c>
      <c r="Q149" t="s">
        <v>31</v>
      </c>
      <c r="R149" t="s">
        <v>106</v>
      </c>
      <c r="S149" s="2">
        <v>1</v>
      </c>
      <c r="T149">
        <f t="shared" si="22"/>
        <v>52.727272727272727</v>
      </c>
    </row>
    <row r="150" spans="1:20" ht="42.75" x14ac:dyDescent="0.2">
      <c r="A150" t="s">
        <v>17</v>
      </c>
      <c r="B150" t="s">
        <v>18</v>
      </c>
      <c r="C150">
        <v>58</v>
      </c>
      <c r="D150" t="s">
        <v>137</v>
      </c>
      <c r="E150" t="s">
        <v>52</v>
      </c>
      <c r="F150" t="s">
        <v>79</v>
      </c>
      <c r="G150" t="s">
        <v>229</v>
      </c>
      <c r="H150" t="s">
        <v>709</v>
      </c>
      <c r="I150" t="s">
        <v>24</v>
      </c>
      <c r="J150" t="s">
        <v>181</v>
      </c>
      <c r="K150" s="1" t="s">
        <v>62</v>
      </c>
      <c r="L150" t="s">
        <v>27</v>
      </c>
      <c r="M150" t="s">
        <v>318</v>
      </c>
      <c r="N150" t="s">
        <v>710</v>
      </c>
      <c r="O150" t="s">
        <v>711</v>
      </c>
      <c r="P150">
        <v>5600</v>
      </c>
      <c r="Q150" t="s">
        <v>31</v>
      </c>
      <c r="R150" t="s">
        <v>32</v>
      </c>
      <c r="S150" s="2">
        <v>1</v>
      </c>
      <c r="T150">
        <f t="shared" si="22"/>
        <v>96.551724137931032</v>
      </c>
    </row>
    <row r="151" spans="1:20" ht="57" x14ac:dyDescent="0.2">
      <c r="A151" t="s">
        <v>17</v>
      </c>
      <c r="B151" t="s">
        <v>33</v>
      </c>
      <c r="C151">
        <v>60</v>
      </c>
      <c r="D151" t="s">
        <v>85</v>
      </c>
      <c r="E151" t="s">
        <v>52</v>
      </c>
      <c r="F151" t="s">
        <v>35</v>
      </c>
      <c r="G151" t="s">
        <v>67</v>
      </c>
      <c r="H151" t="s">
        <v>712</v>
      </c>
      <c r="I151" t="s">
        <v>24</v>
      </c>
      <c r="J151" t="s">
        <v>151</v>
      </c>
      <c r="K151" s="1" t="s">
        <v>713</v>
      </c>
      <c r="L151" t="s">
        <v>377</v>
      </c>
      <c r="M151" t="s">
        <v>113</v>
      </c>
      <c r="N151" t="s">
        <v>113</v>
      </c>
      <c r="O151" t="s">
        <v>714</v>
      </c>
      <c r="P151">
        <v>6200</v>
      </c>
      <c r="Q151" t="s">
        <v>31</v>
      </c>
      <c r="R151" t="s">
        <v>106</v>
      </c>
      <c r="S151" s="2">
        <v>1</v>
      </c>
      <c r="T151">
        <f t="shared" si="22"/>
        <v>103.33333333333333</v>
      </c>
    </row>
    <row r="152" spans="1:20" ht="57" x14ac:dyDescent="0.2">
      <c r="A152" t="s">
        <v>17</v>
      </c>
      <c r="B152" t="s">
        <v>18</v>
      </c>
      <c r="C152">
        <v>59.45</v>
      </c>
      <c r="D152" t="s">
        <v>19</v>
      </c>
      <c r="E152" t="s">
        <v>94</v>
      </c>
      <c r="F152" t="s">
        <v>21</v>
      </c>
      <c r="G152" t="s">
        <v>229</v>
      </c>
      <c r="H152" t="s">
        <v>715</v>
      </c>
      <c r="I152" t="s">
        <v>24</v>
      </c>
      <c r="J152" t="s">
        <v>187</v>
      </c>
      <c r="K152" s="1" t="s">
        <v>716</v>
      </c>
      <c r="L152" t="s">
        <v>27</v>
      </c>
      <c r="M152" t="s">
        <v>71</v>
      </c>
      <c r="N152" t="s">
        <v>717</v>
      </c>
      <c r="O152" t="s">
        <v>718</v>
      </c>
      <c r="P152">
        <v>10000</v>
      </c>
      <c r="Q152" t="s">
        <v>31</v>
      </c>
      <c r="R152" t="s">
        <v>155</v>
      </c>
      <c r="S152" s="2">
        <v>1</v>
      </c>
      <c r="T152">
        <f t="shared" si="22"/>
        <v>168.2085786375105</v>
      </c>
    </row>
    <row r="153" spans="1:20" ht="71.25" x14ac:dyDescent="0.2">
      <c r="A153" t="s">
        <v>17</v>
      </c>
      <c r="B153" t="s">
        <v>356</v>
      </c>
      <c r="C153">
        <v>25</v>
      </c>
      <c r="D153" t="s">
        <v>113</v>
      </c>
      <c r="E153" t="s">
        <v>66</v>
      </c>
      <c r="F153" t="s">
        <v>196</v>
      </c>
      <c r="G153" t="s">
        <v>113</v>
      </c>
      <c r="H153" t="s">
        <v>719</v>
      </c>
      <c r="I153" t="s">
        <v>24</v>
      </c>
      <c r="J153" t="s">
        <v>249</v>
      </c>
      <c r="K153" s="1" t="s">
        <v>720</v>
      </c>
      <c r="L153" t="s">
        <v>200</v>
      </c>
      <c r="M153" t="s">
        <v>721</v>
      </c>
      <c r="N153" s="1" t="s">
        <v>722</v>
      </c>
      <c r="O153" t="s">
        <v>723</v>
      </c>
      <c r="P153">
        <v>2200</v>
      </c>
      <c r="Q153" t="s">
        <v>31</v>
      </c>
      <c r="R153" t="s">
        <v>51</v>
      </c>
      <c r="S153" s="2">
        <v>1</v>
      </c>
      <c r="T153">
        <f t="shared" si="22"/>
        <v>88</v>
      </c>
    </row>
    <row r="154" spans="1:20" ht="57" x14ac:dyDescent="0.2">
      <c r="A154" t="s">
        <v>17</v>
      </c>
      <c r="B154" t="s">
        <v>107</v>
      </c>
      <c r="C154">
        <v>165</v>
      </c>
      <c r="D154" t="s">
        <v>19</v>
      </c>
      <c r="E154" t="s">
        <v>52</v>
      </c>
      <c r="F154" t="s">
        <v>35</v>
      </c>
      <c r="G154" t="s">
        <v>315</v>
      </c>
      <c r="H154" t="s">
        <v>724</v>
      </c>
      <c r="I154" t="s">
        <v>24</v>
      </c>
      <c r="J154" t="s">
        <v>192</v>
      </c>
      <c r="K154" s="1" t="s">
        <v>725</v>
      </c>
      <c r="L154" t="s">
        <v>452</v>
      </c>
      <c r="M154" t="s">
        <v>28</v>
      </c>
      <c r="N154" t="s">
        <v>726</v>
      </c>
      <c r="O154" t="s">
        <v>727</v>
      </c>
      <c r="P154">
        <v>15000</v>
      </c>
      <c r="Q154" t="s">
        <v>31</v>
      </c>
      <c r="R154" t="s">
        <v>32</v>
      </c>
      <c r="S154" s="2">
        <v>1</v>
      </c>
      <c r="T154">
        <f t="shared" si="22"/>
        <v>90.909090909090907</v>
      </c>
    </row>
    <row r="155" spans="1:20" ht="42.75" x14ac:dyDescent="0.2">
      <c r="A155" t="s">
        <v>17</v>
      </c>
      <c r="B155" t="s">
        <v>136</v>
      </c>
      <c r="C155">
        <v>90</v>
      </c>
      <c r="D155" t="s">
        <v>19</v>
      </c>
      <c r="E155" t="s">
        <v>52</v>
      </c>
      <c r="F155" t="s">
        <v>79</v>
      </c>
      <c r="G155" t="s">
        <v>728</v>
      </c>
      <c r="H155" t="s">
        <v>729</v>
      </c>
      <c r="I155" t="s">
        <v>24</v>
      </c>
      <c r="J155" t="s">
        <v>352</v>
      </c>
      <c r="K155" s="1" t="s">
        <v>730</v>
      </c>
      <c r="L155" t="s">
        <v>27</v>
      </c>
      <c r="M155" t="s">
        <v>28</v>
      </c>
      <c r="N155" t="s">
        <v>731</v>
      </c>
      <c r="O155" t="s">
        <v>732</v>
      </c>
      <c r="P155">
        <v>7980</v>
      </c>
      <c r="Q155" t="s">
        <v>31</v>
      </c>
      <c r="R155" t="s">
        <v>32</v>
      </c>
      <c r="S155" s="2">
        <v>1</v>
      </c>
      <c r="T155">
        <f t="shared" si="22"/>
        <v>88.666666666666671</v>
      </c>
    </row>
    <row r="156" spans="1:20" ht="57" x14ac:dyDescent="0.2">
      <c r="A156" t="s">
        <v>17</v>
      </c>
      <c r="B156" t="s">
        <v>18</v>
      </c>
      <c r="C156">
        <v>43.2</v>
      </c>
      <c r="D156" t="s">
        <v>19</v>
      </c>
      <c r="E156" t="s">
        <v>20</v>
      </c>
      <c r="F156" t="s">
        <v>79</v>
      </c>
      <c r="G156" t="s">
        <v>67</v>
      </c>
      <c r="H156" t="s">
        <v>562</v>
      </c>
      <c r="I156" t="s">
        <v>24</v>
      </c>
      <c r="J156" t="s">
        <v>89</v>
      </c>
      <c r="K156" s="1" t="s">
        <v>563</v>
      </c>
      <c r="L156" t="s">
        <v>27</v>
      </c>
      <c r="M156" t="s">
        <v>28</v>
      </c>
      <c r="N156" t="s">
        <v>733</v>
      </c>
      <c r="O156" t="s">
        <v>734</v>
      </c>
      <c r="P156">
        <v>6000</v>
      </c>
      <c r="Q156" t="s">
        <v>31</v>
      </c>
      <c r="R156" t="s">
        <v>106</v>
      </c>
      <c r="S156" s="2">
        <v>1</v>
      </c>
      <c r="T156">
        <f t="shared" si="22"/>
        <v>138.88888888888889</v>
      </c>
    </row>
    <row r="157" spans="1:20" ht="42.75" x14ac:dyDescent="0.2">
      <c r="A157" t="s">
        <v>17</v>
      </c>
      <c r="B157" t="s">
        <v>33</v>
      </c>
      <c r="C157">
        <v>107</v>
      </c>
      <c r="D157" t="s">
        <v>19</v>
      </c>
      <c r="E157" t="s">
        <v>43</v>
      </c>
      <c r="F157" t="s">
        <v>21</v>
      </c>
      <c r="G157" t="s">
        <v>229</v>
      </c>
      <c r="H157" t="s">
        <v>735</v>
      </c>
      <c r="I157" t="s">
        <v>24</v>
      </c>
      <c r="J157" t="s">
        <v>425</v>
      </c>
      <c r="K157" s="1" t="s">
        <v>736</v>
      </c>
      <c r="L157" t="s">
        <v>531</v>
      </c>
      <c r="M157" t="s">
        <v>532</v>
      </c>
      <c r="N157" t="s">
        <v>113</v>
      </c>
      <c r="O157" t="s">
        <v>737</v>
      </c>
      <c r="P157">
        <v>15800</v>
      </c>
      <c r="Q157" t="s">
        <v>31</v>
      </c>
      <c r="R157" t="s">
        <v>32</v>
      </c>
      <c r="S157" s="2">
        <v>1</v>
      </c>
      <c r="T157">
        <f t="shared" si="22"/>
        <v>147.66355140186917</v>
      </c>
    </row>
    <row r="158" spans="1:20" ht="42.75" x14ac:dyDescent="0.2">
      <c r="A158" t="s">
        <v>17</v>
      </c>
      <c r="B158" t="s">
        <v>33</v>
      </c>
      <c r="C158">
        <v>90</v>
      </c>
      <c r="D158" t="s">
        <v>19</v>
      </c>
      <c r="E158" t="s">
        <v>52</v>
      </c>
      <c r="F158" t="s">
        <v>35</v>
      </c>
      <c r="G158" t="s">
        <v>391</v>
      </c>
      <c r="H158" t="s">
        <v>738</v>
      </c>
      <c r="I158" t="s">
        <v>24</v>
      </c>
      <c r="J158" t="s">
        <v>187</v>
      </c>
      <c r="K158" s="1" t="s">
        <v>739</v>
      </c>
      <c r="L158" t="s">
        <v>27</v>
      </c>
      <c r="M158" t="s">
        <v>71</v>
      </c>
      <c r="N158" t="s">
        <v>740</v>
      </c>
      <c r="O158" t="s">
        <v>741</v>
      </c>
      <c r="P158">
        <v>6500</v>
      </c>
      <c r="Q158" t="s">
        <v>31</v>
      </c>
      <c r="R158" t="s">
        <v>32</v>
      </c>
      <c r="S158" s="2">
        <v>1</v>
      </c>
      <c r="T158">
        <f t="shared" si="22"/>
        <v>72.222222222222229</v>
      </c>
    </row>
    <row r="159" spans="1:20" ht="409.5" x14ac:dyDescent="0.2">
      <c r="A159" t="s">
        <v>17</v>
      </c>
      <c r="B159" t="s">
        <v>33</v>
      </c>
      <c r="C159">
        <v>112</v>
      </c>
      <c r="D159" t="s">
        <v>19</v>
      </c>
      <c r="E159" t="s">
        <v>52</v>
      </c>
      <c r="F159" t="s">
        <v>21</v>
      </c>
      <c r="G159" t="s">
        <v>742</v>
      </c>
      <c r="H159" t="s">
        <v>743</v>
      </c>
      <c r="I159" t="s">
        <v>24</v>
      </c>
      <c r="J159" t="s">
        <v>55</v>
      </c>
      <c r="K159" s="1" t="s">
        <v>744</v>
      </c>
      <c r="L159" t="s">
        <v>63</v>
      </c>
      <c r="M159" t="s">
        <v>28</v>
      </c>
      <c r="N159" s="1" t="s">
        <v>745</v>
      </c>
      <c r="O159" t="s">
        <v>746</v>
      </c>
      <c r="P159">
        <v>8200</v>
      </c>
      <c r="Q159" t="s">
        <v>31</v>
      </c>
      <c r="R159" t="s">
        <v>32</v>
      </c>
      <c r="S159" s="2">
        <v>1</v>
      </c>
      <c r="T159">
        <f t="shared" si="22"/>
        <v>73.214285714285708</v>
      </c>
    </row>
    <row r="160" spans="1:20" ht="409.5" x14ac:dyDescent="0.2">
      <c r="A160" t="s">
        <v>17</v>
      </c>
      <c r="B160" t="s">
        <v>747</v>
      </c>
      <c r="C160">
        <v>237.97</v>
      </c>
      <c r="D160" t="s">
        <v>19</v>
      </c>
      <c r="E160" t="s">
        <v>52</v>
      </c>
      <c r="F160" t="s">
        <v>161</v>
      </c>
      <c r="G160" t="s">
        <v>113</v>
      </c>
      <c r="H160" t="s">
        <v>748</v>
      </c>
      <c r="I160" t="s">
        <v>24</v>
      </c>
      <c r="J160" t="s">
        <v>181</v>
      </c>
      <c r="K160" s="1" t="s">
        <v>749</v>
      </c>
      <c r="L160" t="s">
        <v>113</v>
      </c>
      <c r="M160" t="s">
        <v>532</v>
      </c>
      <c r="N160" s="1" t="s">
        <v>750</v>
      </c>
      <c r="O160" t="s">
        <v>751</v>
      </c>
      <c r="P160">
        <v>36000</v>
      </c>
      <c r="Q160" t="s">
        <v>31</v>
      </c>
      <c r="R160" t="s">
        <v>155</v>
      </c>
      <c r="S160" s="2">
        <v>1</v>
      </c>
      <c r="T160">
        <f t="shared" si="22"/>
        <v>151.27957305542716</v>
      </c>
    </row>
    <row r="161" spans="1:20" ht="128.25" x14ac:dyDescent="0.2">
      <c r="A161" t="s">
        <v>17</v>
      </c>
      <c r="B161" t="s">
        <v>33</v>
      </c>
      <c r="C161">
        <v>95</v>
      </c>
      <c r="D161" t="s">
        <v>113</v>
      </c>
      <c r="E161" t="s">
        <v>66</v>
      </c>
      <c r="F161" t="s">
        <v>21</v>
      </c>
      <c r="G161" t="s">
        <v>67</v>
      </c>
      <c r="H161" t="s">
        <v>752</v>
      </c>
      <c r="I161" t="s">
        <v>24</v>
      </c>
      <c r="J161" t="s">
        <v>207</v>
      </c>
      <c r="K161" s="1" t="s">
        <v>753</v>
      </c>
      <c r="L161" t="s">
        <v>293</v>
      </c>
      <c r="M161" t="s">
        <v>754</v>
      </c>
      <c r="N161" s="1" t="s">
        <v>549</v>
      </c>
      <c r="O161" t="s">
        <v>755</v>
      </c>
      <c r="P161">
        <v>8558</v>
      </c>
      <c r="Q161" t="s">
        <v>31</v>
      </c>
      <c r="R161" t="s">
        <v>155</v>
      </c>
      <c r="S161" s="2">
        <v>1</v>
      </c>
      <c r="T161">
        <f t="shared" si="22"/>
        <v>90.084210526315786</v>
      </c>
    </row>
    <row r="162" spans="1:20" ht="409.5" x14ac:dyDescent="0.2">
      <c r="A162" t="s">
        <v>17</v>
      </c>
      <c r="B162" t="s">
        <v>33</v>
      </c>
      <c r="C162">
        <v>125</v>
      </c>
      <c r="D162" t="s">
        <v>85</v>
      </c>
      <c r="E162" t="s">
        <v>52</v>
      </c>
      <c r="F162" t="s">
        <v>205</v>
      </c>
      <c r="G162" t="s">
        <v>113</v>
      </c>
      <c r="H162" t="s">
        <v>756</v>
      </c>
      <c r="I162" t="s">
        <v>24</v>
      </c>
      <c r="J162" t="s">
        <v>613</v>
      </c>
      <c r="K162" s="1" t="s">
        <v>757</v>
      </c>
      <c r="L162" t="s">
        <v>27</v>
      </c>
      <c r="M162" t="s">
        <v>91</v>
      </c>
      <c r="N162" s="1" t="s">
        <v>758</v>
      </c>
      <c r="O162" t="s">
        <v>759</v>
      </c>
      <c r="P162">
        <v>15000</v>
      </c>
      <c r="Q162" t="s">
        <v>31</v>
      </c>
      <c r="R162" t="s">
        <v>155</v>
      </c>
      <c r="S162" s="2">
        <v>1</v>
      </c>
      <c r="T162">
        <f t="shared" si="22"/>
        <v>120</v>
      </c>
    </row>
    <row r="163" spans="1:20" ht="57" x14ac:dyDescent="0.2">
      <c r="A163" t="s">
        <v>17</v>
      </c>
      <c r="B163" t="s">
        <v>628</v>
      </c>
      <c r="C163">
        <v>86</v>
      </c>
      <c r="D163" t="s">
        <v>19</v>
      </c>
      <c r="E163" t="s">
        <v>337</v>
      </c>
      <c r="F163" t="s">
        <v>35</v>
      </c>
      <c r="G163" t="s">
        <v>185</v>
      </c>
      <c r="H163" t="s">
        <v>760</v>
      </c>
      <c r="I163" t="s">
        <v>24</v>
      </c>
      <c r="J163" t="s">
        <v>192</v>
      </c>
      <c r="K163" s="1" t="s">
        <v>761</v>
      </c>
      <c r="L163" t="s">
        <v>377</v>
      </c>
      <c r="M163" t="s">
        <v>245</v>
      </c>
      <c r="N163" t="s">
        <v>762</v>
      </c>
      <c r="O163" t="s">
        <v>763</v>
      </c>
      <c r="P163">
        <v>10000</v>
      </c>
      <c r="Q163" t="s">
        <v>31</v>
      </c>
      <c r="R163" t="s">
        <v>32</v>
      </c>
      <c r="S163" s="2">
        <v>1</v>
      </c>
      <c r="T163">
        <f t="shared" si="22"/>
        <v>116.27906976744185</v>
      </c>
    </row>
    <row r="164" spans="1:20" ht="57" x14ac:dyDescent="0.2">
      <c r="A164" t="s">
        <v>17</v>
      </c>
      <c r="B164" t="s">
        <v>18</v>
      </c>
      <c r="C164">
        <v>60</v>
      </c>
      <c r="D164" t="s">
        <v>19</v>
      </c>
      <c r="E164" t="s">
        <v>52</v>
      </c>
      <c r="F164" t="s">
        <v>35</v>
      </c>
      <c r="G164" t="s">
        <v>67</v>
      </c>
      <c r="H164" t="s">
        <v>764</v>
      </c>
      <c r="I164" t="s">
        <v>24</v>
      </c>
      <c r="J164" t="s">
        <v>163</v>
      </c>
      <c r="K164" s="1" t="s">
        <v>765</v>
      </c>
      <c r="L164" t="s">
        <v>27</v>
      </c>
      <c r="M164" t="s">
        <v>48</v>
      </c>
      <c r="N164" t="s">
        <v>766</v>
      </c>
      <c r="O164" t="s">
        <v>767</v>
      </c>
      <c r="P164">
        <v>4500</v>
      </c>
      <c r="Q164" t="s">
        <v>31</v>
      </c>
      <c r="R164" t="s">
        <v>51</v>
      </c>
      <c r="S164" s="2">
        <v>1</v>
      </c>
      <c r="T164">
        <f t="shared" si="22"/>
        <v>75</v>
      </c>
    </row>
    <row r="165" spans="1:20" ht="57" x14ac:dyDescent="0.2">
      <c r="A165" t="s">
        <v>17</v>
      </c>
      <c r="B165" t="s">
        <v>768</v>
      </c>
      <c r="C165">
        <v>240</v>
      </c>
      <c r="D165" t="s">
        <v>85</v>
      </c>
      <c r="E165" t="s">
        <v>20</v>
      </c>
      <c r="F165" t="s">
        <v>35</v>
      </c>
      <c r="G165" t="s">
        <v>53</v>
      </c>
      <c r="H165" t="s">
        <v>769</v>
      </c>
      <c r="I165" t="s">
        <v>24</v>
      </c>
      <c r="J165" t="s">
        <v>459</v>
      </c>
      <c r="K165" s="1" t="s">
        <v>770</v>
      </c>
      <c r="L165" t="s">
        <v>27</v>
      </c>
      <c r="M165" t="s">
        <v>422</v>
      </c>
      <c r="N165" t="s">
        <v>771</v>
      </c>
      <c r="O165" t="s">
        <v>772</v>
      </c>
      <c r="P165">
        <v>15000</v>
      </c>
      <c r="Q165" t="s">
        <v>31</v>
      </c>
      <c r="R165" t="s">
        <v>32</v>
      </c>
      <c r="S165" s="2">
        <v>1</v>
      </c>
      <c r="T165">
        <f t="shared" si="22"/>
        <v>62.5</v>
      </c>
    </row>
    <row r="166" spans="1:20" ht="85.5" x14ac:dyDescent="0.2">
      <c r="A166" t="s">
        <v>17</v>
      </c>
      <c r="B166" t="s">
        <v>33</v>
      </c>
      <c r="C166">
        <v>59</v>
      </c>
      <c r="D166" t="s">
        <v>113</v>
      </c>
      <c r="E166" t="s">
        <v>52</v>
      </c>
      <c r="F166" t="s">
        <v>21</v>
      </c>
      <c r="G166" t="s">
        <v>67</v>
      </c>
      <c r="H166" t="s">
        <v>773</v>
      </c>
      <c r="I166" t="s">
        <v>24</v>
      </c>
      <c r="J166" t="s">
        <v>774</v>
      </c>
      <c r="K166" s="1" t="s">
        <v>775</v>
      </c>
      <c r="L166" t="s">
        <v>407</v>
      </c>
      <c r="M166" t="s">
        <v>776</v>
      </c>
      <c r="N166" s="1" t="s">
        <v>777</v>
      </c>
      <c r="O166" t="s">
        <v>778</v>
      </c>
      <c r="P166">
        <v>8800</v>
      </c>
      <c r="Q166" t="s">
        <v>31</v>
      </c>
      <c r="R166" t="s">
        <v>32</v>
      </c>
      <c r="S166" s="2">
        <v>1</v>
      </c>
      <c r="T166">
        <f t="shared" si="22"/>
        <v>149.15254237288136</v>
      </c>
    </row>
    <row r="167" spans="1:20" ht="57" x14ac:dyDescent="0.2">
      <c r="A167" t="s">
        <v>17</v>
      </c>
      <c r="B167" t="s">
        <v>779</v>
      </c>
      <c r="C167">
        <v>264</v>
      </c>
      <c r="D167" t="s">
        <v>19</v>
      </c>
      <c r="E167" t="s">
        <v>52</v>
      </c>
      <c r="F167" t="s">
        <v>35</v>
      </c>
      <c r="G167" t="s">
        <v>109</v>
      </c>
      <c r="H167" t="s">
        <v>780</v>
      </c>
      <c r="I167" t="s">
        <v>24</v>
      </c>
      <c r="J167" t="s">
        <v>459</v>
      </c>
      <c r="K167" s="1" t="s">
        <v>781</v>
      </c>
      <c r="L167" t="s">
        <v>63</v>
      </c>
      <c r="M167" t="s">
        <v>71</v>
      </c>
      <c r="N167" t="s">
        <v>782</v>
      </c>
      <c r="O167" t="s">
        <v>783</v>
      </c>
      <c r="P167">
        <v>25000</v>
      </c>
      <c r="Q167" t="s">
        <v>31</v>
      </c>
      <c r="R167" t="s">
        <v>32</v>
      </c>
      <c r="S167" s="2">
        <v>1</v>
      </c>
      <c r="T167">
        <f t="shared" si="22"/>
        <v>94.696969696969703</v>
      </c>
    </row>
    <row r="168" spans="1:20" ht="42.75" x14ac:dyDescent="0.2">
      <c r="A168" t="s">
        <v>17</v>
      </c>
      <c r="B168" t="s">
        <v>18</v>
      </c>
      <c r="C168">
        <v>50</v>
      </c>
      <c r="D168" t="s">
        <v>19</v>
      </c>
      <c r="E168" t="s">
        <v>20</v>
      </c>
      <c r="F168" t="s">
        <v>79</v>
      </c>
      <c r="G168" t="s">
        <v>53</v>
      </c>
      <c r="H168" t="s">
        <v>784</v>
      </c>
      <c r="I168" t="s">
        <v>24</v>
      </c>
      <c r="J168" t="s">
        <v>249</v>
      </c>
      <c r="K168" s="1" t="s">
        <v>785</v>
      </c>
      <c r="L168" t="s">
        <v>27</v>
      </c>
      <c r="M168" t="s">
        <v>48</v>
      </c>
      <c r="N168" t="s">
        <v>786</v>
      </c>
      <c r="O168" t="s">
        <v>787</v>
      </c>
      <c r="P168">
        <v>3300</v>
      </c>
      <c r="Q168" t="s">
        <v>31</v>
      </c>
      <c r="R168" t="s">
        <v>51</v>
      </c>
      <c r="S168" s="2">
        <v>1</v>
      </c>
      <c r="T168">
        <f t="shared" si="22"/>
        <v>66</v>
      </c>
    </row>
    <row r="169" spans="1:20" ht="57" x14ac:dyDescent="0.2">
      <c r="A169" t="s">
        <v>17</v>
      </c>
      <c r="B169" t="s">
        <v>33</v>
      </c>
      <c r="C169">
        <v>75</v>
      </c>
      <c r="D169" t="s">
        <v>85</v>
      </c>
      <c r="E169" t="s">
        <v>52</v>
      </c>
      <c r="F169" t="s">
        <v>161</v>
      </c>
      <c r="G169" t="s">
        <v>113</v>
      </c>
      <c r="H169" t="s">
        <v>788</v>
      </c>
      <c r="I169" t="s">
        <v>24</v>
      </c>
      <c r="J169" t="s">
        <v>470</v>
      </c>
      <c r="K169" s="1" t="s">
        <v>789</v>
      </c>
      <c r="L169" t="s">
        <v>27</v>
      </c>
      <c r="M169" t="s">
        <v>91</v>
      </c>
      <c r="N169" t="s">
        <v>790</v>
      </c>
      <c r="O169" t="s">
        <v>791</v>
      </c>
      <c r="P169">
        <v>7800</v>
      </c>
      <c r="Q169" t="s">
        <v>31</v>
      </c>
      <c r="R169" t="s">
        <v>32</v>
      </c>
      <c r="S169" s="2">
        <v>1</v>
      </c>
      <c r="T169">
        <f t="shared" si="22"/>
        <v>104</v>
      </c>
    </row>
    <row r="170" spans="1:20" ht="57" x14ac:dyDescent="0.2">
      <c r="A170" t="s">
        <v>17</v>
      </c>
      <c r="B170" t="s">
        <v>18</v>
      </c>
      <c r="C170">
        <v>48</v>
      </c>
      <c r="D170" t="s">
        <v>19</v>
      </c>
      <c r="E170" t="s">
        <v>20</v>
      </c>
      <c r="F170" t="s">
        <v>35</v>
      </c>
      <c r="G170" t="s">
        <v>309</v>
      </c>
      <c r="H170" t="s">
        <v>792</v>
      </c>
      <c r="I170" t="s">
        <v>24</v>
      </c>
      <c r="J170" t="s">
        <v>207</v>
      </c>
      <c r="K170" s="1" t="s">
        <v>212</v>
      </c>
      <c r="L170" t="s">
        <v>293</v>
      </c>
      <c r="M170" t="s">
        <v>28</v>
      </c>
      <c r="N170" t="s">
        <v>793</v>
      </c>
      <c r="O170" t="s">
        <v>794</v>
      </c>
      <c r="P170">
        <v>5100</v>
      </c>
      <c r="Q170" t="s">
        <v>31</v>
      </c>
      <c r="R170" t="s">
        <v>32</v>
      </c>
      <c r="S170" s="2">
        <v>1</v>
      </c>
      <c r="T170">
        <f t="shared" si="22"/>
        <v>106.25</v>
      </c>
    </row>
    <row r="171" spans="1:20" ht="57" x14ac:dyDescent="0.2">
      <c r="A171" t="s">
        <v>17</v>
      </c>
      <c r="B171" t="s">
        <v>18</v>
      </c>
      <c r="C171">
        <v>60</v>
      </c>
      <c r="D171" t="s">
        <v>19</v>
      </c>
      <c r="E171" t="s">
        <v>52</v>
      </c>
      <c r="F171" t="s">
        <v>35</v>
      </c>
      <c r="G171" t="s">
        <v>22</v>
      </c>
      <c r="H171" t="s">
        <v>795</v>
      </c>
      <c r="I171" t="s">
        <v>24</v>
      </c>
      <c r="J171" t="s">
        <v>118</v>
      </c>
      <c r="K171" s="1" t="s">
        <v>796</v>
      </c>
      <c r="L171" t="s">
        <v>27</v>
      </c>
      <c r="M171" t="s">
        <v>28</v>
      </c>
      <c r="N171" t="s">
        <v>797</v>
      </c>
      <c r="O171" t="s">
        <v>798</v>
      </c>
      <c r="P171">
        <v>3600</v>
      </c>
      <c r="Q171" t="s">
        <v>31</v>
      </c>
      <c r="R171" t="s">
        <v>32</v>
      </c>
      <c r="S171" s="2">
        <v>1</v>
      </c>
      <c r="T171">
        <f t="shared" si="22"/>
        <v>60</v>
      </c>
    </row>
    <row r="172" spans="1:20" ht="409.5" x14ac:dyDescent="0.2">
      <c r="A172" t="s">
        <v>17</v>
      </c>
      <c r="B172" t="s">
        <v>779</v>
      </c>
      <c r="C172">
        <v>185.51</v>
      </c>
      <c r="D172" t="s">
        <v>19</v>
      </c>
      <c r="E172" t="s">
        <v>52</v>
      </c>
      <c r="F172" t="s">
        <v>21</v>
      </c>
      <c r="G172" t="s">
        <v>95</v>
      </c>
      <c r="H172" t="s">
        <v>799</v>
      </c>
      <c r="I172" t="s">
        <v>24</v>
      </c>
      <c r="J172" t="s">
        <v>151</v>
      </c>
      <c r="K172" s="1" t="s">
        <v>800</v>
      </c>
      <c r="L172" t="s">
        <v>113</v>
      </c>
      <c r="M172" t="s">
        <v>245</v>
      </c>
      <c r="N172" s="1" t="s">
        <v>801</v>
      </c>
      <c r="O172" t="s">
        <v>802</v>
      </c>
      <c r="P172">
        <v>25000</v>
      </c>
      <c r="Q172" t="s">
        <v>31</v>
      </c>
      <c r="R172" t="s">
        <v>155</v>
      </c>
      <c r="S172" s="2">
        <v>1</v>
      </c>
      <c r="T172">
        <f t="shared" si="22"/>
        <v>134.76362460244732</v>
      </c>
    </row>
    <row r="173" spans="1:20" ht="57" x14ac:dyDescent="0.2">
      <c r="A173" t="s">
        <v>17</v>
      </c>
      <c r="B173" t="s">
        <v>18</v>
      </c>
      <c r="C173">
        <v>68</v>
      </c>
      <c r="D173" t="s">
        <v>19</v>
      </c>
      <c r="E173" t="s">
        <v>94</v>
      </c>
      <c r="F173" t="s">
        <v>35</v>
      </c>
      <c r="G173" t="s">
        <v>95</v>
      </c>
      <c r="H173" t="s">
        <v>803</v>
      </c>
      <c r="I173" t="s">
        <v>24</v>
      </c>
      <c r="J173" t="s">
        <v>260</v>
      </c>
      <c r="K173" s="1" t="s">
        <v>804</v>
      </c>
      <c r="L173" t="s">
        <v>293</v>
      </c>
      <c r="M173" t="s">
        <v>71</v>
      </c>
      <c r="N173" t="s">
        <v>805</v>
      </c>
      <c r="O173" t="s">
        <v>806</v>
      </c>
      <c r="P173">
        <v>6000</v>
      </c>
      <c r="Q173" t="s">
        <v>31</v>
      </c>
      <c r="R173" t="s">
        <v>32</v>
      </c>
      <c r="S173" s="2">
        <v>1</v>
      </c>
      <c r="T173">
        <f t="shared" si="22"/>
        <v>88.235294117647058</v>
      </c>
    </row>
    <row r="174" spans="1:20" ht="99.75" x14ac:dyDescent="0.2">
      <c r="A174" t="s">
        <v>17</v>
      </c>
      <c r="B174" t="s">
        <v>123</v>
      </c>
      <c r="C174">
        <v>89</v>
      </c>
      <c r="D174" t="s">
        <v>113</v>
      </c>
      <c r="E174" t="s">
        <v>20</v>
      </c>
      <c r="F174" t="s">
        <v>79</v>
      </c>
      <c r="G174" t="s">
        <v>229</v>
      </c>
      <c r="H174" t="s">
        <v>807</v>
      </c>
      <c r="I174" t="s">
        <v>24</v>
      </c>
      <c r="J174" t="s">
        <v>601</v>
      </c>
      <c r="K174" s="1" t="s">
        <v>808</v>
      </c>
      <c r="L174" t="s">
        <v>809</v>
      </c>
      <c r="M174" t="s">
        <v>810</v>
      </c>
      <c r="N174" s="1" t="s">
        <v>811</v>
      </c>
      <c r="O174" t="s">
        <v>812</v>
      </c>
      <c r="P174">
        <v>4300</v>
      </c>
      <c r="Q174" t="s">
        <v>31</v>
      </c>
      <c r="R174" t="s">
        <v>32</v>
      </c>
      <c r="S174" s="2">
        <v>1</v>
      </c>
      <c r="T174">
        <f t="shared" si="22"/>
        <v>48.314606741573037</v>
      </c>
    </row>
    <row r="175" spans="1:20" ht="57" x14ac:dyDescent="0.2">
      <c r="A175" t="s">
        <v>17</v>
      </c>
      <c r="B175" t="s">
        <v>18</v>
      </c>
      <c r="C175">
        <v>48</v>
      </c>
      <c r="D175" t="s">
        <v>19</v>
      </c>
      <c r="E175" t="s">
        <v>108</v>
      </c>
      <c r="F175" t="s">
        <v>79</v>
      </c>
      <c r="G175" t="s">
        <v>138</v>
      </c>
      <c r="H175" t="s">
        <v>264</v>
      </c>
      <c r="I175" t="s">
        <v>24</v>
      </c>
      <c r="J175" t="s">
        <v>265</v>
      </c>
      <c r="K175" s="1" t="s">
        <v>266</v>
      </c>
      <c r="L175" t="s">
        <v>113</v>
      </c>
      <c r="M175" t="s">
        <v>532</v>
      </c>
      <c r="N175" t="s">
        <v>813</v>
      </c>
      <c r="O175" t="s">
        <v>814</v>
      </c>
      <c r="P175">
        <v>6700</v>
      </c>
      <c r="Q175" t="s">
        <v>31</v>
      </c>
      <c r="R175" t="s">
        <v>32</v>
      </c>
      <c r="S175" s="2">
        <v>1</v>
      </c>
      <c r="T175">
        <f t="shared" si="22"/>
        <v>139.58333333333334</v>
      </c>
    </row>
    <row r="176" spans="1:20" ht="57" x14ac:dyDescent="0.2">
      <c r="A176" t="s">
        <v>17</v>
      </c>
      <c r="B176" t="s">
        <v>123</v>
      </c>
      <c r="C176">
        <v>85</v>
      </c>
      <c r="D176" t="s">
        <v>19</v>
      </c>
      <c r="E176" t="s">
        <v>20</v>
      </c>
      <c r="F176" t="s">
        <v>79</v>
      </c>
      <c r="G176" t="s">
        <v>67</v>
      </c>
      <c r="H176" t="s">
        <v>815</v>
      </c>
      <c r="I176" t="s">
        <v>24</v>
      </c>
      <c r="J176" t="s">
        <v>181</v>
      </c>
      <c r="K176" s="1" t="s">
        <v>816</v>
      </c>
      <c r="L176" t="s">
        <v>63</v>
      </c>
      <c r="M176" t="s">
        <v>48</v>
      </c>
      <c r="N176" t="s">
        <v>817</v>
      </c>
      <c r="O176" t="s">
        <v>818</v>
      </c>
      <c r="P176">
        <v>2100</v>
      </c>
      <c r="Q176" t="s">
        <v>31</v>
      </c>
      <c r="R176" t="s">
        <v>51</v>
      </c>
      <c r="S176" s="2">
        <v>1</v>
      </c>
      <c r="T176">
        <f t="shared" si="22"/>
        <v>24.705882352941178</v>
      </c>
    </row>
    <row r="177" spans="1:20" ht="57" x14ac:dyDescent="0.2">
      <c r="A177" t="s">
        <v>17</v>
      </c>
      <c r="B177" t="s">
        <v>123</v>
      </c>
      <c r="C177">
        <v>85</v>
      </c>
      <c r="D177" t="s">
        <v>19</v>
      </c>
      <c r="E177" t="s">
        <v>52</v>
      </c>
      <c r="F177" t="s">
        <v>35</v>
      </c>
      <c r="G177" t="s">
        <v>67</v>
      </c>
      <c r="H177" t="s">
        <v>243</v>
      </c>
      <c r="I177" t="s">
        <v>24</v>
      </c>
      <c r="J177" t="s">
        <v>192</v>
      </c>
      <c r="K177" s="1" t="s">
        <v>244</v>
      </c>
      <c r="L177" t="s">
        <v>113</v>
      </c>
      <c r="M177" t="s">
        <v>245</v>
      </c>
      <c r="N177" t="s">
        <v>819</v>
      </c>
      <c r="O177" t="s">
        <v>820</v>
      </c>
      <c r="P177">
        <v>10300</v>
      </c>
      <c r="Q177" t="s">
        <v>31</v>
      </c>
      <c r="R177" t="s">
        <v>32</v>
      </c>
      <c r="S177" s="2">
        <v>1</v>
      </c>
      <c r="T177">
        <f t="shared" si="22"/>
        <v>121.17647058823529</v>
      </c>
    </row>
    <row r="178" spans="1:20" ht="57" x14ac:dyDescent="0.2">
      <c r="A178" t="s">
        <v>17</v>
      </c>
      <c r="B178" t="s">
        <v>33</v>
      </c>
      <c r="C178">
        <v>86</v>
      </c>
      <c r="D178" t="s">
        <v>137</v>
      </c>
      <c r="E178" t="s">
        <v>20</v>
      </c>
      <c r="F178" t="s">
        <v>21</v>
      </c>
      <c r="G178" t="s">
        <v>309</v>
      </c>
      <c r="H178" t="s">
        <v>715</v>
      </c>
      <c r="I178" t="s">
        <v>24</v>
      </c>
      <c r="J178" t="s">
        <v>187</v>
      </c>
      <c r="K178" s="1" t="s">
        <v>716</v>
      </c>
      <c r="L178" t="s">
        <v>63</v>
      </c>
      <c r="M178" t="s">
        <v>142</v>
      </c>
      <c r="N178" t="s">
        <v>821</v>
      </c>
      <c r="O178" t="s">
        <v>822</v>
      </c>
      <c r="P178">
        <v>13000</v>
      </c>
      <c r="Q178" t="s">
        <v>31</v>
      </c>
      <c r="R178" t="s">
        <v>32</v>
      </c>
      <c r="S178" s="2">
        <v>1</v>
      </c>
      <c r="T178">
        <f t="shared" si="22"/>
        <v>151.16279069767441</v>
      </c>
    </row>
    <row r="179" spans="1:20" ht="57" x14ac:dyDescent="0.2">
      <c r="A179" t="s">
        <v>17</v>
      </c>
      <c r="B179" t="s">
        <v>33</v>
      </c>
      <c r="C179">
        <v>75</v>
      </c>
      <c r="D179" t="s">
        <v>19</v>
      </c>
      <c r="E179" t="s">
        <v>52</v>
      </c>
      <c r="F179" t="s">
        <v>35</v>
      </c>
      <c r="G179" t="s">
        <v>67</v>
      </c>
      <c r="H179" t="s">
        <v>823</v>
      </c>
      <c r="I179" t="s">
        <v>24</v>
      </c>
      <c r="J179" t="s">
        <v>25</v>
      </c>
      <c r="K179" s="1" t="s">
        <v>824</v>
      </c>
      <c r="L179" t="s">
        <v>27</v>
      </c>
      <c r="M179" t="s">
        <v>48</v>
      </c>
      <c r="N179" t="s">
        <v>825</v>
      </c>
      <c r="O179" t="s">
        <v>826</v>
      </c>
      <c r="P179">
        <v>5200</v>
      </c>
      <c r="Q179" t="s">
        <v>31</v>
      </c>
      <c r="R179" t="s">
        <v>51</v>
      </c>
      <c r="S179" s="2">
        <v>1</v>
      </c>
      <c r="T179">
        <f t="shared" si="22"/>
        <v>69.333333333333329</v>
      </c>
    </row>
    <row r="180" spans="1:20" ht="57" x14ac:dyDescent="0.2">
      <c r="A180" t="s">
        <v>17</v>
      </c>
      <c r="B180" t="s">
        <v>204</v>
      </c>
      <c r="C180">
        <v>155</v>
      </c>
      <c r="D180" t="s">
        <v>137</v>
      </c>
      <c r="E180" t="s">
        <v>52</v>
      </c>
      <c r="F180" t="s">
        <v>21</v>
      </c>
      <c r="G180" t="s">
        <v>59</v>
      </c>
      <c r="H180" t="s">
        <v>827</v>
      </c>
      <c r="I180" t="s">
        <v>24</v>
      </c>
      <c r="J180" t="s">
        <v>61</v>
      </c>
      <c r="K180" s="1" t="s">
        <v>716</v>
      </c>
      <c r="L180" t="s">
        <v>63</v>
      </c>
      <c r="M180" t="s">
        <v>318</v>
      </c>
      <c r="N180" t="s">
        <v>113</v>
      </c>
      <c r="O180" t="s">
        <v>828</v>
      </c>
      <c r="P180">
        <v>13800</v>
      </c>
      <c r="Q180" t="s">
        <v>31</v>
      </c>
      <c r="R180" t="s">
        <v>32</v>
      </c>
      <c r="S180" s="2">
        <v>1</v>
      </c>
      <c r="T180">
        <f t="shared" si="22"/>
        <v>89.032258064516128</v>
      </c>
    </row>
    <row r="181" spans="1:20" ht="57" x14ac:dyDescent="0.2">
      <c r="A181" t="s">
        <v>17</v>
      </c>
      <c r="B181" t="s">
        <v>18</v>
      </c>
      <c r="C181">
        <v>37</v>
      </c>
      <c r="D181" t="s">
        <v>137</v>
      </c>
      <c r="E181" t="s">
        <v>337</v>
      </c>
      <c r="F181" t="s">
        <v>35</v>
      </c>
      <c r="G181" t="s">
        <v>53</v>
      </c>
      <c r="H181" t="s">
        <v>574</v>
      </c>
      <c r="I181" t="s">
        <v>24</v>
      </c>
      <c r="J181" t="s">
        <v>69</v>
      </c>
      <c r="K181" s="1" t="s">
        <v>575</v>
      </c>
      <c r="L181" t="s">
        <v>829</v>
      </c>
      <c r="M181" t="s">
        <v>344</v>
      </c>
      <c r="N181" t="s">
        <v>830</v>
      </c>
      <c r="O181" t="s">
        <v>831</v>
      </c>
      <c r="P181">
        <v>5500</v>
      </c>
      <c r="Q181" t="s">
        <v>31</v>
      </c>
      <c r="R181" t="s">
        <v>32</v>
      </c>
      <c r="S181" s="2">
        <v>1</v>
      </c>
      <c r="T181">
        <f t="shared" si="22"/>
        <v>148.64864864864865</v>
      </c>
    </row>
    <row r="182" spans="1:20" ht="57" x14ac:dyDescent="0.2">
      <c r="A182" t="s">
        <v>17</v>
      </c>
      <c r="B182" t="s">
        <v>136</v>
      </c>
      <c r="C182">
        <v>96.2</v>
      </c>
      <c r="D182" t="s">
        <v>19</v>
      </c>
      <c r="E182" t="s">
        <v>34</v>
      </c>
      <c r="F182" t="s">
        <v>79</v>
      </c>
      <c r="G182" t="s">
        <v>391</v>
      </c>
      <c r="H182" t="s">
        <v>832</v>
      </c>
      <c r="I182" t="s">
        <v>24</v>
      </c>
      <c r="J182" t="s">
        <v>25</v>
      </c>
      <c r="K182" s="1" t="s">
        <v>833</v>
      </c>
      <c r="L182" t="s">
        <v>531</v>
      </c>
      <c r="M182" t="s">
        <v>532</v>
      </c>
      <c r="N182" t="s">
        <v>834</v>
      </c>
      <c r="O182" t="s">
        <v>835</v>
      </c>
      <c r="P182">
        <v>13000</v>
      </c>
      <c r="Q182" t="s">
        <v>31</v>
      </c>
      <c r="R182" t="s">
        <v>32</v>
      </c>
      <c r="S182" s="2">
        <v>1</v>
      </c>
      <c r="T182">
        <f t="shared" si="22"/>
        <v>135.13513513513513</v>
      </c>
    </row>
    <row r="183" spans="1:20" ht="409.5" x14ac:dyDescent="0.2">
      <c r="A183" t="s">
        <v>17</v>
      </c>
      <c r="B183" t="s">
        <v>33</v>
      </c>
      <c r="C183">
        <v>85</v>
      </c>
      <c r="D183" t="s">
        <v>19</v>
      </c>
      <c r="E183" t="s">
        <v>34</v>
      </c>
      <c r="F183" t="s">
        <v>35</v>
      </c>
      <c r="G183" t="s">
        <v>59</v>
      </c>
      <c r="H183" t="s">
        <v>836</v>
      </c>
      <c r="I183" t="s">
        <v>24</v>
      </c>
      <c r="J183" t="s">
        <v>140</v>
      </c>
      <c r="K183" s="1" t="s">
        <v>837</v>
      </c>
      <c r="L183" t="s">
        <v>27</v>
      </c>
      <c r="M183" t="s">
        <v>28</v>
      </c>
      <c r="N183" s="1" t="s">
        <v>838</v>
      </c>
      <c r="O183" t="s">
        <v>839</v>
      </c>
      <c r="P183">
        <v>8500</v>
      </c>
      <c r="Q183" t="s">
        <v>31</v>
      </c>
      <c r="R183" t="s">
        <v>145</v>
      </c>
      <c r="S183" s="2">
        <v>1</v>
      </c>
      <c r="T183">
        <f t="shared" si="22"/>
        <v>100</v>
      </c>
    </row>
    <row r="184" spans="1:20" ht="42.75" x14ac:dyDescent="0.2">
      <c r="A184" t="s">
        <v>17</v>
      </c>
      <c r="B184" t="s">
        <v>33</v>
      </c>
      <c r="C184">
        <v>75</v>
      </c>
      <c r="D184" t="s">
        <v>19</v>
      </c>
      <c r="E184" t="s">
        <v>20</v>
      </c>
      <c r="F184" t="s">
        <v>79</v>
      </c>
      <c r="G184" t="s">
        <v>229</v>
      </c>
      <c r="H184" t="s">
        <v>840</v>
      </c>
      <c r="I184" t="s">
        <v>24</v>
      </c>
      <c r="J184" t="s">
        <v>220</v>
      </c>
      <c r="K184" s="1" t="s">
        <v>841</v>
      </c>
      <c r="L184" t="s">
        <v>286</v>
      </c>
      <c r="M184" t="s">
        <v>71</v>
      </c>
      <c r="N184" t="s">
        <v>842</v>
      </c>
      <c r="O184" t="s">
        <v>843</v>
      </c>
      <c r="P184">
        <v>7800</v>
      </c>
      <c r="Q184" t="s">
        <v>31</v>
      </c>
      <c r="R184" t="s">
        <v>32</v>
      </c>
      <c r="S184" s="2">
        <v>1</v>
      </c>
      <c r="T184">
        <f t="shared" si="22"/>
        <v>104</v>
      </c>
    </row>
    <row r="185" spans="1:20" ht="57" x14ac:dyDescent="0.2">
      <c r="A185" t="s">
        <v>17</v>
      </c>
      <c r="B185" t="s">
        <v>33</v>
      </c>
      <c r="C185">
        <v>68</v>
      </c>
      <c r="D185" t="s">
        <v>19</v>
      </c>
      <c r="E185" t="s">
        <v>52</v>
      </c>
      <c r="F185" t="s">
        <v>79</v>
      </c>
      <c r="G185" t="s">
        <v>67</v>
      </c>
      <c r="H185" t="s">
        <v>562</v>
      </c>
      <c r="I185" t="s">
        <v>24</v>
      </c>
      <c r="J185" t="s">
        <v>89</v>
      </c>
      <c r="K185" s="1" t="s">
        <v>563</v>
      </c>
      <c r="L185" t="s">
        <v>27</v>
      </c>
      <c r="M185" t="s">
        <v>71</v>
      </c>
      <c r="N185" t="s">
        <v>844</v>
      </c>
      <c r="O185" t="s">
        <v>845</v>
      </c>
      <c r="P185">
        <v>6800</v>
      </c>
      <c r="Q185" t="s">
        <v>31</v>
      </c>
      <c r="R185" t="s">
        <v>32</v>
      </c>
      <c r="S185" s="2">
        <v>1</v>
      </c>
      <c r="T185">
        <f t="shared" si="22"/>
        <v>100</v>
      </c>
    </row>
    <row r="186" spans="1:20" ht="57" x14ac:dyDescent="0.2">
      <c r="A186" t="s">
        <v>17</v>
      </c>
      <c r="B186" t="s">
        <v>18</v>
      </c>
      <c r="C186">
        <v>48</v>
      </c>
      <c r="D186" t="s">
        <v>19</v>
      </c>
      <c r="E186" t="s">
        <v>52</v>
      </c>
      <c r="F186" t="s">
        <v>35</v>
      </c>
      <c r="G186" t="s">
        <v>53</v>
      </c>
      <c r="H186" t="s">
        <v>846</v>
      </c>
      <c r="I186" t="s">
        <v>24</v>
      </c>
      <c r="J186" t="s">
        <v>118</v>
      </c>
      <c r="K186" s="1" t="s">
        <v>847</v>
      </c>
      <c r="L186" t="s">
        <v>113</v>
      </c>
      <c r="M186" t="s">
        <v>245</v>
      </c>
      <c r="N186" t="s">
        <v>848</v>
      </c>
      <c r="O186" t="s">
        <v>849</v>
      </c>
      <c r="P186">
        <v>5000</v>
      </c>
      <c r="Q186" t="s">
        <v>31</v>
      </c>
      <c r="R186" t="s">
        <v>32</v>
      </c>
      <c r="S186" s="2">
        <v>1</v>
      </c>
      <c r="T186">
        <f t="shared" si="22"/>
        <v>104.16666666666667</v>
      </c>
    </row>
    <row r="187" spans="1:20" ht="57" x14ac:dyDescent="0.2">
      <c r="A187" t="s">
        <v>17</v>
      </c>
      <c r="B187" t="s">
        <v>33</v>
      </c>
      <c r="C187">
        <v>70</v>
      </c>
      <c r="D187" t="s">
        <v>137</v>
      </c>
      <c r="E187" t="s">
        <v>52</v>
      </c>
      <c r="F187" t="s">
        <v>79</v>
      </c>
      <c r="G187" t="s">
        <v>67</v>
      </c>
      <c r="H187" t="s">
        <v>850</v>
      </c>
      <c r="I187" t="s">
        <v>24</v>
      </c>
      <c r="J187" t="s">
        <v>383</v>
      </c>
      <c r="K187" s="1" t="s">
        <v>851</v>
      </c>
      <c r="L187" t="s">
        <v>113</v>
      </c>
      <c r="M187" t="s">
        <v>344</v>
      </c>
      <c r="N187" t="s">
        <v>852</v>
      </c>
      <c r="O187" t="s">
        <v>853</v>
      </c>
      <c r="P187">
        <v>5900</v>
      </c>
      <c r="Q187" t="s">
        <v>31</v>
      </c>
      <c r="R187" t="s">
        <v>32</v>
      </c>
      <c r="S187" s="2">
        <v>1</v>
      </c>
      <c r="T187">
        <f t="shared" si="22"/>
        <v>84.285714285714292</v>
      </c>
    </row>
    <row r="188" spans="1:20" ht="42.75" x14ac:dyDescent="0.2">
      <c r="A188" t="s">
        <v>17</v>
      </c>
      <c r="B188" t="s">
        <v>33</v>
      </c>
      <c r="C188">
        <v>94.28</v>
      </c>
      <c r="D188" t="s">
        <v>19</v>
      </c>
      <c r="E188" t="s">
        <v>52</v>
      </c>
      <c r="F188" t="s">
        <v>35</v>
      </c>
      <c r="G188" t="s">
        <v>309</v>
      </c>
      <c r="H188" t="s">
        <v>555</v>
      </c>
      <c r="I188" t="s">
        <v>24</v>
      </c>
      <c r="J188" t="s">
        <v>207</v>
      </c>
      <c r="K188" s="1" t="s">
        <v>556</v>
      </c>
      <c r="L188" t="s">
        <v>531</v>
      </c>
      <c r="M188" t="s">
        <v>245</v>
      </c>
      <c r="N188" t="s">
        <v>854</v>
      </c>
      <c r="O188" t="s">
        <v>855</v>
      </c>
      <c r="P188">
        <v>6500</v>
      </c>
      <c r="Q188" t="s">
        <v>31</v>
      </c>
      <c r="R188" t="s">
        <v>32</v>
      </c>
      <c r="S188" s="2">
        <v>1</v>
      </c>
      <c r="T188">
        <f t="shared" si="22"/>
        <v>68.943572337717441</v>
      </c>
    </row>
    <row r="189" spans="1:20" ht="42.75" x14ac:dyDescent="0.2">
      <c r="A189" t="s">
        <v>17</v>
      </c>
      <c r="B189" t="s">
        <v>18</v>
      </c>
      <c r="C189">
        <v>46</v>
      </c>
      <c r="D189" t="s">
        <v>19</v>
      </c>
      <c r="E189" t="s">
        <v>20</v>
      </c>
      <c r="F189" t="s">
        <v>79</v>
      </c>
      <c r="G189" t="s">
        <v>67</v>
      </c>
      <c r="H189" t="s">
        <v>215</v>
      </c>
      <c r="I189" t="s">
        <v>24</v>
      </c>
      <c r="J189" t="s">
        <v>25</v>
      </c>
      <c r="K189" s="1" t="s">
        <v>216</v>
      </c>
      <c r="L189" t="s">
        <v>27</v>
      </c>
      <c r="M189" t="s">
        <v>28</v>
      </c>
      <c r="N189" t="s">
        <v>856</v>
      </c>
      <c r="O189" t="s">
        <v>857</v>
      </c>
      <c r="P189">
        <v>4800</v>
      </c>
      <c r="Q189" t="s">
        <v>31</v>
      </c>
      <c r="R189" t="s">
        <v>32</v>
      </c>
      <c r="S189" s="2">
        <v>1</v>
      </c>
      <c r="T189">
        <f t="shared" si="22"/>
        <v>104.34782608695652</v>
      </c>
    </row>
    <row r="190" spans="1:20" ht="57" x14ac:dyDescent="0.2">
      <c r="A190" t="s">
        <v>17</v>
      </c>
      <c r="B190" t="s">
        <v>356</v>
      </c>
      <c r="C190">
        <v>26</v>
      </c>
      <c r="D190" t="s">
        <v>19</v>
      </c>
      <c r="E190" t="s">
        <v>52</v>
      </c>
      <c r="F190" t="s">
        <v>196</v>
      </c>
      <c r="G190" t="s">
        <v>113</v>
      </c>
      <c r="H190" t="s">
        <v>858</v>
      </c>
      <c r="I190" t="s">
        <v>24</v>
      </c>
      <c r="J190" t="s">
        <v>859</v>
      </c>
      <c r="K190" s="1" t="s">
        <v>648</v>
      </c>
      <c r="L190" t="s">
        <v>860</v>
      </c>
      <c r="M190" t="s">
        <v>28</v>
      </c>
      <c r="N190" t="s">
        <v>861</v>
      </c>
      <c r="O190" t="s">
        <v>862</v>
      </c>
      <c r="P190">
        <v>1300</v>
      </c>
      <c r="Q190" t="s">
        <v>31</v>
      </c>
      <c r="R190" t="s">
        <v>32</v>
      </c>
      <c r="S190" s="2">
        <v>1</v>
      </c>
      <c r="T190">
        <f t="shared" si="22"/>
        <v>50</v>
      </c>
    </row>
    <row r="191" spans="1:20" ht="409.5" x14ac:dyDescent="0.2">
      <c r="A191" t="s">
        <v>17</v>
      </c>
      <c r="B191" t="s">
        <v>123</v>
      </c>
      <c r="C191">
        <v>10.8</v>
      </c>
      <c r="D191" t="s">
        <v>19</v>
      </c>
      <c r="E191" t="s">
        <v>94</v>
      </c>
      <c r="F191" t="s">
        <v>21</v>
      </c>
      <c r="G191" t="s">
        <v>742</v>
      </c>
      <c r="H191" t="s">
        <v>863</v>
      </c>
      <c r="I191" t="s">
        <v>24</v>
      </c>
      <c r="J191" t="s">
        <v>297</v>
      </c>
      <c r="K191" s="1" t="s">
        <v>864</v>
      </c>
      <c r="L191" t="s">
        <v>27</v>
      </c>
      <c r="M191" t="s">
        <v>48</v>
      </c>
      <c r="N191" s="1" t="s">
        <v>865</v>
      </c>
      <c r="O191" t="s">
        <v>866</v>
      </c>
      <c r="P191">
        <v>5760</v>
      </c>
      <c r="Q191" t="s">
        <v>31</v>
      </c>
      <c r="R191" t="s">
        <v>51</v>
      </c>
      <c r="S191" s="2">
        <v>1</v>
      </c>
      <c r="T191">
        <f t="shared" si="22"/>
        <v>533.33333333333326</v>
      </c>
    </row>
    <row r="192" spans="1:20" ht="409.5" x14ac:dyDescent="0.2">
      <c r="A192" t="s">
        <v>17</v>
      </c>
      <c r="B192" t="s">
        <v>867</v>
      </c>
      <c r="C192">
        <v>550</v>
      </c>
      <c r="D192" t="s">
        <v>19</v>
      </c>
      <c r="E192" t="s">
        <v>52</v>
      </c>
      <c r="F192" t="s">
        <v>168</v>
      </c>
      <c r="G192" t="s">
        <v>169</v>
      </c>
      <c r="H192" t="s">
        <v>868</v>
      </c>
      <c r="I192" t="s">
        <v>24</v>
      </c>
      <c r="J192" t="s">
        <v>171</v>
      </c>
      <c r="K192" s="1" t="s">
        <v>869</v>
      </c>
      <c r="L192" t="s">
        <v>173</v>
      </c>
      <c r="M192" t="s">
        <v>245</v>
      </c>
      <c r="N192" s="1" t="s">
        <v>870</v>
      </c>
      <c r="O192" t="s">
        <v>871</v>
      </c>
      <c r="P192">
        <v>55000</v>
      </c>
      <c r="Q192" t="s">
        <v>31</v>
      </c>
      <c r="R192" t="s">
        <v>32</v>
      </c>
      <c r="S192" s="2">
        <v>1</v>
      </c>
      <c r="T192">
        <f t="shared" si="22"/>
        <v>100</v>
      </c>
    </row>
    <row r="193" spans="1:20" ht="42.75" x14ac:dyDescent="0.2">
      <c r="A193" t="s">
        <v>17</v>
      </c>
      <c r="B193" t="s">
        <v>356</v>
      </c>
      <c r="C193">
        <v>50</v>
      </c>
      <c r="D193" t="s">
        <v>19</v>
      </c>
      <c r="E193" t="s">
        <v>52</v>
      </c>
      <c r="F193" t="s">
        <v>79</v>
      </c>
      <c r="G193" t="s">
        <v>53</v>
      </c>
      <c r="H193" t="s">
        <v>872</v>
      </c>
      <c r="I193" t="s">
        <v>24</v>
      </c>
      <c r="J193" t="s">
        <v>249</v>
      </c>
      <c r="K193" s="1" t="s">
        <v>785</v>
      </c>
      <c r="L193" t="s">
        <v>27</v>
      </c>
      <c r="M193" t="s">
        <v>48</v>
      </c>
      <c r="N193" t="s">
        <v>873</v>
      </c>
      <c r="O193" t="s">
        <v>874</v>
      </c>
      <c r="P193">
        <v>3500</v>
      </c>
      <c r="Q193" t="s">
        <v>31</v>
      </c>
      <c r="R193" t="s">
        <v>51</v>
      </c>
      <c r="S193" s="2">
        <v>1</v>
      </c>
      <c r="T193">
        <f t="shared" si="22"/>
        <v>70</v>
      </c>
    </row>
    <row r="194" spans="1:20" ht="409.5" x14ac:dyDescent="0.2">
      <c r="A194" t="s">
        <v>17</v>
      </c>
      <c r="B194" t="s">
        <v>204</v>
      </c>
      <c r="C194">
        <v>155</v>
      </c>
      <c r="D194" t="s">
        <v>19</v>
      </c>
      <c r="E194" t="s">
        <v>20</v>
      </c>
      <c r="F194" t="s">
        <v>35</v>
      </c>
      <c r="G194" t="s">
        <v>95</v>
      </c>
      <c r="H194" t="s">
        <v>875</v>
      </c>
      <c r="I194" t="s">
        <v>24</v>
      </c>
      <c r="J194" t="s">
        <v>401</v>
      </c>
      <c r="K194" s="1" t="s">
        <v>876</v>
      </c>
      <c r="L194" t="s">
        <v>27</v>
      </c>
      <c r="M194" t="s">
        <v>28</v>
      </c>
      <c r="N194" s="1" t="s">
        <v>877</v>
      </c>
      <c r="O194" t="s">
        <v>878</v>
      </c>
      <c r="P194">
        <v>18900</v>
      </c>
      <c r="Q194" t="s">
        <v>31</v>
      </c>
      <c r="R194" t="s">
        <v>100</v>
      </c>
      <c r="S194" s="2">
        <v>1</v>
      </c>
      <c r="T194">
        <f t="shared" si="22"/>
        <v>121.93548387096774</v>
      </c>
    </row>
    <row r="195" spans="1:20" ht="57" x14ac:dyDescent="0.2">
      <c r="A195" t="s">
        <v>17</v>
      </c>
      <c r="B195" t="s">
        <v>33</v>
      </c>
      <c r="C195">
        <v>64.7</v>
      </c>
      <c r="D195" t="s">
        <v>19</v>
      </c>
      <c r="E195" t="s">
        <v>20</v>
      </c>
      <c r="F195" t="s">
        <v>35</v>
      </c>
      <c r="G195" t="s">
        <v>67</v>
      </c>
      <c r="H195" t="s">
        <v>879</v>
      </c>
      <c r="I195" t="s">
        <v>24</v>
      </c>
      <c r="J195" t="s">
        <v>652</v>
      </c>
      <c r="K195" s="1" t="s">
        <v>880</v>
      </c>
      <c r="L195" t="s">
        <v>27</v>
      </c>
      <c r="M195" t="s">
        <v>28</v>
      </c>
      <c r="N195" t="s">
        <v>881</v>
      </c>
      <c r="O195" t="s">
        <v>882</v>
      </c>
      <c r="P195">
        <v>7700</v>
      </c>
      <c r="Q195" t="s">
        <v>31</v>
      </c>
      <c r="R195" t="s">
        <v>32</v>
      </c>
      <c r="S195" s="2">
        <v>1</v>
      </c>
      <c r="T195">
        <f t="shared" ref="T195:T258" si="23">P195/C195</f>
        <v>119.01081916537866</v>
      </c>
    </row>
    <row r="196" spans="1:20" ht="57" x14ac:dyDescent="0.2">
      <c r="A196" t="s">
        <v>17</v>
      </c>
      <c r="B196" t="s">
        <v>18</v>
      </c>
      <c r="C196">
        <v>26</v>
      </c>
      <c r="D196" t="s">
        <v>19</v>
      </c>
      <c r="E196" t="s">
        <v>20</v>
      </c>
      <c r="F196" t="s">
        <v>35</v>
      </c>
      <c r="G196" t="s">
        <v>67</v>
      </c>
      <c r="H196" t="s">
        <v>883</v>
      </c>
      <c r="I196" t="s">
        <v>24</v>
      </c>
      <c r="J196" t="s">
        <v>69</v>
      </c>
      <c r="K196" s="1" t="s">
        <v>884</v>
      </c>
      <c r="L196" t="s">
        <v>27</v>
      </c>
      <c r="M196" t="s">
        <v>71</v>
      </c>
      <c r="N196" t="s">
        <v>885</v>
      </c>
      <c r="O196" t="s">
        <v>886</v>
      </c>
      <c r="P196">
        <v>4200</v>
      </c>
      <c r="Q196" t="s">
        <v>31</v>
      </c>
      <c r="R196" t="s">
        <v>32</v>
      </c>
      <c r="S196" s="2">
        <v>1</v>
      </c>
      <c r="T196">
        <f t="shared" si="23"/>
        <v>161.53846153846155</v>
      </c>
    </row>
    <row r="197" spans="1:20" ht="42.75" x14ac:dyDescent="0.2">
      <c r="A197" t="s">
        <v>17</v>
      </c>
      <c r="B197" t="s">
        <v>33</v>
      </c>
      <c r="C197">
        <v>53</v>
      </c>
      <c r="D197" t="s">
        <v>137</v>
      </c>
      <c r="E197" t="s">
        <v>337</v>
      </c>
      <c r="F197" t="s">
        <v>35</v>
      </c>
      <c r="G197" t="s">
        <v>309</v>
      </c>
      <c r="H197" t="s">
        <v>887</v>
      </c>
      <c r="I197" t="s">
        <v>24</v>
      </c>
      <c r="J197" t="s">
        <v>673</v>
      </c>
      <c r="K197" s="1" t="s">
        <v>888</v>
      </c>
      <c r="L197" t="s">
        <v>27</v>
      </c>
      <c r="M197" t="s">
        <v>318</v>
      </c>
      <c r="N197" t="s">
        <v>889</v>
      </c>
      <c r="O197" t="s">
        <v>890</v>
      </c>
      <c r="P197">
        <v>6000</v>
      </c>
      <c r="Q197" t="s">
        <v>31</v>
      </c>
      <c r="R197" t="s">
        <v>32</v>
      </c>
      <c r="S197" s="2">
        <v>1</v>
      </c>
      <c r="T197">
        <f t="shared" si="23"/>
        <v>113.20754716981132</v>
      </c>
    </row>
    <row r="198" spans="1:20" ht="57" x14ac:dyDescent="0.2">
      <c r="A198" t="s">
        <v>17</v>
      </c>
      <c r="B198" t="s">
        <v>33</v>
      </c>
      <c r="C198">
        <v>65</v>
      </c>
      <c r="D198" t="s">
        <v>19</v>
      </c>
      <c r="E198" t="s">
        <v>52</v>
      </c>
      <c r="F198" t="s">
        <v>35</v>
      </c>
      <c r="G198" t="s">
        <v>67</v>
      </c>
      <c r="H198" t="s">
        <v>562</v>
      </c>
      <c r="I198" t="s">
        <v>24</v>
      </c>
      <c r="J198" t="s">
        <v>89</v>
      </c>
      <c r="K198" s="1" t="s">
        <v>563</v>
      </c>
      <c r="L198" t="s">
        <v>27</v>
      </c>
      <c r="M198" t="s">
        <v>28</v>
      </c>
      <c r="N198" t="s">
        <v>891</v>
      </c>
      <c r="O198" t="s">
        <v>892</v>
      </c>
      <c r="P198">
        <v>7600</v>
      </c>
      <c r="Q198" t="s">
        <v>31</v>
      </c>
      <c r="R198" t="s">
        <v>32</v>
      </c>
      <c r="S198" s="2">
        <v>1</v>
      </c>
      <c r="T198">
        <f t="shared" si="23"/>
        <v>116.92307692307692</v>
      </c>
    </row>
    <row r="199" spans="1:20" ht="57" x14ac:dyDescent="0.2">
      <c r="A199" t="s">
        <v>17</v>
      </c>
      <c r="B199" t="s">
        <v>123</v>
      </c>
      <c r="C199">
        <v>95</v>
      </c>
      <c r="D199" t="s">
        <v>19</v>
      </c>
      <c r="E199" t="s">
        <v>52</v>
      </c>
      <c r="F199" t="s">
        <v>35</v>
      </c>
      <c r="G199" t="s">
        <v>67</v>
      </c>
      <c r="H199" t="s">
        <v>893</v>
      </c>
      <c r="I199" t="s">
        <v>24</v>
      </c>
      <c r="J199" t="s">
        <v>894</v>
      </c>
      <c r="K199" s="1" t="s">
        <v>895</v>
      </c>
      <c r="L199" t="s">
        <v>896</v>
      </c>
      <c r="M199" t="s">
        <v>28</v>
      </c>
      <c r="N199" t="s">
        <v>897</v>
      </c>
      <c r="O199" t="s">
        <v>898</v>
      </c>
      <c r="P199">
        <v>7300</v>
      </c>
      <c r="Q199" t="s">
        <v>31</v>
      </c>
      <c r="R199" t="s">
        <v>32</v>
      </c>
      <c r="S199" s="2">
        <v>1</v>
      </c>
      <c r="T199">
        <f t="shared" si="23"/>
        <v>76.84210526315789</v>
      </c>
    </row>
    <row r="200" spans="1:20" ht="42.75" x14ac:dyDescent="0.2">
      <c r="A200" t="s">
        <v>17</v>
      </c>
      <c r="B200" t="s">
        <v>204</v>
      </c>
      <c r="C200">
        <v>126</v>
      </c>
      <c r="D200" t="s">
        <v>19</v>
      </c>
      <c r="E200" t="s">
        <v>52</v>
      </c>
      <c r="F200" t="s">
        <v>79</v>
      </c>
      <c r="G200" t="s">
        <v>67</v>
      </c>
      <c r="H200" t="s">
        <v>899</v>
      </c>
      <c r="I200" t="s">
        <v>24</v>
      </c>
      <c r="J200" t="s">
        <v>459</v>
      </c>
      <c r="K200" s="1" t="s">
        <v>642</v>
      </c>
      <c r="L200" t="s">
        <v>377</v>
      </c>
      <c r="M200" t="s">
        <v>245</v>
      </c>
      <c r="N200" t="s">
        <v>900</v>
      </c>
      <c r="O200" t="s">
        <v>901</v>
      </c>
      <c r="P200">
        <v>12000</v>
      </c>
      <c r="Q200" t="s">
        <v>31</v>
      </c>
      <c r="R200" t="s">
        <v>32</v>
      </c>
      <c r="S200" s="2">
        <v>1</v>
      </c>
      <c r="T200">
        <f t="shared" si="23"/>
        <v>95.238095238095241</v>
      </c>
    </row>
    <row r="201" spans="1:20" ht="57" x14ac:dyDescent="0.2">
      <c r="A201" t="s">
        <v>17</v>
      </c>
      <c r="B201" t="s">
        <v>18</v>
      </c>
      <c r="C201">
        <v>38</v>
      </c>
      <c r="D201" t="s">
        <v>19</v>
      </c>
      <c r="E201" t="s">
        <v>94</v>
      </c>
      <c r="F201" t="s">
        <v>21</v>
      </c>
      <c r="G201" t="s">
        <v>53</v>
      </c>
      <c r="H201" t="s">
        <v>574</v>
      </c>
      <c r="I201" t="s">
        <v>24</v>
      </c>
      <c r="J201" t="s">
        <v>69</v>
      </c>
      <c r="K201" s="1" t="s">
        <v>575</v>
      </c>
      <c r="L201" t="s">
        <v>113</v>
      </c>
      <c r="M201" t="s">
        <v>245</v>
      </c>
      <c r="N201" t="s">
        <v>902</v>
      </c>
      <c r="O201" t="s">
        <v>903</v>
      </c>
      <c r="P201">
        <v>5500</v>
      </c>
      <c r="Q201" t="s">
        <v>31</v>
      </c>
      <c r="R201" t="s">
        <v>135</v>
      </c>
      <c r="S201" s="2">
        <v>1</v>
      </c>
      <c r="T201">
        <f t="shared" si="23"/>
        <v>144.73684210526315</v>
      </c>
    </row>
    <row r="202" spans="1:20" ht="57" x14ac:dyDescent="0.2">
      <c r="A202" t="s">
        <v>17</v>
      </c>
      <c r="B202" t="s">
        <v>904</v>
      </c>
      <c r="C202">
        <v>322</v>
      </c>
      <c r="D202" t="s">
        <v>19</v>
      </c>
      <c r="E202" t="s">
        <v>52</v>
      </c>
      <c r="F202" t="s">
        <v>79</v>
      </c>
      <c r="G202" t="s">
        <v>44</v>
      </c>
      <c r="H202" t="s">
        <v>905</v>
      </c>
      <c r="I202" t="s">
        <v>24</v>
      </c>
      <c r="J202" t="s">
        <v>220</v>
      </c>
      <c r="K202" s="1" t="s">
        <v>906</v>
      </c>
      <c r="L202" t="s">
        <v>27</v>
      </c>
      <c r="M202" t="s">
        <v>71</v>
      </c>
      <c r="N202" t="s">
        <v>907</v>
      </c>
      <c r="O202" t="s">
        <v>908</v>
      </c>
      <c r="P202">
        <v>45000</v>
      </c>
      <c r="Q202" t="s">
        <v>31</v>
      </c>
      <c r="R202" t="s">
        <v>106</v>
      </c>
      <c r="S202" s="2">
        <v>1</v>
      </c>
      <c r="T202">
        <f t="shared" si="23"/>
        <v>139.75155279503105</v>
      </c>
    </row>
    <row r="203" spans="1:20" ht="57" x14ac:dyDescent="0.2">
      <c r="A203" t="s">
        <v>17</v>
      </c>
      <c r="B203" t="s">
        <v>33</v>
      </c>
      <c r="C203">
        <v>117</v>
      </c>
      <c r="D203" t="s">
        <v>19</v>
      </c>
      <c r="E203" t="s">
        <v>66</v>
      </c>
      <c r="F203" t="s">
        <v>35</v>
      </c>
      <c r="G203" t="s">
        <v>138</v>
      </c>
      <c r="H203" t="s">
        <v>799</v>
      </c>
      <c r="I203" t="s">
        <v>24</v>
      </c>
      <c r="J203" t="s">
        <v>151</v>
      </c>
      <c r="K203" s="1" t="s">
        <v>800</v>
      </c>
      <c r="L203" t="s">
        <v>531</v>
      </c>
      <c r="M203" t="s">
        <v>245</v>
      </c>
      <c r="N203" t="s">
        <v>909</v>
      </c>
      <c r="O203" t="s">
        <v>910</v>
      </c>
      <c r="P203">
        <v>13500</v>
      </c>
      <c r="Q203" t="s">
        <v>31</v>
      </c>
      <c r="R203" t="s">
        <v>32</v>
      </c>
      <c r="S203" s="2">
        <v>1</v>
      </c>
      <c r="T203">
        <f t="shared" si="23"/>
        <v>115.38461538461539</v>
      </c>
    </row>
    <row r="204" spans="1:20" ht="57" x14ac:dyDescent="0.2">
      <c r="A204" t="s">
        <v>17</v>
      </c>
      <c r="B204" t="s">
        <v>911</v>
      </c>
      <c r="C204">
        <v>120</v>
      </c>
      <c r="D204" t="s">
        <v>19</v>
      </c>
      <c r="E204" t="s">
        <v>52</v>
      </c>
      <c r="F204" t="s">
        <v>35</v>
      </c>
      <c r="G204" t="s">
        <v>67</v>
      </c>
      <c r="H204" t="s">
        <v>912</v>
      </c>
      <c r="I204" t="s">
        <v>24</v>
      </c>
      <c r="J204" t="s">
        <v>69</v>
      </c>
      <c r="K204" s="1" t="s">
        <v>913</v>
      </c>
      <c r="L204" t="s">
        <v>27</v>
      </c>
      <c r="M204" t="s">
        <v>28</v>
      </c>
      <c r="N204" t="s">
        <v>914</v>
      </c>
      <c r="O204" t="s">
        <v>915</v>
      </c>
      <c r="P204">
        <v>13000</v>
      </c>
      <c r="Q204" t="s">
        <v>31</v>
      </c>
      <c r="R204" t="s">
        <v>32</v>
      </c>
      <c r="S204" s="2">
        <v>1</v>
      </c>
      <c r="T204">
        <f t="shared" si="23"/>
        <v>108.33333333333333</v>
      </c>
    </row>
    <row r="205" spans="1:20" ht="71.25" x14ac:dyDescent="0.2">
      <c r="A205" t="s">
        <v>17</v>
      </c>
      <c r="B205" t="s">
        <v>33</v>
      </c>
      <c r="C205">
        <v>62</v>
      </c>
      <c r="D205" t="s">
        <v>19</v>
      </c>
      <c r="E205" t="s">
        <v>20</v>
      </c>
      <c r="F205" t="s">
        <v>35</v>
      </c>
      <c r="G205" t="s">
        <v>95</v>
      </c>
      <c r="H205" t="s">
        <v>916</v>
      </c>
      <c r="I205" t="s">
        <v>24</v>
      </c>
      <c r="J205" t="s">
        <v>894</v>
      </c>
      <c r="K205" s="1" t="s">
        <v>917</v>
      </c>
      <c r="L205" t="s">
        <v>452</v>
      </c>
      <c r="M205" t="s">
        <v>48</v>
      </c>
      <c r="N205" t="s">
        <v>113</v>
      </c>
      <c r="O205" t="s">
        <v>918</v>
      </c>
      <c r="P205">
        <v>6500</v>
      </c>
      <c r="Q205" t="s">
        <v>31</v>
      </c>
      <c r="R205" t="s">
        <v>51</v>
      </c>
      <c r="S205" s="2">
        <v>1</v>
      </c>
      <c r="T205">
        <f t="shared" si="23"/>
        <v>104.83870967741936</v>
      </c>
    </row>
    <row r="206" spans="1:20" ht="57" x14ac:dyDescent="0.2">
      <c r="A206" t="s">
        <v>17</v>
      </c>
      <c r="B206" t="s">
        <v>33</v>
      </c>
      <c r="C206">
        <v>60</v>
      </c>
      <c r="D206" t="s">
        <v>19</v>
      </c>
      <c r="E206" t="s">
        <v>52</v>
      </c>
      <c r="F206" t="s">
        <v>205</v>
      </c>
      <c r="G206" t="s">
        <v>113</v>
      </c>
      <c r="H206" t="s">
        <v>919</v>
      </c>
      <c r="I206" t="s">
        <v>24</v>
      </c>
      <c r="J206" t="s">
        <v>151</v>
      </c>
      <c r="K206" s="1" t="s">
        <v>920</v>
      </c>
      <c r="L206" t="s">
        <v>27</v>
      </c>
      <c r="M206" t="s">
        <v>28</v>
      </c>
      <c r="N206" t="s">
        <v>921</v>
      </c>
      <c r="O206" t="s">
        <v>922</v>
      </c>
      <c r="P206">
        <v>7000</v>
      </c>
      <c r="Q206" t="s">
        <v>31</v>
      </c>
      <c r="R206" t="s">
        <v>32</v>
      </c>
      <c r="S206" s="2">
        <v>1</v>
      </c>
      <c r="T206">
        <f t="shared" si="23"/>
        <v>116.66666666666667</v>
      </c>
    </row>
    <row r="207" spans="1:20" ht="57" x14ac:dyDescent="0.2">
      <c r="A207" t="s">
        <v>17</v>
      </c>
      <c r="B207" t="s">
        <v>33</v>
      </c>
      <c r="C207">
        <v>110</v>
      </c>
      <c r="D207" t="s">
        <v>19</v>
      </c>
      <c r="E207" t="s">
        <v>52</v>
      </c>
      <c r="F207" t="s">
        <v>35</v>
      </c>
      <c r="G207" t="s">
        <v>229</v>
      </c>
      <c r="H207" t="s">
        <v>455</v>
      </c>
      <c r="I207" t="s">
        <v>24</v>
      </c>
      <c r="J207" t="s">
        <v>297</v>
      </c>
      <c r="K207" s="1" t="s">
        <v>177</v>
      </c>
      <c r="L207" t="s">
        <v>27</v>
      </c>
      <c r="M207" t="s">
        <v>28</v>
      </c>
      <c r="N207" t="s">
        <v>923</v>
      </c>
      <c r="O207" t="s">
        <v>924</v>
      </c>
      <c r="P207">
        <v>14500</v>
      </c>
      <c r="Q207" t="s">
        <v>31</v>
      </c>
      <c r="R207" t="s">
        <v>32</v>
      </c>
      <c r="S207" s="2">
        <v>1</v>
      </c>
      <c r="T207">
        <f t="shared" si="23"/>
        <v>131.81818181818181</v>
      </c>
    </row>
    <row r="208" spans="1:20" ht="42.75" x14ac:dyDescent="0.2">
      <c r="A208" t="s">
        <v>17</v>
      </c>
      <c r="B208" t="s">
        <v>136</v>
      </c>
      <c r="C208">
        <v>98</v>
      </c>
      <c r="D208" t="s">
        <v>19</v>
      </c>
      <c r="E208" t="s">
        <v>52</v>
      </c>
      <c r="F208" t="s">
        <v>79</v>
      </c>
      <c r="G208" t="s">
        <v>67</v>
      </c>
      <c r="H208" t="s">
        <v>925</v>
      </c>
      <c r="I208" t="s">
        <v>24</v>
      </c>
      <c r="J208" t="s">
        <v>207</v>
      </c>
      <c r="K208" s="1" t="s">
        <v>926</v>
      </c>
      <c r="L208" t="s">
        <v>27</v>
      </c>
      <c r="M208" t="s">
        <v>28</v>
      </c>
      <c r="N208" t="s">
        <v>927</v>
      </c>
      <c r="O208" t="s">
        <v>928</v>
      </c>
      <c r="P208">
        <v>6800</v>
      </c>
      <c r="Q208" t="s">
        <v>31</v>
      </c>
      <c r="R208" t="s">
        <v>32</v>
      </c>
      <c r="S208" s="2">
        <v>1</v>
      </c>
      <c r="T208">
        <f t="shared" si="23"/>
        <v>69.387755102040813</v>
      </c>
    </row>
    <row r="209" spans="1:20" ht="57" x14ac:dyDescent="0.2">
      <c r="A209" t="s">
        <v>17</v>
      </c>
      <c r="B209" t="s">
        <v>18</v>
      </c>
      <c r="C209">
        <v>65</v>
      </c>
      <c r="D209" t="s">
        <v>85</v>
      </c>
      <c r="E209" t="s">
        <v>52</v>
      </c>
      <c r="F209" t="s">
        <v>21</v>
      </c>
      <c r="G209" t="s">
        <v>67</v>
      </c>
      <c r="H209" t="s">
        <v>823</v>
      </c>
      <c r="I209" t="s">
        <v>24</v>
      </c>
      <c r="J209" t="s">
        <v>25</v>
      </c>
      <c r="K209" s="1" t="s">
        <v>824</v>
      </c>
      <c r="L209" t="s">
        <v>27</v>
      </c>
      <c r="M209" t="s">
        <v>422</v>
      </c>
      <c r="N209" t="s">
        <v>929</v>
      </c>
      <c r="O209" t="s">
        <v>930</v>
      </c>
      <c r="P209">
        <v>5300</v>
      </c>
      <c r="Q209" t="s">
        <v>31</v>
      </c>
      <c r="R209" t="s">
        <v>32</v>
      </c>
      <c r="S209" s="2">
        <v>1</v>
      </c>
      <c r="T209">
        <f t="shared" si="23"/>
        <v>81.538461538461533</v>
      </c>
    </row>
    <row r="210" spans="1:20" ht="57" x14ac:dyDescent="0.2">
      <c r="A210" t="s">
        <v>17</v>
      </c>
      <c r="B210" t="s">
        <v>33</v>
      </c>
      <c r="C210">
        <v>65</v>
      </c>
      <c r="D210" t="s">
        <v>19</v>
      </c>
      <c r="E210" t="s">
        <v>52</v>
      </c>
      <c r="F210" t="s">
        <v>35</v>
      </c>
      <c r="G210" t="s">
        <v>67</v>
      </c>
      <c r="H210" t="s">
        <v>931</v>
      </c>
      <c r="I210" t="s">
        <v>24</v>
      </c>
      <c r="J210" t="s">
        <v>459</v>
      </c>
      <c r="K210" s="1" t="s">
        <v>932</v>
      </c>
      <c r="L210" t="s">
        <v>452</v>
      </c>
      <c r="M210" t="s">
        <v>28</v>
      </c>
      <c r="N210" t="s">
        <v>933</v>
      </c>
      <c r="O210" t="s">
        <v>934</v>
      </c>
      <c r="P210">
        <v>7200</v>
      </c>
      <c r="Q210" t="s">
        <v>31</v>
      </c>
      <c r="R210" t="s">
        <v>32</v>
      </c>
      <c r="S210" s="2">
        <v>1</v>
      </c>
      <c r="T210">
        <f t="shared" si="23"/>
        <v>110.76923076923077</v>
      </c>
    </row>
    <row r="211" spans="1:20" ht="42.75" x14ac:dyDescent="0.2">
      <c r="A211" t="s">
        <v>17</v>
      </c>
      <c r="B211" t="s">
        <v>123</v>
      </c>
      <c r="C211">
        <v>120</v>
      </c>
      <c r="D211" t="s">
        <v>137</v>
      </c>
      <c r="E211" t="s">
        <v>52</v>
      </c>
      <c r="F211" t="s">
        <v>21</v>
      </c>
      <c r="G211" t="s">
        <v>258</v>
      </c>
      <c r="H211" t="s">
        <v>482</v>
      </c>
      <c r="I211" t="s">
        <v>24</v>
      </c>
      <c r="J211" t="s">
        <v>181</v>
      </c>
      <c r="K211" s="1" t="s">
        <v>483</v>
      </c>
      <c r="L211" t="s">
        <v>63</v>
      </c>
      <c r="M211" t="s">
        <v>318</v>
      </c>
      <c r="N211" t="s">
        <v>113</v>
      </c>
      <c r="O211" t="s">
        <v>935</v>
      </c>
      <c r="P211">
        <v>8500</v>
      </c>
      <c r="Q211" t="s">
        <v>31</v>
      </c>
      <c r="R211" t="s">
        <v>32</v>
      </c>
      <c r="S211" s="2">
        <v>1</v>
      </c>
      <c r="T211">
        <f t="shared" si="23"/>
        <v>70.833333333333329</v>
      </c>
    </row>
    <row r="212" spans="1:20" ht="57" x14ac:dyDescent="0.2">
      <c r="A212" t="s">
        <v>17</v>
      </c>
      <c r="B212" t="s">
        <v>33</v>
      </c>
      <c r="C212">
        <v>50</v>
      </c>
      <c r="D212" t="s">
        <v>19</v>
      </c>
      <c r="E212" t="s">
        <v>20</v>
      </c>
      <c r="F212" t="s">
        <v>79</v>
      </c>
      <c r="G212" t="s">
        <v>67</v>
      </c>
      <c r="H212" t="s">
        <v>936</v>
      </c>
      <c r="I212" t="s">
        <v>24</v>
      </c>
      <c r="J212" t="s">
        <v>220</v>
      </c>
      <c r="K212" s="1" t="s">
        <v>937</v>
      </c>
      <c r="L212" t="s">
        <v>27</v>
      </c>
      <c r="M212" t="s">
        <v>28</v>
      </c>
      <c r="N212" t="s">
        <v>938</v>
      </c>
      <c r="O212" t="s">
        <v>939</v>
      </c>
      <c r="P212">
        <v>5999</v>
      </c>
      <c r="Q212" t="s">
        <v>31</v>
      </c>
      <c r="R212" t="s">
        <v>32</v>
      </c>
      <c r="S212" s="2">
        <v>1</v>
      </c>
      <c r="T212">
        <f t="shared" si="23"/>
        <v>119.98</v>
      </c>
    </row>
    <row r="213" spans="1:20" ht="42.75" x14ac:dyDescent="0.2">
      <c r="A213" t="s">
        <v>17</v>
      </c>
      <c r="B213" t="s">
        <v>18</v>
      </c>
      <c r="C213">
        <v>65</v>
      </c>
      <c r="D213" t="s">
        <v>19</v>
      </c>
      <c r="E213" t="s">
        <v>20</v>
      </c>
      <c r="F213" t="s">
        <v>79</v>
      </c>
      <c r="G213" t="s">
        <v>22</v>
      </c>
      <c r="H213" t="s">
        <v>940</v>
      </c>
      <c r="I213" t="s">
        <v>24</v>
      </c>
      <c r="J213" t="s">
        <v>198</v>
      </c>
      <c r="K213" s="1" t="s">
        <v>941</v>
      </c>
      <c r="L213" t="s">
        <v>27</v>
      </c>
      <c r="M213" t="s">
        <v>48</v>
      </c>
      <c r="N213" t="s">
        <v>942</v>
      </c>
      <c r="O213" t="s">
        <v>943</v>
      </c>
      <c r="P213">
        <v>3600</v>
      </c>
      <c r="Q213" t="s">
        <v>31</v>
      </c>
      <c r="R213" t="s">
        <v>51</v>
      </c>
      <c r="S213" s="2">
        <v>1</v>
      </c>
      <c r="T213">
        <f t="shared" si="23"/>
        <v>55.384615384615387</v>
      </c>
    </row>
    <row r="214" spans="1:20" ht="114" x14ac:dyDescent="0.2">
      <c r="A214" t="s">
        <v>17</v>
      </c>
      <c r="B214" t="s">
        <v>33</v>
      </c>
      <c r="C214">
        <v>60</v>
      </c>
      <c r="D214" t="s">
        <v>113</v>
      </c>
      <c r="E214" t="s">
        <v>52</v>
      </c>
      <c r="F214" t="s">
        <v>21</v>
      </c>
      <c r="G214" t="s">
        <v>67</v>
      </c>
      <c r="H214" t="s">
        <v>944</v>
      </c>
      <c r="I214" t="s">
        <v>24</v>
      </c>
      <c r="J214" t="s">
        <v>25</v>
      </c>
      <c r="K214" s="1" t="s">
        <v>285</v>
      </c>
      <c r="L214" t="s">
        <v>945</v>
      </c>
      <c r="M214" t="s">
        <v>754</v>
      </c>
      <c r="N214" s="1" t="s">
        <v>946</v>
      </c>
      <c r="O214" t="s">
        <v>947</v>
      </c>
      <c r="P214">
        <v>6000</v>
      </c>
      <c r="Q214" t="s">
        <v>31</v>
      </c>
      <c r="R214" t="s">
        <v>32</v>
      </c>
      <c r="S214" s="2">
        <v>1</v>
      </c>
      <c r="T214">
        <f t="shared" si="23"/>
        <v>100</v>
      </c>
    </row>
    <row r="215" spans="1:20" ht="57" x14ac:dyDescent="0.2">
      <c r="A215" t="s">
        <v>17</v>
      </c>
      <c r="B215" t="s">
        <v>107</v>
      </c>
      <c r="C215">
        <v>163</v>
      </c>
      <c r="D215" t="s">
        <v>137</v>
      </c>
      <c r="E215" t="s">
        <v>52</v>
      </c>
      <c r="F215" t="s">
        <v>79</v>
      </c>
      <c r="G215" t="s">
        <v>742</v>
      </c>
      <c r="H215" t="s">
        <v>799</v>
      </c>
      <c r="I215" t="s">
        <v>24</v>
      </c>
      <c r="J215" t="s">
        <v>151</v>
      </c>
      <c r="K215" s="1" t="s">
        <v>800</v>
      </c>
      <c r="L215" t="s">
        <v>63</v>
      </c>
      <c r="M215" t="s">
        <v>318</v>
      </c>
      <c r="N215" t="s">
        <v>113</v>
      </c>
      <c r="O215" t="s">
        <v>948</v>
      </c>
      <c r="P215">
        <v>22000</v>
      </c>
      <c r="Q215" t="s">
        <v>31</v>
      </c>
      <c r="R215" t="s">
        <v>32</v>
      </c>
      <c r="S215" s="2">
        <v>1</v>
      </c>
      <c r="T215">
        <f t="shared" si="23"/>
        <v>134.96932515337423</v>
      </c>
    </row>
    <row r="216" spans="1:20" ht="57" x14ac:dyDescent="0.2">
      <c r="A216" t="s">
        <v>17</v>
      </c>
      <c r="B216" t="s">
        <v>33</v>
      </c>
      <c r="C216">
        <v>95</v>
      </c>
      <c r="D216" t="s">
        <v>113</v>
      </c>
      <c r="E216" t="s">
        <v>20</v>
      </c>
      <c r="F216" t="s">
        <v>35</v>
      </c>
      <c r="G216" t="s">
        <v>67</v>
      </c>
      <c r="H216" t="s">
        <v>949</v>
      </c>
      <c r="I216" t="s">
        <v>24</v>
      </c>
      <c r="J216" t="s">
        <v>950</v>
      </c>
      <c r="K216" s="1" t="s">
        <v>951</v>
      </c>
      <c r="L216" t="s">
        <v>421</v>
      </c>
      <c r="M216" t="s">
        <v>287</v>
      </c>
      <c r="N216" s="1" t="s">
        <v>121</v>
      </c>
      <c r="O216" t="s">
        <v>952</v>
      </c>
      <c r="P216">
        <v>1200</v>
      </c>
      <c r="Q216" t="s">
        <v>31</v>
      </c>
      <c r="R216" t="s">
        <v>32</v>
      </c>
      <c r="S216" s="2">
        <v>1</v>
      </c>
      <c r="T216">
        <f t="shared" si="23"/>
        <v>12.631578947368421</v>
      </c>
    </row>
    <row r="217" spans="1:20" ht="409.5" x14ac:dyDescent="0.2">
      <c r="A217" t="s">
        <v>17</v>
      </c>
      <c r="B217" t="s">
        <v>18</v>
      </c>
      <c r="C217">
        <v>50</v>
      </c>
      <c r="D217" t="s">
        <v>137</v>
      </c>
      <c r="E217" t="s">
        <v>52</v>
      </c>
      <c r="F217" t="s">
        <v>79</v>
      </c>
      <c r="G217" t="s">
        <v>53</v>
      </c>
      <c r="H217" t="s">
        <v>517</v>
      </c>
      <c r="I217" t="s">
        <v>24</v>
      </c>
      <c r="J217" t="s">
        <v>69</v>
      </c>
      <c r="K217" s="1" t="s">
        <v>518</v>
      </c>
      <c r="L217" t="s">
        <v>27</v>
      </c>
      <c r="M217" t="s">
        <v>318</v>
      </c>
      <c r="N217" s="1" t="s">
        <v>576</v>
      </c>
      <c r="O217" t="s">
        <v>953</v>
      </c>
      <c r="P217">
        <v>5600</v>
      </c>
      <c r="Q217" t="s">
        <v>31</v>
      </c>
      <c r="R217" t="s">
        <v>32</v>
      </c>
      <c r="S217" s="2">
        <v>1</v>
      </c>
      <c r="T217">
        <f t="shared" si="23"/>
        <v>112</v>
      </c>
    </row>
    <row r="218" spans="1:20" ht="42.75" x14ac:dyDescent="0.2">
      <c r="A218" t="s">
        <v>17</v>
      </c>
      <c r="B218" t="s">
        <v>123</v>
      </c>
      <c r="C218">
        <v>90</v>
      </c>
      <c r="D218" t="s">
        <v>19</v>
      </c>
      <c r="E218" t="s">
        <v>52</v>
      </c>
      <c r="F218" t="s">
        <v>35</v>
      </c>
      <c r="G218" t="s">
        <v>258</v>
      </c>
      <c r="H218" t="s">
        <v>259</v>
      </c>
      <c r="I218" t="s">
        <v>24</v>
      </c>
      <c r="J218" t="s">
        <v>260</v>
      </c>
      <c r="K218" s="1" t="s">
        <v>261</v>
      </c>
      <c r="L218" t="s">
        <v>27</v>
      </c>
      <c r="M218" t="s">
        <v>28</v>
      </c>
      <c r="N218" t="s">
        <v>954</v>
      </c>
      <c r="O218" t="s">
        <v>955</v>
      </c>
      <c r="P218">
        <v>7500</v>
      </c>
      <c r="Q218" t="s">
        <v>31</v>
      </c>
      <c r="R218" t="s">
        <v>32</v>
      </c>
      <c r="S218" s="2">
        <v>1</v>
      </c>
      <c r="T218">
        <f t="shared" si="23"/>
        <v>83.333333333333329</v>
      </c>
    </row>
    <row r="219" spans="1:20" ht="42.75" x14ac:dyDescent="0.2">
      <c r="A219" t="s">
        <v>17</v>
      </c>
      <c r="B219" t="s">
        <v>18</v>
      </c>
      <c r="C219">
        <v>60</v>
      </c>
      <c r="D219" t="s">
        <v>19</v>
      </c>
      <c r="E219" t="s">
        <v>20</v>
      </c>
      <c r="F219" t="s">
        <v>21</v>
      </c>
      <c r="G219" t="s">
        <v>229</v>
      </c>
      <c r="H219" t="s">
        <v>709</v>
      </c>
      <c r="I219" t="s">
        <v>24</v>
      </c>
      <c r="J219" t="s">
        <v>181</v>
      </c>
      <c r="K219" s="1" t="s">
        <v>62</v>
      </c>
      <c r="L219" t="s">
        <v>452</v>
      </c>
      <c r="M219" t="s">
        <v>71</v>
      </c>
      <c r="N219" t="s">
        <v>956</v>
      </c>
      <c r="O219" t="s">
        <v>957</v>
      </c>
      <c r="P219">
        <v>4300</v>
      </c>
      <c r="Q219" t="s">
        <v>31</v>
      </c>
      <c r="R219" t="s">
        <v>32</v>
      </c>
      <c r="S219" s="2">
        <v>1</v>
      </c>
      <c r="T219">
        <f t="shared" si="23"/>
        <v>71.666666666666671</v>
      </c>
    </row>
    <row r="220" spans="1:20" ht="114" x14ac:dyDescent="0.2">
      <c r="A220" t="s">
        <v>17</v>
      </c>
      <c r="B220" t="s">
        <v>356</v>
      </c>
      <c r="C220">
        <v>33</v>
      </c>
      <c r="D220" t="s">
        <v>113</v>
      </c>
      <c r="E220" t="s">
        <v>86</v>
      </c>
      <c r="F220" t="s">
        <v>21</v>
      </c>
      <c r="G220" t="s">
        <v>87</v>
      </c>
      <c r="H220" t="s">
        <v>958</v>
      </c>
      <c r="I220" t="s">
        <v>24</v>
      </c>
      <c r="J220" t="s">
        <v>291</v>
      </c>
      <c r="K220" s="1" t="s">
        <v>959</v>
      </c>
      <c r="L220" t="s">
        <v>960</v>
      </c>
      <c r="M220" t="s">
        <v>158</v>
      </c>
      <c r="N220" s="1" t="s">
        <v>961</v>
      </c>
      <c r="O220" t="s">
        <v>962</v>
      </c>
      <c r="P220">
        <v>6200</v>
      </c>
      <c r="Q220" t="s">
        <v>31</v>
      </c>
      <c r="R220" t="s">
        <v>32</v>
      </c>
      <c r="S220" s="2">
        <v>1</v>
      </c>
      <c r="T220">
        <f t="shared" si="23"/>
        <v>187.87878787878788</v>
      </c>
    </row>
    <row r="221" spans="1:20" ht="409.5" x14ac:dyDescent="0.2">
      <c r="A221" t="s">
        <v>17</v>
      </c>
      <c r="B221" t="s">
        <v>963</v>
      </c>
      <c r="C221">
        <v>327</v>
      </c>
      <c r="D221" t="s">
        <v>85</v>
      </c>
      <c r="E221" t="s">
        <v>52</v>
      </c>
      <c r="F221" t="s">
        <v>161</v>
      </c>
      <c r="G221" t="s">
        <v>113</v>
      </c>
      <c r="H221" t="s">
        <v>964</v>
      </c>
      <c r="I221" t="s">
        <v>24</v>
      </c>
      <c r="J221" t="s">
        <v>613</v>
      </c>
      <c r="K221" s="1" t="s">
        <v>965</v>
      </c>
      <c r="L221" t="s">
        <v>966</v>
      </c>
      <c r="M221" t="s">
        <v>91</v>
      </c>
      <c r="N221" s="1" t="s">
        <v>967</v>
      </c>
      <c r="O221" t="s">
        <v>968</v>
      </c>
      <c r="P221">
        <v>40000</v>
      </c>
      <c r="Q221" t="s">
        <v>31</v>
      </c>
      <c r="R221" t="s">
        <v>32</v>
      </c>
      <c r="S221" s="2">
        <v>1</v>
      </c>
      <c r="T221">
        <f t="shared" si="23"/>
        <v>122.32415902140673</v>
      </c>
    </row>
    <row r="222" spans="1:20" ht="409.5" x14ac:dyDescent="0.2">
      <c r="A222" t="s">
        <v>17</v>
      </c>
      <c r="B222" t="s">
        <v>969</v>
      </c>
      <c r="C222">
        <v>464.41</v>
      </c>
      <c r="D222" t="s">
        <v>19</v>
      </c>
      <c r="E222" t="s">
        <v>52</v>
      </c>
      <c r="F222" t="s">
        <v>196</v>
      </c>
      <c r="G222" t="s">
        <v>113</v>
      </c>
      <c r="H222" t="s">
        <v>970</v>
      </c>
      <c r="I222" t="s">
        <v>24</v>
      </c>
      <c r="J222" t="s">
        <v>171</v>
      </c>
      <c r="K222" s="1" t="s">
        <v>172</v>
      </c>
      <c r="L222" t="s">
        <v>113</v>
      </c>
      <c r="M222" t="s">
        <v>245</v>
      </c>
      <c r="N222" s="1" t="s">
        <v>971</v>
      </c>
      <c r="O222" t="s">
        <v>972</v>
      </c>
      <c r="P222">
        <v>60000</v>
      </c>
      <c r="Q222" t="s">
        <v>31</v>
      </c>
      <c r="R222" t="s">
        <v>155</v>
      </c>
      <c r="S222" s="2">
        <v>1</v>
      </c>
      <c r="T222">
        <f t="shared" si="23"/>
        <v>129.19618440602054</v>
      </c>
    </row>
    <row r="223" spans="1:20" ht="42.75" x14ac:dyDescent="0.2">
      <c r="A223" t="s">
        <v>17</v>
      </c>
      <c r="B223" t="s">
        <v>33</v>
      </c>
      <c r="C223">
        <v>80</v>
      </c>
      <c r="D223" t="s">
        <v>19</v>
      </c>
      <c r="E223" t="s">
        <v>52</v>
      </c>
      <c r="F223" t="s">
        <v>21</v>
      </c>
      <c r="G223" t="s">
        <v>22</v>
      </c>
      <c r="H223" t="s">
        <v>973</v>
      </c>
      <c r="I223" t="s">
        <v>24</v>
      </c>
      <c r="J223" t="s">
        <v>601</v>
      </c>
      <c r="K223" s="1" t="s">
        <v>808</v>
      </c>
      <c r="L223" t="s">
        <v>27</v>
      </c>
      <c r="M223" t="s">
        <v>28</v>
      </c>
      <c r="N223" t="s">
        <v>974</v>
      </c>
      <c r="O223" t="s">
        <v>975</v>
      </c>
      <c r="P223">
        <v>3800</v>
      </c>
      <c r="Q223" t="s">
        <v>31</v>
      </c>
      <c r="R223" t="s">
        <v>32</v>
      </c>
      <c r="S223" s="2">
        <v>1</v>
      </c>
      <c r="T223">
        <f t="shared" si="23"/>
        <v>47.5</v>
      </c>
    </row>
    <row r="224" spans="1:20" ht="42.75" x14ac:dyDescent="0.2">
      <c r="A224" t="s">
        <v>17</v>
      </c>
      <c r="B224" t="s">
        <v>123</v>
      </c>
      <c r="C224">
        <v>98</v>
      </c>
      <c r="D224" t="s">
        <v>19</v>
      </c>
      <c r="E224" t="s">
        <v>52</v>
      </c>
      <c r="F224" t="s">
        <v>35</v>
      </c>
      <c r="G224" t="s">
        <v>229</v>
      </c>
      <c r="H224" t="s">
        <v>305</v>
      </c>
      <c r="I224" t="s">
        <v>24</v>
      </c>
      <c r="J224" t="s">
        <v>25</v>
      </c>
      <c r="K224" s="1" t="s">
        <v>306</v>
      </c>
      <c r="L224" t="s">
        <v>27</v>
      </c>
      <c r="M224" t="s">
        <v>82</v>
      </c>
      <c r="N224" t="s">
        <v>307</v>
      </c>
      <c r="O224" t="s">
        <v>976</v>
      </c>
      <c r="P224">
        <v>6900</v>
      </c>
      <c r="Q224" t="s">
        <v>31</v>
      </c>
      <c r="R224" t="s">
        <v>51</v>
      </c>
      <c r="S224" s="2">
        <v>1</v>
      </c>
      <c r="T224">
        <f t="shared" si="23"/>
        <v>70.408163265306129</v>
      </c>
    </row>
    <row r="225" spans="1:20" ht="42.75" x14ac:dyDescent="0.2">
      <c r="A225" t="s">
        <v>17</v>
      </c>
      <c r="B225" t="s">
        <v>33</v>
      </c>
      <c r="C225">
        <v>87</v>
      </c>
      <c r="D225" t="s">
        <v>19</v>
      </c>
      <c r="E225" t="s">
        <v>20</v>
      </c>
      <c r="F225" t="s">
        <v>79</v>
      </c>
      <c r="G225" t="s">
        <v>391</v>
      </c>
      <c r="H225" t="s">
        <v>977</v>
      </c>
      <c r="I225" t="s">
        <v>24</v>
      </c>
      <c r="J225" t="s">
        <v>774</v>
      </c>
      <c r="K225" s="1" t="s">
        <v>47</v>
      </c>
      <c r="L225" t="s">
        <v>113</v>
      </c>
      <c r="M225" t="s">
        <v>245</v>
      </c>
      <c r="N225" t="s">
        <v>978</v>
      </c>
      <c r="O225" t="s">
        <v>979</v>
      </c>
      <c r="P225">
        <v>8000</v>
      </c>
      <c r="Q225" t="s">
        <v>31</v>
      </c>
      <c r="R225" t="s">
        <v>32</v>
      </c>
      <c r="S225" s="2">
        <v>1</v>
      </c>
      <c r="T225">
        <f t="shared" si="23"/>
        <v>91.954022988505741</v>
      </c>
    </row>
    <row r="226" spans="1:20" ht="409.5" x14ac:dyDescent="0.2">
      <c r="A226" t="s">
        <v>17</v>
      </c>
      <c r="B226" t="s">
        <v>18</v>
      </c>
      <c r="C226">
        <v>55</v>
      </c>
      <c r="D226" t="s">
        <v>19</v>
      </c>
      <c r="E226" t="s">
        <v>20</v>
      </c>
      <c r="F226" t="s">
        <v>35</v>
      </c>
      <c r="G226" t="s">
        <v>67</v>
      </c>
      <c r="H226" t="s">
        <v>980</v>
      </c>
      <c r="I226" t="s">
        <v>24</v>
      </c>
      <c r="J226" t="s">
        <v>176</v>
      </c>
      <c r="K226" s="1" t="s">
        <v>981</v>
      </c>
      <c r="L226" t="s">
        <v>27</v>
      </c>
      <c r="M226" t="s">
        <v>71</v>
      </c>
      <c r="N226" s="1" t="s">
        <v>982</v>
      </c>
      <c r="O226" t="s">
        <v>983</v>
      </c>
      <c r="P226">
        <v>5500</v>
      </c>
      <c r="Q226" t="s">
        <v>31</v>
      </c>
      <c r="R226" t="s">
        <v>32</v>
      </c>
      <c r="S226" s="2">
        <v>1</v>
      </c>
      <c r="T226">
        <f t="shared" si="23"/>
        <v>100</v>
      </c>
    </row>
    <row r="227" spans="1:20" ht="57" x14ac:dyDescent="0.2">
      <c r="A227" t="s">
        <v>17</v>
      </c>
      <c r="B227" t="s">
        <v>18</v>
      </c>
      <c r="C227">
        <v>56</v>
      </c>
      <c r="D227" t="s">
        <v>19</v>
      </c>
      <c r="E227" t="s">
        <v>20</v>
      </c>
      <c r="F227" t="s">
        <v>35</v>
      </c>
      <c r="G227" t="s">
        <v>387</v>
      </c>
      <c r="H227" t="s">
        <v>562</v>
      </c>
      <c r="I227" t="s">
        <v>24</v>
      </c>
      <c r="J227" t="s">
        <v>89</v>
      </c>
      <c r="K227" s="1" t="s">
        <v>563</v>
      </c>
      <c r="L227" t="s">
        <v>27</v>
      </c>
      <c r="M227" t="s">
        <v>28</v>
      </c>
      <c r="N227" t="s">
        <v>113</v>
      </c>
      <c r="O227" t="s">
        <v>984</v>
      </c>
      <c r="P227">
        <v>5300</v>
      </c>
      <c r="Q227" t="s">
        <v>31</v>
      </c>
      <c r="R227" t="s">
        <v>32</v>
      </c>
      <c r="S227" s="2">
        <v>1</v>
      </c>
      <c r="T227">
        <f t="shared" si="23"/>
        <v>94.642857142857139</v>
      </c>
    </row>
    <row r="228" spans="1:20" ht="409.5" x14ac:dyDescent="0.2">
      <c r="A228" t="s">
        <v>17</v>
      </c>
      <c r="B228" t="s">
        <v>985</v>
      </c>
      <c r="C228">
        <v>391.54</v>
      </c>
      <c r="D228" t="s">
        <v>137</v>
      </c>
      <c r="E228" t="s">
        <v>52</v>
      </c>
      <c r="F228" t="s">
        <v>196</v>
      </c>
      <c r="G228" t="s">
        <v>113</v>
      </c>
      <c r="H228" t="s">
        <v>986</v>
      </c>
      <c r="I228" t="s">
        <v>24</v>
      </c>
      <c r="J228" t="s">
        <v>181</v>
      </c>
      <c r="K228" s="1" t="s">
        <v>749</v>
      </c>
      <c r="L228" t="s">
        <v>113</v>
      </c>
      <c r="M228" t="s">
        <v>344</v>
      </c>
      <c r="N228" s="1" t="s">
        <v>987</v>
      </c>
      <c r="O228" t="s">
        <v>988</v>
      </c>
      <c r="P228">
        <v>60000</v>
      </c>
      <c r="Q228" t="s">
        <v>31</v>
      </c>
      <c r="R228" t="s">
        <v>32</v>
      </c>
      <c r="S228" s="2">
        <v>1</v>
      </c>
      <c r="T228">
        <f t="shared" si="23"/>
        <v>153.24104816876945</v>
      </c>
    </row>
    <row r="229" spans="1:20" ht="57" x14ac:dyDescent="0.2">
      <c r="A229" t="s">
        <v>17</v>
      </c>
      <c r="B229" t="s">
        <v>33</v>
      </c>
      <c r="C229">
        <v>67.7</v>
      </c>
      <c r="D229" t="s">
        <v>19</v>
      </c>
      <c r="E229" t="s">
        <v>52</v>
      </c>
      <c r="F229" t="s">
        <v>35</v>
      </c>
      <c r="G229" t="s">
        <v>258</v>
      </c>
      <c r="H229" t="s">
        <v>562</v>
      </c>
      <c r="I229" t="s">
        <v>24</v>
      </c>
      <c r="J229" t="s">
        <v>89</v>
      </c>
      <c r="K229" s="1" t="s">
        <v>563</v>
      </c>
      <c r="L229" t="s">
        <v>27</v>
      </c>
      <c r="M229" t="s">
        <v>28</v>
      </c>
      <c r="N229" t="s">
        <v>989</v>
      </c>
      <c r="O229" t="s">
        <v>990</v>
      </c>
      <c r="P229">
        <v>8500</v>
      </c>
      <c r="Q229" t="s">
        <v>31</v>
      </c>
      <c r="R229" t="s">
        <v>106</v>
      </c>
      <c r="S229" s="2">
        <v>1</v>
      </c>
      <c r="T229">
        <f t="shared" si="23"/>
        <v>125.55391432791728</v>
      </c>
    </row>
    <row r="230" spans="1:20" ht="57" x14ac:dyDescent="0.2">
      <c r="A230" t="s">
        <v>17</v>
      </c>
      <c r="B230" t="s">
        <v>123</v>
      </c>
      <c r="C230">
        <v>121.07</v>
      </c>
      <c r="D230" t="s">
        <v>19</v>
      </c>
      <c r="E230" t="s">
        <v>52</v>
      </c>
      <c r="F230" t="s">
        <v>35</v>
      </c>
      <c r="G230" t="s">
        <v>391</v>
      </c>
      <c r="H230" t="s">
        <v>991</v>
      </c>
      <c r="I230" t="s">
        <v>24</v>
      </c>
      <c r="J230" t="s">
        <v>459</v>
      </c>
      <c r="K230" s="1" t="s">
        <v>992</v>
      </c>
      <c r="L230" t="s">
        <v>452</v>
      </c>
      <c r="M230" t="s">
        <v>28</v>
      </c>
      <c r="N230" t="s">
        <v>993</v>
      </c>
      <c r="O230" t="s">
        <v>994</v>
      </c>
      <c r="P230">
        <v>7500</v>
      </c>
      <c r="Q230" t="s">
        <v>31</v>
      </c>
      <c r="R230" t="s">
        <v>32</v>
      </c>
      <c r="S230" s="2">
        <v>1</v>
      </c>
      <c r="T230">
        <f t="shared" si="23"/>
        <v>61.947633600396472</v>
      </c>
    </row>
    <row r="231" spans="1:20" ht="57" x14ac:dyDescent="0.2">
      <c r="A231" t="s">
        <v>17</v>
      </c>
      <c r="B231" t="s">
        <v>18</v>
      </c>
      <c r="C231">
        <v>70</v>
      </c>
      <c r="D231" t="s">
        <v>113</v>
      </c>
      <c r="E231" t="s">
        <v>20</v>
      </c>
      <c r="F231" t="s">
        <v>21</v>
      </c>
      <c r="G231" t="s">
        <v>229</v>
      </c>
      <c r="H231" t="s">
        <v>995</v>
      </c>
      <c r="I231" t="s">
        <v>24</v>
      </c>
      <c r="J231" t="s">
        <v>601</v>
      </c>
      <c r="K231" s="1" t="s">
        <v>996</v>
      </c>
      <c r="L231" t="s">
        <v>997</v>
      </c>
      <c r="M231" t="s">
        <v>810</v>
      </c>
      <c r="N231" s="1" t="s">
        <v>385</v>
      </c>
      <c r="O231" t="s">
        <v>998</v>
      </c>
      <c r="P231">
        <v>3250</v>
      </c>
      <c r="Q231" t="s">
        <v>31</v>
      </c>
      <c r="R231" t="s">
        <v>32</v>
      </c>
      <c r="S231" s="2">
        <v>1</v>
      </c>
      <c r="T231">
        <f t="shared" si="23"/>
        <v>46.428571428571431</v>
      </c>
    </row>
    <row r="232" spans="1:20" ht="42.75" x14ac:dyDescent="0.2">
      <c r="A232" t="s">
        <v>17</v>
      </c>
      <c r="B232" t="s">
        <v>18</v>
      </c>
      <c r="C232">
        <v>40</v>
      </c>
      <c r="D232" t="s">
        <v>137</v>
      </c>
      <c r="E232" t="s">
        <v>20</v>
      </c>
      <c r="F232" t="s">
        <v>161</v>
      </c>
      <c r="G232" t="s">
        <v>113</v>
      </c>
      <c r="H232" t="s">
        <v>887</v>
      </c>
      <c r="I232" t="s">
        <v>24</v>
      </c>
      <c r="J232" t="s">
        <v>673</v>
      </c>
      <c r="K232" s="1" t="s">
        <v>888</v>
      </c>
      <c r="L232" t="s">
        <v>27</v>
      </c>
      <c r="M232" t="s">
        <v>318</v>
      </c>
      <c r="N232" t="s">
        <v>999</v>
      </c>
      <c r="O232" t="s">
        <v>1000</v>
      </c>
      <c r="P232">
        <v>4800</v>
      </c>
      <c r="Q232" t="s">
        <v>31</v>
      </c>
      <c r="R232" t="s">
        <v>32</v>
      </c>
      <c r="S232" s="2">
        <v>1</v>
      </c>
      <c r="T232">
        <f t="shared" si="23"/>
        <v>120</v>
      </c>
    </row>
    <row r="233" spans="1:20" ht="114" x14ac:dyDescent="0.2">
      <c r="A233" t="s">
        <v>17</v>
      </c>
      <c r="B233" t="s">
        <v>33</v>
      </c>
      <c r="C233">
        <v>91</v>
      </c>
      <c r="D233" t="s">
        <v>113</v>
      </c>
      <c r="E233" t="s">
        <v>20</v>
      </c>
      <c r="F233" t="s">
        <v>21</v>
      </c>
      <c r="G233" t="s">
        <v>728</v>
      </c>
      <c r="H233" t="s">
        <v>1001</v>
      </c>
      <c r="I233" t="s">
        <v>24</v>
      </c>
      <c r="J233" t="s">
        <v>352</v>
      </c>
      <c r="K233" s="1" t="s">
        <v>1002</v>
      </c>
      <c r="L233" t="s">
        <v>293</v>
      </c>
      <c r="M233" t="s">
        <v>1003</v>
      </c>
      <c r="N233" s="1" t="s">
        <v>1004</v>
      </c>
      <c r="O233" t="s">
        <v>1005</v>
      </c>
      <c r="P233">
        <v>7500</v>
      </c>
      <c r="Q233" t="s">
        <v>31</v>
      </c>
      <c r="R233" t="s">
        <v>32</v>
      </c>
      <c r="S233" s="2">
        <v>1</v>
      </c>
      <c r="T233">
        <f t="shared" si="23"/>
        <v>82.417582417582423</v>
      </c>
    </row>
    <row r="234" spans="1:20" ht="42.75" x14ac:dyDescent="0.2">
      <c r="A234" t="s">
        <v>17</v>
      </c>
      <c r="B234" t="s">
        <v>18</v>
      </c>
      <c r="C234">
        <v>55</v>
      </c>
      <c r="D234" t="s">
        <v>19</v>
      </c>
      <c r="E234" t="s">
        <v>20</v>
      </c>
      <c r="F234" t="s">
        <v>79</v>
      </c>
      <c r="G234" t="s">
        <v>95</v>
      </c>
      <c r="H234" t="s">
        <v>362</v>
      </c>
      <c r="I234" t="s">
        <v>24</v>
      </c>
      <c r="J234" t="s">
        <v>181</v>
      </c>
      <c r="K234" s="1" t="s">
        <v>363</v>
      </c>
      <c r="L234" t="s">
        <v>27</v>
      </c>
      <c r="M234" t="s">
        <v>48</v>
      </c>
      <c r="N234" t="s">
        <v>1006</v>
      </c>
      <c r="O234" t="s">
        <v>1007</v>
      </c>
      <c r="P234">
        <v>5100</v>
      </c>
      <c r="Q234" t="s">
        <v>31</v>
      </c>
      <c r="R234" t="s">
        <v>51</v>
      </c>
      <c r="S234" s="2">
        <v>1</v>
      </c>
      <c r="T234">
        <f t="shared" si="23"/>
        <v>92.727272727272734</v>
      </c>
    </row>
    <row r="235" spans="1:20" ht="42.75" x14ac:dyDescent="0.2">
      <c r="A235" t="s">
        <v>17</v>
      </c>
      <c r="B235" t="s">
        <v>204</v>
      </c>
      <c r="C235">
        <v>103</v>
      </c>
      <c r="D235" t="s">
        <v>19</v>
      </c>
      <c r="E235" t="s">
        <v>52</v>
      </c>
      <c r="F235" t="s">
        <v>79</v>
      </c>
      <c r="G235" t="s">
        <v>22</v>
      </c>
      <c r="H235" t="s">
        <v>1008</v>
      </c>
      <c r="I235" t="s">
        <v>24</v>
      </c>
      <c r="J235" t="s">
        <v>198</v>
      </c>
      <c r="K235" s="1" t="s">
        <v>1009</v>
      </c>
      <c r="L235" t="s">
        <v>27</v>
      </c>
      <c r="M235" t="s">
        <v>28</v>
      </c>
      <c r="N235" t="s">
        <v>1010</v>
      </c>
      <c r="O235" t="s">
        <v>1011</v>
      </c>
      <c r="P235">
        <v>5800</v>
      </c>
      <c r="Q235" t="s">
        <v>31</v>
      </c>
      <c r="R235" t="s">
        <v>145</v>
      </c>
      <c r="S235" s="2">
        <v>1</v>
      </c>
      <c r="T235">
        <f t="shared" si="23"/>
        <v>56.310679611650485</v>
      </c>
    </row>
    <row r="236" spans="1:20" ht="57" x14ac:dyDescent="0.2">
      <c r="A236" t="s">
        <v>17</v>
      </c>
      <c r="B236" t="s">
        <v>33</v>
      </c>
      <c r="C236">
        <v>78</v>
      </c>
      <c r="D236" t="s">
        <v>19</v>
      </c>
      <c r="E236" t="s">
        <v>34</v>
      </c>
      <c r="F236" t="s">
        <v>79</v>
      </c>
      <c r="G236" t="s">
        <v>229</v>
      </c>
      <c r="H236" t="s">
        <v>1012</v>
      </c>
      <c r="I236" t="s">
        <v>24</v>
      </c>
      <c r="J236" t="s">
        <v>181</v>
      </c>
      <c r="K236" s="1" t="s">
        <v>1013</v>
      </c>
      <c r="L236" t="s">
        <v>27</v>
      </c>
      <c r="M236" t="s">
        <v>28</v>
      </c>
      <c r="N236" t="s">
        <v>1014</v>
      </c>
      <c r="O236" t="s">
        <v>1015</v>
      </c>
      <c r="P236">
        <v>6100</v>
      </c>
      <c r="Q236" t="s">
        <v>31</v>
      </c>
      <c r="R236" t="s">
        <v>32</v>
      </c>
      <c r="S236" s="2">
        <v>1</v>
      </c>
      <c r="T236">
        <f t="shared" si="23"/>
        <v>78.205128205128204</v>
      </c>
    </row>
    <row r="237" spans="1:20" ht="57" x14ac:dyDescent="0.2">
      <c r="A237" t="s">
        <v>17</v>
      </c>
      <c r="B237" t="s">
        <v>18</v>
      </c>
      <c r="C237">
        <v>57.34</v>
      </c>
      <c r="D237" t="s">
        <v>19</v>
      </c>
      <c r="E237" t="s">
        <v>337</v>
      </c>
      <c r="F237" t="s">
        <v>35</v>
      </c>
      <c r="G237" t="s">
        <v>109</v>
      </c>
      <c r="H237" t="s">
        <v>1016</v>
      </c>
      <c r="I237" t="s">
        <v>24</v>
      </c>
      <c r="J237" t="s">
        <v>1017</v>
      </c>
      <c r="K237" s="1" t="s">
        <v>1018</v>
      </c>
      <c r="L237" t="s">
        <v>113</v>
      </c>
      <c r="M237" t="s">
        <v>245</v>
      </c>
      <c r="N237" t="s">
        <v>1019</v>
      </c>
      <c r="O237" t="s">
        <v>1020</v>
      </c>
      <c r="P237">
        <v>8000</v>
      </c>
      <c r="Q237" t="s">
        <v>31</v>
      </c>
      <c r="R237" t="s">
        <v>32</v>
      </c>
      <c r="S237" s="2">
        <v>1</v>
      </c>
      <c r="T237">
        <f t="shared" si="23"/>
        <v>139.51866062085804</v>
      </c>
    </row>
    <row r="238" spans="1:20" ht="57" x14ac:dyDescent="0.2">
      <c r="A238" t="s">
        <v>17</v>
      </c>
      <c r="B238" t="s">
        <v>18</v>
      </c>
      <c r="C238">
        <v>50</v>
      </c>
      <c r="D238" t="s">
        <v>19</v>
      </c>
      <c r="E238" t="s">
        <v>20</v>
      </c>
      <c r="F238" t="s">
        <v>35</v>
      </c>
      <c r="G238" t="s">
        <v>95</v>
      </c>
      <c r="H238" t="s">
        <v>1021</v>
      </c>
      <c r="I238" t="s">
        <v>24</v>
      </c>
      <c r="J238" t="s">
        <v>1022</v>
      </c>
      <c r="K238" s="1" t="s">
        <v>1023</v>
      </c>
      <c r="L238" t="s">
        <v>27</v>
      </c>
      <c r="M238" t="s">
        <v>28</v>
      </c>
      <c r="N238" t="s">
        <v>1024</v>
      </c>
      <c r="O238" t="s">
        <v>1025</v>
      </c>
      <c r="P238">
        <v>6000</v>
      </c>
      <c r="Q238" t="s">
        <v>31</v>
      </c>
      <c r="R238" t="s">
        <v>32</v>
      </c>
      <c r="S238" s="2">
        <v>1</v>
      </c>
      <c r="T238">
        <f t="shared" si="23"/>
        <v>120</v>
      </c>
    </row>
    <row r="239" spans="1:20" ht="42.75" x14ac:dyDescent="0.2">
      <c r="A239" t="s">
        <v>17</v>
      </c>
      <c r="B239" t="s">
        <v>18</v>
      </c>
      <c r="C239">
        <v>56</v>
      </c>
      <c r="D239" t="s">
        <v>19</v>
      </c>
      <c r="E239" t="s">
        <v>52</v>
      </c>
      <c r="F239" t="s">
        <v>79</v>
      </c>
      <c r="G239" t="s">
        <v>67</v>
      </c>
      <c r="H239" t="s">
        <v>248</v>
      </c>
      <c r="I239" t="s">
        <v>24</v>
      </c>
      <c r="J239" t="s">
        <v>249</v>
      </c>
      <c r="K239" s="1" t="s">
        <v>250</v>
      </c>
      <c r="L239" t="s">
        <v>27</v>
      </c>
      <c r="M239" t="s">
        <v>28</v>
      </c>
      <c r="N239" t="s">
        <v>1026</v>
      </c>
      <c r="O239" t="s">
        <v>1027</v>
      </c>
      <c r="P239">
        <v>4000</v>
      </c>
      <c r="Q239" t="s">
        <v>31</v>
      </c>
      <c r="R239" t="s">
        <v>32</v>
      </c>
      <c r="S239" s="2">
        <v>1</v>
      </c>
      <c r="T239">
        <f t="shared" si="23"/>
        <v>71.428571428571431</v>
      </c>
    </row>
    <row r="240" spans="1:20" ht="99.75" x14ac:dyDescent="0.2">
      <c r="A240" t="s">
        <v>17</v>
      </c>
      <c r="B240" t="s">
        <v>18</v>
      </c>
      <c r="C240">
        <v>60</v>
      </c>
      <c r="D240" t="s">
        <v>113</v>
      </c>
      <c r="E240" t="s">
        <v>94</v>
      </c>
      <c r="F240" t="s">
        <v>79</v>
      </c>
      <c r="G240" t="s">
        <v>109</v>
      </c>
      <c r="H240" t="s">
        <v>724</v>
      </c>
      <c r="I240" t="s">
        <v>24</v>
      </c>
      <c r="J240" t="s">
        <v>192</v>
      </c>
      <c r="K240" s="1" t="s">
        <v>725</v>
      </c>
      <c r="L240" t="s">
        <v>200</v>
      </c>
      <c r="M240" t="s">
        <v>1028</v>
      </c>
      <c r="N240" s="1" t="s">
        <v>1029</v>
      </c>
      <c r="O240" t="s">
        <v>1030</v>
      </c>
      <c r="P240">
        <v>11500</v>
      </c>
      <c r="Q240" t="s">
        <v>31</v>
      </c>
      <c r="R240" t="s">
        <v>32</v>
      </c>
      <c r="S240" s="2">
        <v>1</v>
      </c>
      <c r="T240">
        <f t="shared" si="23"/>
        <v>191.66666666666666</v>
      </c>
    </row>
    <row r="241" spans="1:20" ht="57" x14ac:dyDescent="0.2">
      <c r="A241" t="s">
        <v>17</v>
      </c>
      <c r="B241" t="s">
        <v>136</v>
      </c>
      <c r="C241">
        <v>80</v>
      </c>
      <c r="D241" t="s">
        <v>19</v>
      </c>
      <c r="E241" t="s">
        <v>52</v>
      </c>
      <c r="F241" t="s">
        <v>79</v>
      </c>
      <c r="G241" t="s">
        <v>67</v>
      </c>
      <c r="H241" t="s">
        <v>1031</v>
      </c>
      <c r="I241" t="s">
        <v>24</v>
      </c>
      <c r="J241" t="s">
        <v>118</v>
      </c>
      <c r="K241" s="1" t="s">
        <v>1032</v>
      </c>
      <c r="L241" t="s">
        <v>27</v>
      </c>
      <c r="M241" t="s">
        <v>28</v>
      </c>
      <c r="N241" t="s">
        <v>1033</v>
      </c>
      <c r="O241" t="s">
        <v>1034</v>
      </c>
      <c r="P241">
        <v>5800</v>
      </c>
      <c r="Q241" t="s">
        <v>31</v>
      </c>
      <c r="R241" t="s">
        <v>32</v>
      </c>
      <c r="S241" s="2">
        <v>1</v>
      </c>
      <c r="T241">
        <f t="shared" si="23"/>
        <v>72.5</v>
      </c>
    </row>
    <row r="242" spans="1:20" ht="409.5" x14ac:dyDescent="0.2">
      <c r="A242" t="s">
        <v>17</v>
      </c>
      <c r="B242" t="s">
        <v>136</v>
      </c>
      <c r="C242">
        <v>76.95</v>
      </c>
      <c r="D242" t="s">
        <v>19</v>
      </c>
      <c r="E242" t="s">
        <v>34</v>
      </c>
      <c r="F242" t="s">
        <v>21</v>
      </c>
      <c r="G242" t="s">
        <v>59</v>
      </c>
      <c r="H242" t="s">
        <v>60</v>
      </c>
      <c r="I242" t="s">
        <v>24</v>
      </c>
      <c r="J242" t="s">
        <v>61</v>
      </c>
      <c r="K242" s="1" t="s">
        <v>62</v>
      </c>
      <c r="L242" t="s">
        <v>27</v>
      </c>
      <c r="M242" t="s">
        <v>28</v>
      </c>
      <c r="N242" s="1" t="s">
        <v>1035</v>
      </c>
      <c r="O242" t="s">
        <v>1036</v>
      </c>
      <c r="P242">
        <v>8500</v>
      </c>
      <c r="Q242" t="s">
        <v>31</v>
      </c>
      <c r="R242" t="s">
        <v>32</v>
      </c>
      <c r="S242" s="2">
        <v>1</v>
      </c>
      <c r="T242">
        <f t="shared" si="23"/>
        <v>110.46133853151396</v>
      </c>
    </row>
    <row r="243" spans="1:20" ht="409.5" x14ac:dyDescent="0.2">
      <c r="A243" t="s">
        <v>17</v>
      </c>
      <c r="B243" t="s">
        <v>33</v>
      </c>
      <c r="C243">
        <v>64</v>
      </c>
      <c r="D243" t="s">
        <v>85</v>
      </c>
      <c r="E243" t="s">
        <v>52</v>
      </c>
      <c r="F243" t="s">
        <v>21</v>
      </c>
      <c r="G243" t="s">
        <v>185</v>
      </c>
      <c r="H243" t="s">
        <v>596</v>
      </c>
      <c r="I243" t="s">
        <v>24</v>
      </c>
      <c r="J243" t="s">
        <v>38</v>
      </c>
      <c r="K243" s="1" t="s">
        <v>597</v>
      </c>
      <c r="L243" t="s">
        <v>27</v>
      </c>
      <c r="M243" t="s">
        <v>91</v>
      </c>
      <c r="N243" s="1" t="s">
        <v>1037</v>
      </c>
      <c r="O243" t="s">
        <v>1038</v>
      </c>
      <c r="P243">
        <v>7500</v>
      </c>
      <c r="Q243" t="s">
        <v>31</v>
      </c>
      <c r="R243" t="s">
        <v>106</v>
      </c>
      <c r="S243" s="2">
        <v>1</v>
      </c>
      <c r="T243">
        <f t="shared" si="23"/>
        <v>117.1875</v>
      </c>
    </row>
    <row r="244" spans="1:20" ht="42.75" x14ac:dyDescent="0.2">
      <c r="A244" t="s">
        <v>17</v>
      </c>
      <c r="B244" t="s">
        <v>107</v>
      </c>
      <c r="C244">
        <v>123</v>
      </c>
      <c r="D244" t="s">
        <v>19</v>
      </c>
      <c r="E244" t="s">
        <v>52</v>
      </c>
      <c r="F244" t="s">
        <v>35</v>
      </c>
      <c r="G244" t="s">
        <v>185</v>
      </c>
      <c r="H244" t="s">
        <v>1039</v>
      </c>
      <c r="I244" t="s">
        <v>24</v>
      </c>
      <c r="J244" t="s">
        <v>249</v>
      </c>
      <c r="K244" s="1" t="s">
        <v>785</v>
      </c>
      <c r="L244" t="s">
        <v>531</v>
      </c>
      <c r="M244" t="s">
        <v>245</v>
      </c>
      <c r="N244" t="s">
        <v>1040</v>
      </c>
      <c r="O244" t="s">
        <v>1041</v>
      </c>
      <c r="P244">
        <v>11000</v>
      </c>
      <c r="Q244" t="s">
        <v>31</v>
      </c>
      <c r="R244" t="s">
        <v>32</v>
      </c>
      <c r="S244" s="2">
        <v>1</v>
      </c>
      <c r="T244">
        <f t="shared" si="23"/>
        <v>89.430894308943095</v>
      </c>
    </row>
    <row r="245" spans="1:20" ht="57" x14ac:dyDescent="0.2">
      <c r="A245" t="s">
        <v>17</v>
      </c>
      <c r="B245" t="s">
        <v>1042</v>
      </c>
      <c r="C245">
        <v>600</v>
      </c>
      <c r="D245" t="s">
        <v>85</v>
      </c>
      <c r="E245" t="s">
        <v>52</v>
      </c>
      <c r="F245" t="s">
        <v>196</v>
      </c>
      <c r="G245" t="s">
        <v>113</v>
      </c>
      <c r="H245" t="s">
        <v>1043</v>
      </c>
      <c r="I245" t="s">
        <v>24</v>
      </c>
      <c r="J245" t="s">
        <v>181</v>
      </c>
      <c r="K245" s="1" t="s">
        <v>1044</v>
      </c>
      <c r="L245" t="s">
        <v>173</v>
      </c>
      <c r="M245" t="s">
        <v>113</v>
      </c>
      <c r="N245" t="s">
        <v>113</v>
      </c>
      <c r="O245" t="s">
        <v>1045</v>
      </c>
      <c r="P245">
        <v>100000</v>
      </c>
      <c r="Q245" t="s">
        <v>31</v>
      </c>
      <c r="R245" t="s">
        <v>106</v>
      </c>
      <c r="S245" s="2">
        <v>1</v>
      </c>
      <c r="T245">
        <f t="shared" si="23"/>
        <v>166.66666666666666</v>
      </c>
    </row>
    <row r="246" spans="1:20" ht="57" x14ac:dyDescent="0.2">
      <c r="A246" t="s">
        <v>17</v>
      </c>
      <c r="B246" t="s">
        <v>18</v>
      </c>
      <c r="C246">
        <v>88</v>
      </c>
      <c r="D246" t="s">
        <v>19</v>
      </c>
      <c r="E246" t="s">
        <v>20</v>
      </c>
      <c r="F246" t="s">
        <v>21</v>
      </c>
      <c r="G246" t="s">
        <v>53</v>
      </c>
      <c r="H246" t="s">
        <v>1046</v>
      </c>
      <c r="I246" t="s">
        <v>24</v>
      </c>
      <c r="J246" t="s">
        <v>187</v>
      </c>
      <c r="K246" s="1" t="s">
        <v>1047</v>
      </c>
      <c r="L246" t="s">
        <v>452</v>
      </c>
      <c r="M246" t="s">
        <v>71</v>
      </c>
      <c r="N246" t="s">
        <v>1048</v>
      </c>
      <c r="O246" t="s">
        <v>1049</v>
      </c>
      <c r="P246">
        <v>13000</v>
      </c>
      <c r="Q246" t="s">
        <v>31</v>
      </c>
      <c r="R246" t="s">
        <v>155</v>
      </c>
      <c r="S246" s="2">
        <v>1</v>
      </c>
      <c r="T246">
        <f t="shared" si="23"/>
        <v>147.72727272727272</v>
      </c>
    </row>
    <row r="247" spans="1:20" ht="85.5" x14ac:dyDescent="0.2">
      <c r="A247" t="s">
        <v>17</v>
      </c>
      <c r="B247" t="s">
        <v>18</v>
      </c>
      <c r="C247">
        <v>41</v>
      </c>
      <c r="D247" t="s">
        <v>113</v>
      </c>
      <c r="E247" t="s">
        <v>86</v>
      </c>
      <c r="F247" t="s">
        <v>21</v>
      </c>
      <c r="G247" t="s">
        <v>44</v>
      </c>
      <c r="H247" t="s">
        <v>1050</v>
      </c>
      <c r="I247" t="s">
        <v>24</v>
      </c>
      <c r="J247" t="s">
        <v>75</v>
      </c>
      <c r="K247" s="1" t="s">
        <v>157</v>
      </c>
      <c r="L247" t="s">
        <v>286</v>
      </c>
      <c r="M247" t="s">
        <v>158</v>
      </c>
      <c r="N247" s="1" t="s">
        <v>1051</v>
      </c>
      <c r="O247" t="s">
        <v>1052</v>
      </c>
      <c r="P247">
        <v>4800</v>
      </c>
      <c r="Q247" t="s">
        <v>31</v>
      </c>
      <c r="R247" t="s">
        <v>32</v>
      </c>
      <c r="S247" s="2">
        <v>1</v>
      </c>
      <c r="T247">
        <f t="shared" si="23"/>
        <v>117.07317073170732</v>
      </c>
    </row>
    <row r="248" spans="1:20" ht="57" x14ac:dyDescent="0.2">
      <c r="A248" t="s">
        <v>17</v>
      </c>
      <c r="B248" t="s">
        <v>107</v>
      </c>
      <c r="C248">
        <v>142.19999999999999</v>
      </c>
      <c r="D248" t="s">
        <v>19</v>
      </c>
      <c r="E248" t="s">
        <v>34</v>
      </c>
      <c r="F248" t="s">
        <v>21</v>
      </c>
      <c r="G248" t="s">
        <v>629</v>
      </c>
      <c r="H248" t="s">
        <v>630</v>
      </c>
      <c r="I248" t="s">
        <v>24</v>
      </c>
      <c r="J248" t="s">
        <v>445</v>
      </c>
      <c r="K248" s="1" t="s">
        <v>631</v>
      </c>
      <c r="L248" t="s">
        <v>27</v>
      </c>
      <c r="M248" t="s">
        <v>28</v>
      </c>
      <c r="N248" t="s">
        <v>1053</v>
      </c>
      <c r="O248" t="s">
        <v>1054</v>
      </c>
      <c r="P248">
        <v>16000</v>
      </c>
      <c r="Q248" t="s">
        <v>31</v>
      </c>
      <c r="R248" t="s">
        <v>32</v>
      </c>
      <c r="S248" s="2">
        <v>1</v>
      </c>
      <c r="T248">
        <f t="shared" si="23"/>
        <v>112.51758087201127</v>
      </c>
    </row>
    <row r="249" spans="1:20" ht="57" x14ac:dyDescent="0.2">
      <c r="A249" t="s">
        <v>17</v>
      </c>
      <c r="B249" t="s">
        <v>18</v>
      </c>
      <c r="C249">
        <v>50</v>
      </c>
      <c r="D249" t="s">
        <v>19</v>
      </c>
      <c r="E249" t="s">
        <v>20</v>
      </c>
      <c r="F249" t="s">
        <v>79</v>
      </c>
      <c r="G249" t="s">
        <v>391</v>
      </c>
      <c r="H249" t="s">
        <v>1055</v>
      </c>
      <c r="I249" t="s">
        <v>24</v>
      </c>
      <c r="J249" t="s">
        <v>69</v>
      </c>
      <c r="K249" s="1" t="s">
        <v>1056</v>
      </c>
      <c r="L249" t="s">
        <v>27</v>
      </c>
      <c r="M249" t="s">
        <v>71</v>
      </c>
      <c r="N249" t="s">
        <v>1057</v>
      </c>
      <c r="O249" t="s">
        <v>1058</v>
      </c>
      <c r="P249">
        <v>5500</v>
      </c>
      <c r="Q249" t="s">
        <v>31</v>
      </c>
      <c r="R249" t="s">
        <v>32</v>
      </c>
      <c r="S249" s="2">
        <v>1</v>
      </c>
      <c r="T249">
        <f t="shared" si="23"/>
        <v>110</v>
      </c>
    </row>
    <row r="250" spans="1:20" ht="42.75" x14ac:dyDescent="0.2">
      <c r="A250" t="s">
        <v>17</v>
      </c>
      <c r="B250" t="s">
        <v>123</v>
      </c>
      <c r="C250">
        <v>90</v>
      </c>
      <c r="D250" t="s">
        <v>19</v>
      </c>
      <c r="E250" t="s">
        <v>52</v>
      </c>
      <c r="F250" t="s">
        <v>35</v>
      </c>
      <c r="G250" t="s">
        <v>309</v>
      </c>
      <c r="H250" t="s">
        <v>1059</v>
      </c>
      <c r="I250" t="s">
        <v>24</v>
      </c>
      <c r="J250" t="s">
        <v>198</v>
      </c>
      <c r="K250" s="1" t="s">
        <v>1060</v>
      </c>
      <c r="L250" t="s">
        <v>27</v>
      </c>
      <c r="M250" t="s">
        <v>28</v>
      </c>
      <c r="N250" t="s">
        <v>1061</v>
      </c>
      <c r="O250" t="s">
        <v>1062</v>
      </c>
      <c r="P250">
        <v>6000</v>
      </c>
      <c r="Q250" t="s">
        <v>31</v>
      </c>
      <c r="R250" t="s">
        <v>32</v>
      </c>
      <c r="S250" s="2">
        <v>1</v>
      </c>
      <c r="T250">
        <f t="shared" si="23"/>
        <v>66.666666666666671</v>
      </c>
    </row>
    <row r="251" spans="1:20" ht="57" x14ac:dyDescent="0.2">
      <c r="A251" t="s">
        <v>17</v>
      </c>
      <c r="B251" t="s">
        <v>107</v>
      </c>
      <c r="C251">
        <v>149</v>
      </c>
      <c r="D251" t="s">
        <v>19</v>
      </c>
      <c r="E251" t="s">
        <v>20</v>
      </c>
      <c r="F251" t="s">
        <v>35</v>
      </c>
      <c r="G251" t="s">
        <v>381</v>
      </c>
      <c r="H251" t="s">
        <v>1063</v>
      </c>
      <c r="I251" t="s">
        <v>24</v>
      </c>
      <c r="J251" t="s">
        <v>1064</v>
      </c>
      <c r="K251" s="1" t="s">
        <v>1065</v>
      </c>
      <c r="L251" t="s">
        <v>27</v>
      </c>
      <c r="M251" t="s">
        <v>28</v>
      </c>
      <c r="N251" t="s">
        <v>1066</v>
      </c>
      <c r="O251" t="s">
        <v>1067</v>
      </c>
      <c r="P251">
        <v>16600</v>
      </c>
      <c r="Q251" t="s">
        <v>31</v>
      </c>
      <c r="R251" t="s">
        <v>32</v>
      </c>
      <c r="S251" s="2">
        <v>1</v>
      </c>
      <c r="T251">
        <f t="shared" si="23"/>
        <v>111.40939597315436</v>
      </c>
    </row>
    <row r="252" spans="1:20" ht="42.75" x14ac:dyDescent="0.2">
      <c r="A252" t="s">
        <v>17</v>
      </c>
      <c r="B252" t="s">
        <v>18</v>
      </c>
      <c r="C252">
        <v>63</v>
      </c>
      <c r="D252" t="s">
        <v>19</v>
      </c>
      <c r="E252" t="s">
        <v>20</v>
      </c>
      <c r="F252" t="s">
        <v>35</v>
      </c>
      <c r="G252" t="s">
        <v>629</v>
      </c>
      <c r="H252" t="s">
        <v>729</v>
      </c>
      <c r="I252" t="s">
        <v>24</v>
      </c>
      <c r="J252" t="s">
        <v>352</v>
      </c>
      <c r="K252" s="1" t="s">
        <v>730</v>
      </c>
      <c r="L252" t="s">
        <v>27</v>
      </c>
      <c r="M252" t="s">
        <v>28</v>
      </c>
      <c r="N252" t="s">
        <v>1068</v>
      </c>
      <c r="O252" t="s">
        <v>1069</v>
      </c>
      <c r="P252">
        <v>6000</v>
      </c>
      <c r="Q252" t="s">
        <v>31</v>
      </c>
      <c r="R252" t="s">
        <v>32</v>
      </c>
      <c r="S252" s="2">
        <v>1</v>
      </c>
      <c r="T252">
        <f t="shared" si="23"/>
        <v>95.238095238095241</v>
      </c>
    </row>
    <row r="253" spans="1:20" ht="409.5" x14ac:dyDescent="0.2">
      <c r="A253" t="s">
        <v>17</v>
      </c>
      <c r="B253" t="s">
        <v>107</v>
      </c>
      <c r="C253">
        <v>143.30000000000001</v>
      </c>
      <c r="D253" t="s">
        <v>19</v>
      </c>
      <c r="E253" t="s">
        <v>52</v>
      </c>
      <c r="F253" t="s">
        <v>21</v>
      </c>
      <c r="G253" t="s">
        <v>67</v>
      </c>
      <c r="H253" t="s">
        <v>1070</v>
      </c>
      <c r="I253" t="s">
        <v>24</v>
      </c>
      <c r="J253" t="s">
        <v>25</v>
      </c>
      <c r="K253" s="1" t="s">
        <v>1071</v>
      </c>
      <c r="L253" t="s">
        <v>27</v>
      </c>
      <c r="M253" t="s">
        <v>28</v>
      </c>
      <c r="N253" s="1" t="s">
        <v>1072</v>
      </c>
      <c r="O253" t="s">
        <v>1073</v>
      </c>
      <c r="P253">
        <v>7500</v>
      </c>
      <c r="Q253" t="s">
        <v>31</v>
      </c>
      <c r="R253" t="s">
        <v>32</v>
      </c>
      <c r="S253" s="2">
        <v>1</v>
      </c>
      <c r="T253">
        <f t="shared" si="23"/>
        <v>52.337752965805997</v>
      </c>
    </row>
    <row r="254" spans="1:20" ht="57" x14ac:dyDescent="0.2">
      <c r="A254" t="s">
        <v>17</v>
      </c>
      <c r="B254" t="s">
        <v>33</v>
      </c>
      <c r="C254">
        <v>65</v>
      </c>
      <c r="D254" t="s">
        <v>19</v>
      </c>
      <c r="E254" t="s">
        <v>20</v>
      </c>
      <c r="F254" t="s">
        <v>79</v>
      </c>
      <c r="G254" t="s">
        <v>67</v>
      </c>
      <c r="H254" t="s">
        <v>419</v>
      </c>
      <c r="I254" t="s">
        <v>24</v>
      </c>
      <c r="J254" t="s">
        <v>75</v>
      </c>
      <c r="K254" s="1" t="s">
        <v>420</v>
      </c>
      <c r="L254" t="s">
        <v>1074</v>
      </c>
      <c r="M254" t="s">
        <v>28</v>
      </c>
      <c r="N254" t="s">
        <v>1075</v>
      </c>
      <c r="O254" t="s">
        <v>1076</v>
      </c>
      <c r="P254">
        <v>6300</v>
      </c>
      <c r="Q254" t="s">
        <v>31</v>
      </c>
      <c r="R254" t="s">
        <v>32</v>
      </c>
      <c r="S254" s="2">
        <v>1</v>
      </c>
      <c r="T254">
        <f t="shared" si="23"/>
        <v>96.92307692307692</v>
      </c>
    </row>
    <row r="255" spans="1:20" ht="57" x14ac:dyDescent="0.2">
      <c r="A255" t="s">
        <v>17</v>
      </c>
      <c r="B255" t="s">
        <v>107</v>
      </c>
      <c r="C255">
        <v>268</v>
      </c>
      <c r="D255" t="s">
        <v>19</v>
      </c>
      <c r="E255" t="s">
        <v>108</v>
      </c>
      <c r="F255" t="s">
        <v>21</v>
      </c>
      <c r="G255" t="s">
        <v>274</v>
      </c>
      <c r="H255" t="s">
        <v>489</v>
      </c>
      <c r="I255" t="s">
        <v>24</v>
      </c>
      <c r="J255" t="s">
        <v>151</v>
      </c>
      <c r="K255" s="1" t="s">
        <v>490</v>
      </c>
      <c r="L255" t="s">
        <v>27</v>
      </c>
      <c r="M255" t="s">
        <v>28</v>
      </c>
      <c r="N255" t="s">
        <v>1077</v>
      </c>
      <c r="O255" t="s">
        <v>1078</v>
      </c>
      <c r="P255">
        <v>22000</v>
      </c>
      <c r="Q255" t="s">
        <v>31</v>
      </c>
      <c r="R255" t="s">
        <v>32</v>
      </c>
      <c r="S255" s="2">
        <v>1</v>
      </c>
      <c r="T255">
        <f t="shared" si="23"/>
        <v>82.089552238805965</v>
      </c>
    </row>
    <row r="256" spans="1:20" ht="409.5" x14ac:dyDescent="0.2">
      <c r="A256" t="s">
        <v>17</v>
      </c>
      <c r="B256" t="s">
        <v>123</v>
      </c>
      <c r="C256">
        <v>47.52</v>
      </c>
      <c r="D256" t="s">
        <v>19</v>
      </c>
      <c r="E256" t="s">
        <v>43</v>
      </c>
      <c r="F256" t="s">
        <v>35</v>
      </c>
      <c r="G256" t="s">
        <v>53</v>
      </c>
      <c r="H256" t="s">
        <v>414</v>
      </c>
      <c r="I256" t="s">
        <v>24</v>
      </c>
      <c r="J256" t="s">
        <v>415</v>
      </c>
      <c r="K256" s="1" t="s">
        <v>416</v>
      </c>
      <c r="L256" t="s">
        <v>27</v>
      </c>
      <c r="M256" t="s">
        <v>48</v>
      </c>
      <c r="N256" s="1" t="s">
        <v>1079</v>
      </c>
      <c r="O256" t="s">
        <v>1080</v>
      </c>
      <c r="P256">
        <v>2140</v>
      </c>
      <c r="Q256" t="s">
        <v>31</v>
      </c>
      <c r="R256" t="s">
        <v>51</v>
      </c>
      <c r="S256" s="2">
        <v>1</v>
      </c>
      <c r="T256">
        <f t="shared" si="23"/>
        <v>45.033670033670028</v>
      </c>
    </row>
    <row r="257" spans="1:20" ht="57" x14ac:dyDescent="0.2">
      <c r="A257" t="s">
        <v>17</v>
      </c>
      <c r="B257" t="s">
        <v>33</v>
      </c>
      <c r="C257">
        <v>62</v>
      </c>
      <c r="D257" t="s">
        <v>137</v>
      </c>
      <c r="E257" t="s">
        <v>66</v>
      </c>
      <c r="F257" t="s">
        <v>21</v>
      </c>
      <c r="G257" t="s">
        <v>67</v>
      </c>
      <c r="H257" t="s">
        <v>1081</v>
      </c>
      <c r="I257" t="s">
        <v>24</v>
      </c>
      <c r="J257" t="s">
        <v>445</v>
      </c>
      <c r="K257" s="1" t="s">
        <v>1082</v>
      </c>
      <c r="L257" t="s">
        <v>27</v>
      </c>
      <c r="M257" t="s">
        <v>142</v>
      </c>
      <c r="N257" t="s">
        <v>1083</v>
      </c>
      <c r="O257" t="s">
        <v>1084</v>
      </c>
      <c r="P257">
        <v>5100</v>
      </c>
      <c r="Q257" t="s">
        <v>31</v>
      </c>
      <c r="R257" t="s">
        <v>32</v>
      </c>
      <c r="S257" s="2">
        <v>1</v>
      </c>
      <c r="T257">
        <f t="shared" si="23"/>
        <v>82.258064516129039</v>
      </c>
    </row>
    <row r="258" spans="1:20" ht="42.75" x14ac:dyDescent="0.2">
      <c r="A258" t="s">
        <v>17</v>
      </c>
      <c r="B258" t="s">
        <v>701</v>
      </c>
      <c r="C258">
        <v>110.35</v>
      </c>
      <c r="D258" t="s">
        <v>19</v>
      </c>
      <c r="E258" t="s">
        <v>52</v>
      </c>
      <c r="F258" t="s">
        <v>21</v>
      </c>
      <c r="G258" t="s">
        <v>67</v>
      </c>
      <c r="H258" t="s">
        <v>1085</v>
      </c>
      <c r="I258" t="s">
        <v>24</v>
      </c>
      <c r="J258" t="s">
        <v>207</v>
      </c>
      <c r="K258" s="1" t="s">
        <v>1086</v>
      </c>
      <c r="L258" t="s">
        <v>113</v>
      </c>
      <c r="M258" t="s">
        <v>245</v>
      </c>
      <c r="N258" t="s">
        <v>1087</v>
      </c>
      <c r="O258" t="s">
        <v>1088</v>
      </c>
      <c r="P258">
        <v>8600</v>
      </c>
      <c r="Q258" t="s">
        <v>31</v>
      </c>
      <c r="R258" t="s">
        <v>32</v>
      </c>
      <c r="S258" s="2">
        <v>1</v>
      </c>
      <c r="T258">
        <f t="shared" si="23"/>
        <v>77.933846850928873</v>
      </c>
    </row>
    <row r="259" spans="1:20" ht="409.5" x14ac:dyDescent="0.2">
      <c r="A259" t="s">
        <v>17</v>
      </c>
      <c r="B259" t="s">
        <v>33</v>
      </c>
      <c r="C259">
        <v>68</v>
      </c>
      <c r="D259" t="s">
        <v>137</v>
      </c>
      <c r="E259" t="s">
        <v>20</v>
      </c>
      <c r="F259" t="s">
        <v>79</v>
      </c>
      <c r="G259" t="s">
        <v>36</v>
      </c>
      <c r="H259" t="s">
        <v>1089</v>
      </c>
      <c r="I259" t="s">
        <v>24</v>
      </c>
      <c r="J259" t="s">
        <v>445</v>
      </c>
      <c r="K259" s="1" t="s">
        <v>1090</v>
      </c>
      <c r="L259" t="s">
        <v>63</v>
      </c>
      <c r="M259" t="s">
        <v>318</v>
      </c>
      <c r="N259" s="1" t="s">
        <v>1091</v>
      </c>
      <c r="O259" t="s">
        <v>1092</v>
      </c>
      <c r="P259">
        <v>4730</v>
      </c>
      <c r="Q259" t="s">
        <v>31</v>
      </c>
      <c r="R259" t="s">
        <v>32</v>
      </c>
      <c r="S259" s="2">
        <v>1</v>
      </c>
      <c r="T259">
        <f t="shared" ref="T259:T322" si="24">P259/C259</f>
        <v>69.558823529411768</v>
      </c>
    </row>
    <row r="260" spans="1:20" ht="57" x14ac:dyDescent="0.2">
      <c r="A260" t="s">
        <v>17</v>
      </c>
      <c r="B260" t="s">
        <v>33</v>
      </c>
      <c r="C260">
        <v>69</v>
      </c>
      <c r="D260" t="s">
        <v>19</v>
      </c>
      <c r="E260" t="s">
        <v>337</v>
      </c>
      <c r="F260" t="s">
        <v>79</v>
      </c>
      <c r="G260" t="s">
        <v>258</v>
      </c>
      <c r="H260" t="s">
        <v>1093</v>
      </c>
      <c r="I260" t="s">
        <v>24</v>
      </c>
      <c r="J260" t="s">
        <v>118</v>
      </c>
      <c r="K260" s="1" t="s">
        <v>1094</v>
      </c>
      <c r="L260" t="s">
        <v>27</v>
      </c>
      <c r="M260" t="s">
        <v>28</v>
      </c>
      <c r="N260" t="s">
        <v>1095</v>
      </c>
      <c r="O260" t="s">
        <v>1096</v>
      </c>
      <c r="P260">
        <v>9500</v>
      </c>
      <c r="Q260" t="s">
        <v>31</v>
      </c>
      <c r="R260" t="s">
        <v>32</v>
      </c>
      <c r="S260" s="2">
        <v>1</v>
      </c>
      <c r="T260">
        <f t="shared" si="24"/>
        <v>137.68115942028984</v>
      </c>
    </row>
    <row r="261" spans="1:20" ht="71.25" x14ac:dyDescent="0.2">
      <c r="A261" t="s">
        <v>17</v>
      </c>
      <c r="B261" t="s">
        <v>356</v>
      </c>
      <c r="C261">
        <v>28</v>
      </c>
      <c r="D261" t="s">
        <v>113</v>
      </c>
      <c r="E261" t="s">
        <v>52</v>
      </c>
      <c r="F261" t="s">
        <v>196</v>
      </c>
      <c r="G261" t="s">
        <v>113</v>
      </c>
      <c r="H261" t="s">
        <v>1097</v>
      </c>
      <c r="I261" t="s">
        <v>24</v>
      </c>
      <c r="J261" t="s">
        <v>198</v>
      </c>
      <c r="K261" s="1" t="s">
        <v>1098</v>
      </c>
      <c r="L261" t="s">
        <v>27</v>
      </c>
      <c r="M261" t="s">
        <v>1099</v>
      </c>
      <c r="N261" t="s">
        <v>1100</v>
      </c>
      <c r="O261" t="s">
        <v>1101</v>
      </c>
      <c r="P261">
        <v>2000</v>
      </c>
      <c r="Q261" t="s">
        <v>31</v>
      </c>
      <c r="R261" t="s">
        <v>51</v>
      </c>
      <c r="S261" s="2">
        <v>1</v>
      </c>
      <c r="T261">
        <f t="shared" si="24"/>
        <v>71.428571428571431</v>
      </c>
    </row>
    <row r="262" spans="1:20" ht="409.5" x14ac:dyDescent="0.2">
      <c r="A262" t="s">
        <v>17</v>
      </c>
      <c r="B262" t="s">
        <v>18</v>
      </c>
      <c r="C262">
        <v>66</v>
      </c>
      <c r="D262" t="s">
        <v>19</v>
      </c>
      <c r="E262" t="s">
        <v>52</v>
      </c>
      <c r="F262" t="s">
        <v>21</v>
      </c>
      <c r="G262" t="s">
        <v>67</v>
      </c>
      <c r="H262" t="s">
        <v>351</v>
      </c>
      <c r="I262" t="s">
        <v>24</v>
      </c>
      <c r="J262" t="s">
        <v>352</v>
      </c>
      <c r="K262" s="1" t="s">
        <v>353</v>
      </c>
      <c r="L262" t="s">
        <v>377</v>
      </c>
      <c r="M262" t="s">
        <v>532</v>
      </c>
      <c r="N262" s="1" t="s">
        <v>1102</v>
      </c>
      <c r="O262" t="s">
        <v>1103</v>
      </c>
      <c r="P262">
        <v>6200</v>
      </c>
      <c r="Q262" t="s">
        <v>31</v>
      </c>
      <c r="R262" t="s">
        <v>32</v>
      </c>
      <c r="S262" s="2">
        <v>1</v>
      </c>
      <c r="T262">
        <f t="shared" si="24"/>
        <v>93.939393939393938</v>
      </c>
    </row>
    <row r="263" spans="1:20" ht="57" x14ac:dyDescent="0.2">
      <c r="A263" t="s">
        <v>17</v>
      </c>
      <c r="B263" t="s">
        <v>18</v>
      </c>
      <c r="C263">
        <v>75</v>
      </c>
      <c r="D263" t="s">
        <v>137</v>
      </c>
      <c r="E263" t="s">
        <v>20</v>
      </c>
      <c r="F263" t="s">
        <v>205</v>
      </c>
      <c r="G263" t="s">
        <v>113</v>
      </c>
      <c r="H263" t="s">
        <v>1104</v>
      </c>
      <c r="I263" t="s">
        <v>24</v>
      </c>
      <c r="J263" t="s">
        <v>25</v>
      </c>
      <c r="K263" s="1" t="s">
        <v>1105</v>
      </c>
      <c r="L263" t="s">
        <v>113</v>
      </c>
      <c r="M263" t="s">
        <v>344</v>
      </c>
      <c r="N263" t="s">
        <v>1106</v>
      </c>
      <c r="O263" t="s">
        <v>1107</v>
      </c>
      <c r="P263">
        <v>6600</v>
      </c>
      <c r="Q263" t="s">
        <v>31</v>
      </c>
      <c r="R263" t="s">
        <v>32</v>
      </c>
      <c r="S263" s="2">
        <v>1</v>
      </c>
      <c r="T263">
        <f t="shared" si="24"/>
        <v>88</v>
      </c>
    </row>
    <row r="264" spans="1:20" ht="57" x14ac:dyDescent="0.2">
      <c r="A264" t="s">
        <v>17</v>
      </c>
      <c r="B264" t="s">
        <v>1108</v>
      </c>
      <c r="C264">
        <v>184</v>
      </c>
      <c r="D264" t="s">
        <v>137</v>
      </c>
      <c r="E264" t="s">
        <v>66</v>
      </c>
      <c r="F264" t="s">
        <v>1109</v>
      </c>
      <c r="G264" t="s">
        <v>113</v>
      </c>
      <c r="H264" t="s">
        <v>1104</v>
      </c>
      <c r="I264" t="s">
        <v>24</v>
      </c>
      <c r="J264" t="s">
        <v>25</v>
      </c>
      <c r="K264" s="1" t="s">
        <v>1105</v>
      </c>
      <c r="L264" t="s">
        <v>637</v>
      </c>
      <c r="M264" t="s">
        <v>1110</v>
      </c>
      <c r="N264" t="s">
        <v>113</v>
      </c>
      <c r="O264" t="s">
        <v>1111</v>
      </c>
      <c r="P264">
        <v>9500</v>
      </c>
      <c r="Q264" t="s">
        <v>31</v>
      </c>
      <c r="R264" t="s">
        <v>32</v>
      </c>
      <c r="S264" s="2">
        <v>1</v>
      </c>
      <c r="T264">
        <f t="shared" si="24"/>
        <v>51.630434782608695</v>
      </c>
    </row>
    <row r="265" spans="1:20" ht="42.75" x14ac:dyDescent="0.2">
      <c r="A265" t="s">
        <v>17</v>
      </c>
      <c r="B265" t="s">
        <v>33</v>
      </c>
      <c r="C265">
        <v>65</v>
      </c>
      <c r="D265" t="s">
        <v>19</v>
      </c>
      <c r="E265" t="s">
        <v>20</v>
      </c>
      <c r="F265" t="s">
        <v>79</v>
      </c>
      <c r="G265" t="s">
        <v>67</v>
      </c>
      <c r="H265" t="s">
        <v>1112</v>
      </c>
      <c r="I265" t="s">
        <v>24</v>
      </c>
      <c r="J265" t="s">
        <v>171</v>
      </c>
      <c r="K265" s="1" t="s">
        <v>1113</v>
      </c>
      <c r="L265" t="s">
        <v>407</v>
      </c>
      <c r="M265" t="s">
        <v>82</v>
      </c>
      <c r="N265" t="s">
        <v>1114</v>
      </c>
      <c r="O265" t="s">
        <v>1115</v>
      </c>
      <c r="P265">
        <v>4800</v>
      </c>
      <c r="Q265" t="s">
        <v>31</v>
      </c>
      <c r="R265" t="s">
        <v>51</v>
      </c>
      <c r="S265" s="2">
        <v>1</v>
      </c>
      <c r="T265">
        <f t="shared" si="24"/>
        <v>73.84615384615384</v>
      </c>
    </row>
    <row r="266" spans="1:20" ht="409.5" x14ac:dyDescent="0.2">
      <c r="A266" t="s">
        <v>17</v>
      </c>
      <c r="B266" t="s">
        <v>18</v>
      </c>
      <c r="C266">
        <v>54</v>
      </c>
      <c r="D266" t="s">
        <v>19</v>
      </c>
      <c r="E266" t="s">
        <v>20</v>
      </c>
      <c r="F266" t="s">
        <v>35</v>
      </c>
      <c r="G266" t="s">
        <v>229</v>
      </c>
      <c r="H266" t="s">
        <v>1116</v>
      </c>
      <c r="I266" t="s">
        <v>24</v>
      </c>
      <c r="J266" t="s">
        <v>176</v>
      </c>
      <c r="K266" s="1" t="s">
        <v>1117</v>
      </c>
      <c r="L266" t="s">
        <v>281</v>
      </c>
      <c r="M266" t="s">
        <v>28</v>
      </c>
      <c r="N266" s="1" t="s">
        <v>1118</v>
      </c>
      <c r="O266" t="s">
        <v>1119</v>
      </c>
      <c r="P266">
        <v>4800</v>
      </c>
      <c r="Q266" t="s">
        <v>31</v>
      </c>
      <c r="R266" t="s">
        <v>32</v>
      </c>
      <c r="S266" s="2">
        <v>1</v>
      </c>
      <c r="T266">
        <f t="shared" si="24"/>
        <v>88.888888888888886</v>
      </c>
    </row>
    <row r="267" spans="1:20" ht="409.5" x14ac:dyDescent="0.2">
      <c r="A267" t="s">
        <v>17</v>
      </c>
      <c r="B267" t="s">
        <v>18</v>
      </c>
      <c r="C267">
        <v>60</v>
      </c>
      <c r="D267" t="s">
        <v>19</v>
      </c>
      <c r="E267" t="s">
        <v>20</v>
      </c>
      <c r="F267" t="s">
        <v>21</v>
      </c>
      <c r="G267" t="s">
        <v>229</v>
      </c>
      <c r="H267" t="s">
        <v>54</v>
      </c>
      <c r="I267" t="s">
        <v>24</v>
      </c>
      <c r="J267" t="s">
        <v>55</v>
      </c>
      <c r="K267" s="1" t="s">
        <v>56</v>
      </c>
      <c r="L267" t="s">
        <v>63</v>
      </c>
      <c r="M267" t="s">
        <v>28</v>
      </c>
      <c r="N267" s="1" t="s">
        <v>1120</v>
      </c>
      <c r="O267" t="s">
        <v>1121</v>
      </c>
      <c r="P267">
        <v>4000</v>
      </c>
      <c r="Q267" t="s">
        <v>31</v>
      </c>
      <c r="R267" t="s">
        <v>32</v>
      </c>
      <c r="S267" s="2">
        <v>1</v>
      </c>
      <c r="T267">
        <f t="shared" si="24"/>
        <v>66.666666666666671</v>
      </c>
    </row>
    <row r="268" spans="1:20" ht="57" x14ac:dyDescent="0.2">
      <c r="A268" t="s">
        <v>17</v>
      </c>
      <c r="B268" t="s">
        <v>701</v>
      </c>
      <c r="C268">
        <v>106</v>
      </c>
      <c r="D268" t="s">
        <v>137</v>
      </c>
      <c r="E268" t="s">
        <v>52</v>
      </c>
      <c r="F268" t="s">
        <v>79</v>
      </c>
      <c r="G268" t="s">
        <v>22</v>
      </c>
      <c r="H268" t="s">
        <v>1122</v>
      </c>
      <c r="I268" t="s">
        <v>24</v>
      </c>
      <c r="J268" t="s">
        <v>25</v>
      </c>
      <c r="K268" s="1" t="s">
        <v>330</v>
      </c>
      <c r="L268" t="s">
        <v>1123</v>
      </c>
      <c r="M268" t="s">
        <v>344</v>
      </c>
      <c r="N268" t="s">
        <v>1124</v>
      </c>
      <c r="O268" t="s">
        <v>1125</v>
      </c>
      <c r="P268">
        <v>8800</v>
      </c>
      <c r="Q268" t="s">
        <v>31</v>
      </c>
      <c r="R268" t="s">
        <v>32</v>
      </c>
      <c r="S268" s="2">
        <v>1</v>
      </c>
      <c r="T268">
        <f t="shared" si="24"/>
        <v>83.018867924528308</v>
      </c>
    </row>
    <row r="269" spans="1:20" ht="57" x14ac:dyDescent="0.2">
      <c r="A269" t="s">
        <v>17</v>
      </c>
      <c r="B269" t="s">
        <v>136</v>
      </c>
      <c r="C269">
        <v>93</v>
      </c>
      <c r="D269" t="s">
        <v>19</v>
      </c>
      <c r="E269" t="s">
        <v>94</v>
      </c>
      <c r="F269" t="s">
        <v>21</v>
      </c>
      <c r="G269" t="s">
        <v>138</v>
      </c>
      <c r="H269" t="s">
        <v>1126</v>
      </c>
      <c r="I269" t="s">
        <v>24</v>
      </c>
      <c r="J269" t="s">
        <v>297</v>
      </c>
      <c r="K269" s="1" t="s">
        <v>1127</v>
      </c>
      <c r="L269" t="s">
        <v>27</v>
      </c>
      <c r="M269" t="s">
        <v>71</v>
      </c>
      <c r="N269" t="s">
        <v>1128</v>
      </c>
      <c r="O269" t="s">
        <v>1129</v>
      </c>
      <c r="P269">
        <v>12000</v>
      </c>
      <c r="Q269" t="s">
        <v>31</v>
      </c>
      <c r="R269" t="s">
        <v>32</v>
      </c>
      <c r="S269" s="2">
        <v>1</v>
      </c>
      <c r="T269">
        <f t="shared" si="24"/>
        <v>129.03225806451613</v>
      </c>
    </row>
    <row r="270" spans="1:20" ht="57" x14ac:dyDescent="0.2">
      <c r="A270" t="s">
        <v>17</v>
      </c>
      <c r="B270" t="s">
        <v>356</v>
      </c>
      <c r="C270">
        <v>18</v>
      </c>
      <c r="D270" t="s">
        <v>19</v>
      </c>
      <c r="E270" t="s">
        <v>52</v>
      </c>
      <c r="F270" t="s">
        <v>35</v>
      </c>
      <c r="G270" t="s">
        <v>728</v>
      </c>
      <c r="H270" t="s">
        <v>1130</v>
      </c>
      <c r="I270" t="s">
        <v>24</v>
      </c>
      <c r="J270" t="s">
        <v>118</v>
      </c>
      <c r="K270" s="1" t="s">
        <v>1131</v>
      </c>
      <c r="L270" t="s">
        <v>1132</v>
      </c>
      <c r="M270" t="s">
        <v>48</v>
      </c>
      <c r="N270" t="s">
        <v>1133</v>
      </c>
      <c r="O270" t="s">
        <v>1134</v>
      </c>
      <c r="P270">
        <v>1000</v>
      </c>
      <c r="Q270" t="s">
        <v>31</v>
      </c>
      <c r="R270" t="s">
        <v>51</v>
      </c>
      <c r="S270" s="2">
        <v>1</v>
      </c>
      <c r="T270">
        <f t="shared" si="24"/>
        <v>55.555555555555557</v>
      </c>
    </row>
    <row r="271" spans="1:20" ht="409.5" x14ac:dyDescent="0.2">
      <c r="A271" t="s">
        <v>17</v>
      </c>
      <c r="B271" t="s">
        <v>33</v>
      </c>
      <c r="C271">
        <v>99</v>
      </c>
      <c r="D271" t="s">
        <v>19</v>
      </c>
      <c r="E271" t="s">
        <v>43</v>
      </c>
      <c r="F271" t="s">
        <v>79</v>
      </c>
      <c r="G271" t="s">
        <v>87</v>
      </c>
      <c r="H271" t="s">
        <v>836</v>
      </c>
      <c r="I271" t="s">
        <v>24</v>
      </c>
      <c r="J271" t="s">
        <v>140</v>
      </c>
      <c r="K271" s="1" t="s">
        <v>837</v>
      </c>
      <c r="L271" t="s">
        <v>113</v>
      </c>
      <c r="M271" t="s">
        <v>245</v>
      </c>
      <c r="N271" s="1" t="s">
        <v>1135</v>
      </c>
      <c r="O271" t="s">
        <v>1136</v>
      </c>
      <c r="P271">
        <v>9200</v>
      </c>
      <c r="Q271" t="s">
        <v>31</v>
      </c>
      <c r="R271" t="s">
        <v>145</v>
      </c>
      <c r="S271" s="2">
        <v>1</v>
      </c>
      <c r="T271">
        <f t="shared" si="24"/>
        <v>92.929292929292927</v>
      </c>
    </row>
    <row r="272" spans="1:20" ht="42.75" x14ac:dyDescent="0.2">
      <c r="A272" t="s">
        <v>17</v>
      </c>
      <c r="B272" t="s">
        <v>33</v>
      </c>
      <c r="C272">
        <v>90</v>
      </c>
      <c r="D272" t="s">
        <v>19</v>
      </c>
      <c r="E272" t="s">
        <v>66</v>
      </c>
      <c r="F272" t="s">
        <v>21</v>
      </c>
      <c r="G272" t="s">
        <v>387</v>
      </c>
      <c r="H272" t="s">
        <v>1059</v>
      </c>
      <c r="I272" t="s">
        <v>24</v>
      </c>
      <c r="J272" t="s">
        <v>198</v>
      </c>
      <c r="K272" s="1" t="s">
        <v>1060</v>
      </c>
      <c r="L272" t="s">
        <v>27</v>
      </c>
      <c r="M272" t="s">
        <v>28</v>
      </c>
      <c r="N272" t="s">
        <v>1137</v>
      </c>
      <c r="O272" t="s">
        <v>1138</v>
      </c>
      <c r="P272">
        <v>6200</v>
      </c>
      <c r="Q272" t="s">
        <v>31</v>
      </c>
      <c r="R272" t="s">
        <v>32</v>
      </c>
      <c r="S272" s="2">
        <v>1</v>
      </c>
      <c r="T272">
        <f t="shared" si="24"/>
        <v>68.888888888888886</v>
      </c>
    </row>
    <row r="273" spans="1:20" ht="409.5" x14ac:dyDescent="0.2">
      <c r="A273" t="s">
        <v>17</v>
      </c>
      <c r="B273" t="s">
        <v>33</v>
      </c>
      <c r="C273">
        <v>80</v>
      </c>
      <c r="D273" t="s">
        <v>19</v>
      </c>
      <c r="E273" t="s">
        <v>20</v>
      </c>
      <c r="F273" t="s">
        <v>35</v>
      </c>
      <c r="G273" t="s">
        <v>728</v>
      </c>
      <c r="H273" t="s">
        <v>431</v>
      </c>
      <c r="I273" t="s">
        <v>24</v>
      </c>
      <c r="J273" t="s">
        <v>89</v>
      </c>
      <c r="K273" s="1" t="s">
        <v>432</v>
      </c>
      <c r="L273" t="s">
        <v>27</v>
      </c>
      <c r="M273" t="s">
        <v>28</v>
      </c>
      <c r="N273" s="1" t="s">
        <v>1139</v>
      </c>
      <c r="O273" t="s">
        <v>1140</v>
      </c>
      <c r="P273">
        <v>8200</v>
      </c>
      <c r="Q273" t="s">
        <v>31</v>
      </c>
      <c r="R273" t="s">
        <v>32</v>
      </c>
      <c r="S273" s="2">
        <v>1</v>
      </c>
      <c r="T273">
        <f t="shared" si="24"/>
        <v>102.5</v>
      </c>
    </row>
    <row r="274" spans="1:20" ht="409.5" x14ac:dyDescent="0.2">
      <c r="A274" t="s">
        <v>17</v>
      </c>
      <c r="B274" t="s">
        <v>33</v>
      </c>
      <c r="C274">
        <v>78</v>
      </c>
      <c r="D274" t="s">
        <v>19</v>
      </c>
      <c r="E274" t="s">
        <v>52</v>
      </c>
      <c r="F274" t="s">
        <v>79</v>
      </c>
      <c r="G274" t="s">
        <v>95</v>
      </c>
      <c r="H274" t="s">
        <v>607</v>
      </c>
      <c r="I274" t="s">
        <v>24</v>
      </c>
      <c r="J274" t="s">
        <v>192</v>
      </c>
      <c r="K274" s="1" t="s">
        <v>608</v>
      </c>
      <c r="L274" t="s">
        <v>27</v>
      </c>
      <c r="M274" t="s">
        <v>28</v>
      </c>
      <c r="N274" s="1" t="s">
        <v>1141</v>
      </c>
      <c r="O274" t="s">
        <v>1142</v>
      </c>
      <c r="P274">
        <v>6900</v>
      </c>
      <c r="Q274" t="s">
        <v>31</v>
      </c>
      <c r="R274" t="s">
        <v>32</v>
      </c>
      <c r="S274" s="2">
        <v>1</v>
      </c>
      <c r="T274">
        <f t="shared" si="24"/>
        <v>88.461538461538467</v>
      </c>
    </row>
    <row r="275" spans="1:20" ht="42.75" x14ac:dyDescent="0.2">
      <c r="A275" t="s">
        <v>17</v>
      </c>
      <c r="B275" t="s">
        <v>33</v>
      </c>
      <c r="C275">
        <v>85</v>
      </c>
      <c r="D275" t="s">
        <v>19</v>
      </c>
      <c r="E275" t="s">
        <v>20</v>
      </c>
      <c r="F275" t="s">
        <v>35</v>
      </c>
      <c r="G275" t="s">
        <v>67</v>
      </c>
      <c r="H275" t="s">
        <v>1143</v>
      </c>
      <c r="I275" t="s">
        <v>24</v>
      </c>
      <c r="J275" t="s">
        <v>198</v>
      </c>
      <c r="K275" s="1" t="s">
        <v>1144</v>
      </c>
      <c r="L275" t="s">
        <v>27</v>
      </c>
      <c r="M275" t="s">
        <v>48</v>
      </c>
      <c r="N275" t="s">
        <v>1145</v>
      </c>
      <c r="O275" t="s">
        <v>1146</v>
      </c>
      <c r="P275">
        <v>4000</v>
      </c>
      <c r="Q275" t="s">
        <v>31</v>
      </c>
      <c r="R275" t="s">
        <v>51</v>
      </c>
      <c r="S275" s="2">
        <v>1</v>
      </c>
      <c r="T275">
        <f t="shared" si="24"/>
        <v>47.058823529411768</v>
      </c>
    </row>
    <row r="276" spans="1:20" ht="409.5" x14ac:dyDescent="0.2">
      <c r="A276" t="s">
        <v>17</v>
      </c>
      <c r="B276" t="s">
        <v>123</v>
      </c>
      <c r="C276">
        <v>16.2</v>
      </c>
      <c r="D276" t="s">
        <v>19</v>
      </c>
      <c r="E276" t="s">
        <v>34</v>
      </c>
      <c r="F276" t="s">
        <v>79</v>
      </c>
      <c r="G276" t="s">
        <v>742</v>
      </c>
      <c r="H276" t="s">
        <v>1147</v>
      </c>
      <c r="I276" t="s">
        <v>24</v>
      </c>
      <c r="J276" t="s">
        <v>265</v>
      </c>
      <c r="K276" s="1" t="s">
        <v>1148</v>
      </c>
      <c r="L276" t="s">
        <v>27</v>
      </c>
      <c r="M276" t="s">
        <v>48</v>
      </c>
      <c r="N276" s="1" t="s">
        <v>1149</v>
      </c>
      <c r="O276" t="s">
        <v>1150</v>
      </c>
      <c r="P276">
        <v>2120</v>
      </c>
      <c r="Q276" t="s">
        <v>31</v>
      </c>
      <c r="R276" t="s">
        <v>51</v>
      </c>
      <c r="S276" s="2">
        <v>1</v>
      </c>
      <c r="T276">
        <f t="shared" si="24"/>
        <v>130.8641975308642</v>
      </c>
    </row>
    <row r="277" spans="1:20" ht="57" x14ac:dyDescent="0.2">
      <c r="A277" t="s">
        <v>17</v>
      </c>
      <c r="B277" t="s">
        <v>33</v>
      </c>
      <c r="C277">
        <v>100.83</v>
      </c>
      <c r="D277" t="s">
        <v>19</v>
      </c>
      <c r="E277" t="s">
        <v>66</v>
      </c>
      <c r="F277" t="s">
        <v>79</v>
      </c>
      <c r="G277" t="s">
        <v>742</v>
      </c>
      <c r="H277" t="s">
        <v>1151</v>
      </c>
      <c r="I277" t="s">
        <v>24</v>
      </c>
      <c r="J277" t="s">
        <v>25</v>
      </c>
      <c r="K277" s="1" t="s">
        <v>1152</v>
      </c>
      <c r="L277" t="s">
        <v>27</v>
      </c>
      <c r="M277" t="s">
        <v>28</v>
      </c>
      <c r="N277" t="s">
        <v>1153</v>
      </c>
      <c r="O277" t="s">
        <v>1154</v>
      </c>
      <c r="P277">
        <v>7700</v>
      </c>
      <c r="Q277" t="s">
        <v>31</v>
      </c>
      <c r="R277" t="s">
        <v>32</v>
      </c>
      <c r="S277" s="2">
        <v>1</v>
      </c>
      <c r="T277">
        <f t="shared" si="24"/>
        <v>76.366160864821978</v>
      </c>
    </row>
    <row r="278" spans="1:20" ht="57" x14ac:dyDescent="0.2">
      <c r="A278" t="s">
        <v>17</v>
      </c>
      <c r="B278" t="s">
        <v>33</v>
      </c>
      <c r="C278">
        <v>68</v>
      </c>
      <c r="D278" t="s">
        <v>19</v>
      </c>
      <c r="E278" t="s">
        <v>52</v>
      </c>
      <c r="F278" t="s">
        <v>35</v>
      </c>
      <c r="G278" t="s">
        <v>53</v>
      </c>
      <c r="H278" t="s">
        <v>980</v>
      </c>
      <c r="I278" t="s">
        <v>24</v>
      </c>
      <c r="J278" t="s">
        <v>176</v>
      </c>
      <c r="K278" s="1" t="s">
        <v>981</v>
      </c>
      <c r="L278" t="s">
        <v>27</v>
      </c>
      <c r="M278" t="s">
        <v>28</v>
      </c>
      <c r="N278" t="s">
        <v>1155</v>
      </c>
      <c r="O278" t="s">
        <v>1156</v>
      </c>
      <c r="P278">
        <v>6700</v>
      </c>
      <c r="Q278" t="s">
        <v>31</v>
      </c>
      <c r="R278" t="s">
        <v>32</v>
      </c>
      <c r="S278" s="2">
        <v>1</v>
      </c>
      <c r="T278">
        <f t="shared" si="24"/>
        <v>98.529411764705884</v>
      </c>
    </row>
    <row r="279" spans="1:20" ht="42.75" x14ac:dyDescent="0.2">
      <c r="A279" t="s">
        <v>17</v>
      </c>
      <c r="B279" t="s">
        <v>33</v>
      </c>
      <c r="C279">
        <v>70</v>
      </c>
      <c r="D279" t="s">
        <v>19</v>
      </c>
      <c r="E279" t="s">
        <v>52</v>
      </c>
      <c r="F279" t="s">
        <v>35</v>
      </c>
      <c r="G279" t="s">
        <v>67</v>
      </c>
      <c r="H279" t="s">
        <v>1157</v>
      </c>
      <c r="I279" t="s">
        <v>24</v>
      </c>
      <c r="J279" t="s">
        <v>25</v>
      </c>
      <c r="K279" s="1" t="s">
        <v>1158</v>
      </c>
      <c r="L279" t="s">
        <v>1159</v>
      </c>
      <c r="M279" t="s">
        <v>245</v>
      </c>
      <c r="N279" t="s">
        <v>1160</v>
      </c>
      <c r="O279" t="s">
        <v>1161</v>
      </c>
      <c r="P279">
        <v>6200</v>
      </c>
      <c r="Q279" t="s">
        <v>31</v>
      </c>
      <c r="R279" t="s">
        <v>32</v>
      </c>
      <c r="S279" s="2">
        <v>1</v>
      </c>
      <c r="T279">
        <f t="shared" si="24"/>
        <v>88.571428571428569</v>
      </c>
    </row>
    <row r="280" spans="1:20" ht="57" x14ac:dyDescent="0.2">
      <c r="A280" t="s">
        <v>17</v>
      </c>
      <c r="B280" t="s">
        <v>18</v>
      </c>
      <c r="C280">
        <v>62</v>
      </c>
      <c r="D280" t="s">
        <v>137</v>
      </c>
      <c r="E280" t="s">
        <v>337</v>
      </c>
      <c r="F280" t="s">
        <v>21</v>
      </c>
      <c r="G280" t="s">
        <v>59</v>
      </c>
      <c r="H280" t="s">
        <v>375</v>
      </c>
      <c r="I280" t="s">
        <v>24</v>
      </c>
      <c r="J280" t="s">
        <v>297</v>
      </c>
      <c r="K280" s="1" t="s">
        <v>376</v>
      </c>
      <c r="L280" t="s">
        <v>27</v>
      </c>
      <c r="M280" t="s">
        <v>142</v>
      </c>
      <c r="N280" t="s">
        <v>1162</v>
      </c>
      <c r="O280" t="s">
        <v>1163</v>
      </c>
      <c r="P280">
        <v>6700</v>
      </c>
      <c r="Q280" t="s">
        <v>31</v>
      </c>
      <c r="R280" t="s">
        <v>32</v>
      </c>
      <c r="S280" s="2">
        <v>1</v>
      </c>
      <c r="T280">
        <f t="shared" si="24"/>
        <v>108.06451612903226</v>
      </c>
    </row>
    <row r="281" spans="1:20" ht="409.5" x14ac:dyDescent="0.2">
      <c r="A281" t="s">
        <v>17</v>
      </c>
      <c r="B281" t="s">
        <v>33</v>
      </c>
      <c r="C281">
        <v>80.25</v>
      </c>
      <c r="D281" t="s">
        <v>137</v>
      </c>
      <c r="E281" t="s">
        <v>94</v>
      </c>
      <c r="F281" t="s">
        <v>21</v>
      </c>
      <c r="G281" t="s">
        <v>44</v>
      </c>
      <c r="H281" t="s">
        <v>1164</v>
      </c>
      <c r="I281" t="s">
        <v>24</v>
      </c>
      <c r="J281" t="s">
        <v>25</v>
      </c>
      <c r="K281" s="1" t="s">
        <v>479</v>
      </c>
      <c r="L281" t="s">
        <v>27</v>
      </c>
      <c r="M281" t="s">
        <v>318</v>
      </c>
      <c r="N281" s="1" t="s">
        <v>1165</v>
      </c>
      <c r="O281" t="s">
        <v>1166</v>
      </c>
      <c r="P281">
        <v>7000</v>
      </c>
      <c r="Q281" t="s">
        <v>31</v>
      </c>
      <c r="R281" t="s">
        <v>32</v>
      </c>
      <c r="S281" s="2">
        <v>1</v>
      </c>
      <c r="T281">
        <f t="shared" si="24"/>
        <v>87.227414330218068</v>
      </c>
    </row>
    <row r="282" spans="1:20" ht="85.5" x14ac:dyDescent="0.2">
      <c r="A282" t="s">
        <v>17</v>
      </c>
      <c r="B282" t="s">
        <v>33</v>
      </c>
      <c r="C282">
        <v>85</v>
      </c>
      <c r="D282" t="s">
        <v>85</v>
      </c>
      <c r="E282" t="s">
        <v>52</v>
      </c>
      <c r="F282" t="s">
        <v>35</v>
      </c>
      <c r="G282" t="s">
        <v>258</v>
      </c>
      <c r="H282" t="s">
        <v>1167</v>
      </c>
      <c r="I282" t="s">
        <v>24</v>
      </c>
      <c r="J282" t="s">
        <v>1064</v>
      </c>
      <c r="K282" s="1" t="s">
        <v>1168</v>
      </c>
      <c r="L282" t="s">
        <v>452</v>
      </c>
      <c r="M282" t="s">
        <v>91</v>
      </c>
      <c r="N282" t="s">
        <v>1169</v>
      </c>
      <c r="O282" t="s">
        <v>1170</v>
      </c>
      <c r="P282">
        <v>6000</v>
      </c>
      <c r="Q282" t="s">
        <v>31</v>
      </c>
      <c r="R282" t="s">
        <v>32</v>
      </c>
      <c r="S282" s="2">
        <v>1</v>
      </c>
      <c r="T282">
        <f t="shared" si="24"/>
        <v>70.588235294117652</v>
      </c>
    </row>
    <row r="283" spans="1:20" ht="299.25" x14ac:dyDescent="0.2">
      <c r="A283" t="s">
        <v>17</v>
      </c>
      <c r="B283" t="s">
        <v>18</v>
      </c>
      <c r="C283">
        <v>56</v>
      </c>
      <c r="D283" t="s">
        <v>19</v>
      </c>
      <c r="E283" t="s">
        <v>20</v>
      </c>
      <c r="F283" t="s">
        <v>21</v>
      </c>
      <c r="G283" t="s">
        <v>22</v>
      </c>
      <c r="H283" t="s">
        <v>1171</v>
      </c>
      <c r="I283" t="s">
        <v>24</v>
      </c>
      <c r="J283" t="s">
        <v>25</v>
      </c>
      <c r="K283" s="1" t="s">
        <v>1172</v>
      </c>
      <c r="L283" t="s">
        <v>27</v>
      </c>
      <c r="M283" t="s">
        <v>28</v>
      </c>
      <c r="N283" s="1" t="s">
        <v>1173</v>
      </c>
      <c r="O283" t="s">
        <v>1174</v>
      </c>
      <c r="P283">
        <v>5200</v>
      </c>
      <c r="Q283" t="s">
        <v>31</v>
      </c>
      <c r="R283" t="s">
        <v>106</v>
      </c>
      <c r="S283" s="2">
        <v>1</v>
      </c>
      <c r="T283">
        <f t="shared" si="24"/>
        <v>92.857142857142861</v>
      </c>
    </row>
    <row r="284" spans="1:20" ht="42.75" x14ac:dyDescent="0.2">
      <c r="A284" t="s">
        <v>17</v>
      </c>
      <c r="B284" t="s">
        <v>18</v>
      </c>
      <c r="C284">
        <v>58</v>
      </c>
      <c r="D284" t="s">
        <v>19</v>
      </c>
      <c r="E284" t="s">
        <v>108</v>
      </c>
      <c r="F284" t="s">
        <v>79</v>
      </c>
      <c r="G284" t="s">
        <v>95</v>
      </c>
      <c r="H284" t="s">
        <v>1175</v>
      </c>
      <c r="I284" t="s">
        <v>24</v>
      </c>
      <c r="J284" t="s">
        <v>75</v>
      </c>
      <c r="K284" s="1" t="s">
        <v>1176</v>
      </c>
      <c r="L284" t="s">
        <v>27</v>
      </c>
      <c r="M284" t="s">
        <v>48</v>
      </c>
      <c r="N284" t="s">
        <v>1177</v>
      </c>
      <c r="O284" t="s">
        <v>1178</v>
      </c>
      <c r="P284">
        <v>5000</v>
      </c>
      <c r="Q284" t="s">
        <v>31</v>
      </c>
      <c r="R284" t="s">
        <v>51</v>
      </c>
      <c r="S284" s="2">
        <v>1</v>
      </c>
      <c r="T284">
        <f t="shared" si="24"/>
        <v>86.206896551724142</v>
      </c>
    </row>
    <row r="285" spans="1:20" ht="409.5" x14ac:dyDescent="0.2">
      <c r="A285" t="s">
        <v>17</v>
      </c>
      <c r="B285" t="s">
        <v>123</v>
      </c>
      <c r="C285">
        <v>86</v>
      </c>
      <c r="D285" t="s">
        <v>19</v>
      </c>
      <c r="E285" t="s">
        <v>52</v>
      </c>
      <c r="F285" t="s">
        <v>35</v>
      </c>
      <c r="G285" t="s">
        <v>67</v>
      </c>
      <c r="H285" t="s">
        <v>321</v>
      </c>
      <c r="I285" t="s">
        <v>24</v>
      </c>
      <c r="J285" t="s">
        <v>89</v>
      </c>
      <c r="K285" s="1" t="s">
        <v>322</v>
      </c>
      <c r="L285" t="s">
        <v>27</v>
      </c>
      <c r="M285" t="s">
        <v>28</v>
      </c>
      <c r="N285" s="1" t="s">
        <v>1179</v>
      </c>
      <c r="O285" t="s">
        <v>1180</v>
      </c>
      <c r="P285">
        <v>8500</v>
      </c>
      <c r="Q285" t="s">
        <v>31</v>
      </c>
      <c r="R285" t="s">
        <v>32</v>
      </c>
      <c r="S285" s="2">
        <v>1</v>
      </c>
      <c r="T285">
        <f t="shared" si="24"/>
        <v>98.837209302325576</v>
      </c>
    </row>
    <row r="286" spans="1:20" ht="85.5" x14ac:dyDescent="0.2">
      <c r="A286" t="s">
        <v>17</v>
      </c>
      <c r="B286" t="s">
        <v>33</v>
      </c>
      <c r="C286">
        <v>82</v>
      </c>
      <c r="D286" t="s">
        <v>19</v>
      </c>
      <c r="E286" t="s">
        <v>34</v>
      </c>
      <c r="F286" t="s">
        <v>21</v>
      </c>
      <c r="G286" t="s">
        <v>59</v>
      </c>
      <c r="H286" t="s">
        <v>836</v>
      </c>
      <c r="I286" t="s">
        <v>24</v>
      </c>
      <c r="J286" t="s">
        <v>140</v>
      </c>
      <c r="K286" s="1" t="s">
        <v>837</v>
      </c>
      <c r="L286" t="s">
        <v>1181</v>
      </c>
      <c r="M286" t="s">
        <v>1182</v>
      </c>
      <c r="N286" s="1" t="s">
        <v>1183</v>
      </c>
      <c r="O286" t="s">
        <v>1184</v>
      </c>
      <c r="P286">
        <v>8800</v>
      </c>
      <c r="Q286" t="s">
        <v>31</v>
      </c>
      <c r="R286" t="s">
        <v>32</v>
      </c>
      <c r="S286" s="2">
        <v>1</v>
      </c>
      <c r="T286">
        <f t="shared" si="24"/>
        <v>107.3170731707317</v>
      </c>
    </row>
    <row r="287" spans="1:20" ht="409.5" x14ac:dyDescent="0.2">
      <c r="A287" t="s">
        <v>17</v>
      </c>
      <c r="B287" t="s">
        <v>18</v>
      </c>
      <c r="C287">
        <v>45.3</v>
      </c>
      <c r="D287" t="s">
        <v>137</v>
      </c>
      <c r="E287" t="s">
        <v>34</v>
      </c>
      <c r="F287" t="s">
        <v>35</v>
      </c>
      <c r="G287" t="s">
        <v>229</v>
      </c>
      <c r="H287" t="s">
        <v>738</v>
      </c>
      <c r="I287" t="s">
        <v>24</v>
      </c>
      <c r="J287" t="s">
        <v>187</v>
      </c>
      <c r="K287" s="1" t="s">
        <v>739</v>
      </c>
      <c r="L287" t="s">
        <v>27</v>
      </c>
      <c r="M287" t="s">
        <v>318</v>
      </c>
      <c r="N287" s="1" t="s">
        <v>1185</v>
      </c>
      <c r="O287" t="s">
        <v>1186</v>
      </c>
      <c r="P287">
        <v>5100</v>
      </c>
      <c r="Q287" t="s">
        <v>31</v>
      </c>
      <c r="R287" t="s">
        <v>32</v>
      </c>
      <c r="S287" s="2">
        <v>1</v>
      </c>
      <c r="T287">
        <f t="shared" si="24"/>
        <v>112.58278145695365</v>
      </c>
    </row>
    <row r="288" spans="1:20" ht="409.5" x14ac:dyDescent="0.2">
      <c r="A288" t="s">
        <v>17</v>
      </c>
      <c r="B288" t="s">
        <v>107</v>
      </c>
      <c r="C288">
        <v>191</v>
      </c>
      <c r="D288" t="s">
        <v>85</v>
      </c>
      <c r="E288" t="s">
        <v>52</v>
      </c>
      <c r="F288" t="s">
        <v>21</v>
      </c>
      <c r="G288" t="s">
        <v>95</v>
      </c>
      <c r="H288" t="s">
        <v>799</v>
      </c>
      <c r="I288" t="s">
        <v>24</v>
      </c>
      <c r="J288" t="s">
        <v>151</v>
      </c>
      <c r="K288" s="1" t="s">
        <v>800</v>
      </c>
      <c r="L288" t="s">
        <v>27</v>
      </c>
      <c r="M288" t="s">
        <v>91</v>
      </c>
      <c r="N288" s="1" t="s">
        <v>1187</v>
      </c>
      <c r="O288" t="s">
        <v>1188</v>
      </c>
      <c r="P288">
        <v>25000</v>
      </c>
      <c r="Q288" t="s">
        <v>31</v>
      </c>
      <c r="R288" t="s">
        <v>155</v>
      </c>
      <c r="S288" s="2">
        <v>1</v>
      </c>
      <c r="T288">
        <f t="shared" si="24"/>
        <v>130.89005235602093</v>
      </c>
    </row>
    <row r="289" spans="1:20" ht="409.5" x14ac:dyDescent="0.2">
      <c r="A289" t="s">
        <v>17</v>
      </c>
      <c r="B289" t="s">
        <v>136</v>
      </c>
      <c r="C289">
        <v>80</v>
      </c>
      <c r="D289" t="s">
        <v>19</v>
      </c>
      <c r="E289" t="s">
        <v>52</v>
      </c>
      <c r="F289" t="s">
        <v>21</v>
      </c>
      <c r="G289" t="s">
        <v>22</v>
      </c>
      <c r="H289" t="s">
        <v>1189</v>
      </c>
      <c r="I289" t="s">
        <v>24</v>
      </c>
      <c r="J289" t="s">
        <v>260</v>
      </c>
      <c r="K289" s="1" t="s">
        <v>1190</v>
      </c>
      <c r="L289" t="s">
        <v>27</v>
      </c>
      <c r="M289" t="s">
        <v>28</v>
      </c>
      <c r="N289" s="1" t="s">
        <v>1191</v>
      </c>
      <c r="O289" t="s">
        <v>1192</v>
      </c>
      <c r="P289">
        <v>7800</v>
      </c>
      <c r="Q289" t="s">
        <v>31</v>
      </c>
      <c r="R289" t="s">
        <v>32</v>
      </c>
      <c r="S289" s="2">
        <v>1</v>
      </c>
      <c r="T289">
        <f t="shared" si="24"/>
        <v>97.5</v>
      </c>
    </row>
    <row r="290" spans="1:20" ht="57" x14ac:dyDescent="0.2">
      <c r="A290" t="s">
        <v>17</v>
      </c>
      <c r="B290" t="s">
        <v>18</v>
      </c>
      <c r="C290">
        <v>55</v>
      </c>
      <c r="D290" t="s">
        <v>19</v>
      </c>
      <c r="E290" t="s">
        <v>43</v>
      </c>
      <c r="F290" t="s">
        <v>21</v>
      </c>
      <c r="G290" t="s">
        <v>109</v>
      </c>
      <c r="H290" t="s">
        <v>958</v>
      </c>
      <c r="I290" t="s">
        <v>24</v>
      </c>
      <c r="J290" t="s">
        <v>291</v>
      </c>
      <c r="K290" s="1" t="s">
        <v>959</v>
      </c>
      <c r="L290" t="s">
        <v>63</v>
      </c>
      <c r="M290" t="s">
        <v>28</v>
      </c>
      <c r="N290" t="s">
        <v>113</v>
      </c>
      <c r="O290" t="s">
        <v>1193</v>
      </c>
      <c r="P290">
        <v>5400</v>
      </c>
      <c r="Q290" t="s">
        <v>31</v>
      </c>
      <c r="R290" t="s">
        <v>32</v>
      </c>
      <c r="S290" s="2">
        <v>1</v>
      </c>
      <c r="T290">
        <f t="shared" si="24"/>
        <v>98.181818181818187</v>
      </c>
    </row>
    <row r="291" spans="1:20" ht="57" x14ac:dyDescent="0.2">
      <c r="A291" t="s">
        <v>17</v>
      </c>
      <c r="B291" t="s">
        <v>33</v>
      </c>
      <c r="C291">
        <v>93</v>
      </c>
      <c r="D291" t="s">
        <v>19</v>
      </c>
      <c r="E291" t="s">
        <v>43</v>
      </c>
      <c r="F291" t="s">
        <v>21</v>
      </c>
      <c r="G291" t="s">
        <v>87</v>
      </c>
      <c r="H291" t="s">
        <v>1194</v>
      </c>
      <c r="I291" t="s">
        <v>24</v>
      </c>
      <c r="J291" t="s">
        <v>260</v>
      </c>
      <c r="K291" s="1" t="s">
        <v>1195</v>
      </c>
      <c r="L291" t="s">
        <v>27</v>
      </c>
      <c r="M291" t="s">
        <v>28</v>
      </c>
      <c r="N291" t="s">
        <v>1196</v>
      </c>
      <c r="O291" t="s">
        <v>1197</v>
      </c>
      <c r="P291">
        <v>9300</v>
      </c>
      <c r="Q291" t="s">
        <v>31</v>
      </c>
      <c r="R291" t="s">
        <v>32</v>
      </c>
      <c r="S291" s="2">
        <v>1</v>
      </c>
      <c r="T291">
        <f t="shared" si="24"/>
        <v>100</v>
      </c>
    </row>
    <row r="292" spans="1:20" ht="57" x14ac:dyDescent="0.2">
      <c r="A292" t="s">
        <v>17</v>
      </c>
      <c r="B292" t="s">
        <v>107</v>
      </c>
      <c r="C292">
        <v>180</v>
      </c>
      <c r="D292" t="s">
        <v>19</v>
      </c>
      <c r="E292" t="s">
        <v>52</v>
      </c>
      <c r="F292" t="s">
        <v>205</v>
      </c>
      <c r="G292" t="s">
        <v>113</v>
      </c>
      <c r="H292" t="s">
        <v>1198</v>
      </c>
      <c r="I292" t="s">
        <v>24</v>
      </c>
      <c r="J292" t="s">
        <v>102</v>
      </c>
      <c r="K292" s="1" t="s">
        <v>1199</v>
      </c>
      <c r="L292" t="s">
        <v>27</v>
      </c>
      <c r="M292" t="s">
        <v>28</v>
      </c>
      <c r="N292" t="s">
        <v>1200</v>
      </c>
      <c r="O292" t="s">
        <v>1201</v>
      </c>
      <c r="P292">
        <v>32000</v>
      </c>
      <c r="Q292" t="s">
        <v>31</v>
      </c>
      <c r="R292" t="s">
        <v>32</v>
      </c>
      <c r="S292" s="2">
        <v>1</v>
      </c>
      <c r="T292">
        <f t="shared" si="24"/>
        <v>177.77777777777777</v>
      </c>
    </row>
    <row r="293" spans="1:20" ht="71.25" x14ac:dyDescent="0.2">
      <c r="A293" t="s">
        <v>17</v>
      </c>
      <c r="B293" t="s">
        <v>18</v>
      </c>
      <c r="C293">
        <v>53</v>
      </c>
      <c r="D293" t="s">
        <v>19</v>
      </c>
      <c r="E293" t="s">
        <v>20</v>
      </c>
      <c r="F293" t="s">
        <v>79</v>
      </c>
      <c r="G293" t="s">
        <v>224</v>
      </c>
      <c r="H293" t="s">
        <v>1202</v>
      </c>
      <c r="I293" t="s">
        <v>24</v>
      </c>
      <c r="J293" t="s">
        <v>25</v>
      </c>
      <c r="K293" s="1" t="s">
        <v>1203</v>
      </c>
      <c r="L293" t="s">
        <v>27</v>
      </c>
      <c r="M293" t="s">
        <v>28</v>
      </c>
      <c r="N293" t="s">
        <v>1204</v>
      </c>
      <c r="O293" t="s">
        <v>1205</v>
      </c>
      <c r="P293">
        <v>5200</v>
      </c>
      <c r="Q293" t="s">
        <v>31</v>
      </c>
      <c r="R293" t="s">
        <v>32</v>
      </c>
      <c r="S293" s="2">
        <v>1</v>
      </c>
      <c r="T293">
        <f t="shared" si="24"/>
        <v>98.113207547169807</v>
      </c>
    </row>
    <row r="294" spans="1:20" ht="42.75" x14ac:dyDescent="0.2">
      <c r="A294" t="s">
        <v>17</v>
      </c>
      <c r="B294" t="s">
        <v>18</v>
      </c>
      <c r="C294">
        <v>50</v>
      </c>
      <c r="D294" t="s">
        <v>19</v>
      </c>
      <c r="E294" t="s">
        <v>20</v>
      </c>
      <c r="F294" t="s">
        <v>79</v>
      </c>
      <c r="G294" t="s">
        <v>67</v>
      </c>
      <c r="H294" t="s">
        <v>1206</v>
      </c>
      <c r="I294" t="s">
        <v>24</v>
      </c>
      <c r="J294" t="s">
        <v>1207</v>
      </c>
      <c r="K294" s="1" t="s">
        <v>1208</v>
      </c>
      <c r="L294" t="s">
        <v>407</v>
      </c>
      <c r="M294" t="s">
        <v>48</v>
      </c>
      <c r="N294" t="s">
        <v>1209</v>
      </c>
      <c r="O294" t="s">
        <v>1210</v>
      </c>
      <c r="P294">
        <v>4900</v>
      </c>
      <c r="Q294" t="s">
        <v>31</v>
      </c>
      <c r="R294" t="s">
        <v>51</v>
      </c>
      <c r="S294" s="2">
        <v>1</v>
      </c>
      <c r="T294">
        <f t="shared" si="24"/>
        <v>98</v>
      </c>
    </row>
    <row r="295" spans="1:20" ht="409.5" x14ac:dyDescent="0.2">
      <c r="A295" t="s">
        <v>17</v>
      </c>
      <c r="B295" t="s">
        <v>123</v>
      </c>
      <c r="C295">
        <v>14.14</v>
      </c>
      <c r="D295" t="s">
        <v>19</v>
      </c>
      <c r="E295" t="s">
        <v>20</v>
      </c>
      <c r="F295" t="s">
        <v>35</v>
      </c>
      <c r="G295" t="s">
        <v>22</v>
      </c>
      <c r="H295" t="s">
        <v>738</v>
      </c>
      <c r="I295" t="s">
        <v>24</v>
      </c>
      <c r="J295" t="s">
        <v>187</v>
      </c>
      <c r="K295" s="1" t="s">
        <v>739</v>
      </c>
      <c r="L295" t="s">
        <v>27</v>
      </c>
      <c r="M295" t="s">
        <v>48</v>
      </c>
      <c r="N295" s="1" t="s">
        <v>1211</v>
      </c>
      <c r="O295" t="s">
        <v>1212</v>
      </c>
      <c r="P295">
        <v>4870</v>
      </c>
      <c r="Q295" t="s">
        <v>31</v>
      </c>
      <c r="R295" t="s">
        <v>51</v>
      </c>
      <c r="S295" s="2">
        <v>1</v>
      </c>
      <c r="T295">
        <f t="shared" si="24"/>
        <v>344.41301272984441</v>
      </c>
    </row>
    <row r="296" spans="1:20" ht="42.75" x14ac:dyDescent="0.2">
      <c r="A296" t="s">
        <v>17</v>
      </c>
      <c r="B296" t="s">
        <v>1213</v>
      </c>
      <c r="C296">
        <v>230</v>
      </c>
      <c r="D296" t="s">
        <v>19</v>
      </c>
      <c r="E296" t="s">
        <v>52</v>
      </c>
      <c r="F296" t="s">
        <v>21</v>
      </c>
      <c r="G296" t="s">
        <v>258</v>
      </c>
      <c r="H296" t="s">
        <v>1214</v>
      </c>
      <c r="I296" t="s">
        <v>24</v>
      </c>
      <c r="J296" t="s">
        <v>198</v>
      </c>
      <c r="K296" s="1" t="s">
        <v>1144</v>
      </c>
      <c r="L296" t="s">
        <v>27</v>
      </c>
      <c r="M296" t="s">
        <v>28</v>
      </c>
      <c r="N296" t="s">
        <v>1215</v>
      </c>
      <c r="O296" t="s">
        <v>1216</v>
      </c>
      <c r="P296">
        <v>15000</v>
      </c>
      <c r="Q296" t="s">
        <v>31</v>
      </c>
      <c r="R296" t="s">
        <v>32</v>
      </c>
      <c r="S296" s="2">
        <v>1</v>
      </c>
      <c r="T296">
        <f t="shared" si="24"/>
        <v>65.217391304347828</v>
      </c>
    </row>
    <row r="297" spans="1:20" ht="42.75" x14ac:dyDescent="0.2">
      <c r="A297" t="s">
        <v>17</v>
      </c>
      <c r="B297" t="s">
        <v>1213</v>
      </c>
      <c r="C297">
        <v>180</v>
      </c>
      <c r="D297" t="s">
        <v>19</v>
      </c>
      <c r="E297" t="s">
        <v>52</v>
      </c>
      <c r="F297" t="s">
        <v>35</v>
      </c>
      <c r="G297" t="s">
        <v>53</v>
      </c>
      <c r="H297" t="s">
        <v>60</v>
      </c>
      <c r="I297" t="s">
        <v>24</v>
      </c>
      <c r="J297" t="s">
        <v>61</v>
      </c>
      <c r="K297" s="1" t="s">
        <v>62</v>
      </c>
      <c r="L297" t="s">
        <v>63</v>
      </c>
      <c r="M297" t="s">
        <v>28</v>
      </c>
      <c r="N297" t="s">
        <v>1217</v>
      </c>
      <c r="O297" t="s">
        <v>1218</v>
      </c>
      <c r="P297">
        <v>15000</v>
      </c>
      <c r="Q297" t="s">
        <v>31</v>
      </c>
      <c r="R297" t="s">
        <v>32</v>
      </c>
      <c r="S297" s="2">
        <v>1</v>
      </c>
      <c r="T297">
        <f t="shared" si="24"/>
        <v>83.333333333333329</v>
      </c>
    </row>
    <row r="298" spans="1:20" ht="42.75" x14ac:dyDescent="0.2">
      <c r="A298" t="s">
        <v>17</v>
      </c>
      <c r="B298" t="s">
        <v>33</v>
      </c>
      <c r="C298">
        <v>80</v>
      </c>
      <c r="D298" t="s">
        <v>137</v>
      </c>
      <c r="E298" t="s">
        <v>20</v>
      </c>
      <c r="F298" t="s">
        <v>116</v>
      </c>
      <c r="G298" t="s">
        <v>113</v>
      </c>
      <c r="H298" t="s">
        <v>683</v>
      </c>
      <c r="I298" t="s">
        <v>24</v>
      </c>
      <c r="J298" t="s">
        <v>297</v>
      </c>
      <c r="K298" s="1" t="s">
        <v>642</v>
      </c>
      <c r="L298" t="s">
        <v>27</v>
      </c>
      <c r="M298" t="s">
        <v>142</v>
      </c>
      <c r="N298" t="s">
        <v>1219</v>
      </c>
      <c r="O298" t="s">
        <v>1220</v>
      </c>
      <c r="P298">
        <v>8500</v>
      </c>
      <c r="Q298" t="s">
        <v>31</v>
      </c>
      <c r="R298" t="s">
        <v>32</v>
      </c>
      <c r="S298" s="2">
        <v>1</v>
      </c>
      <c r="T298">
        <f t="shared" si="24"/>
        <v>106.25</v>
      </c>
    </row>
    <row r="299" spans="1:20" ht="42.75" x14ac:dyDescent="0.2">
      <c r="A299" t="s">
        <v>17</v>
      </c>
      <c r="B299" t="s">
        <v>33</v>
      </c>
      <c r="C299">
        <v>88</v>
      </c>
      <c r="D299" t="s">
        <v>19</v>
      </c>
      <c r="E299" t="s">
        <v>20</v>
      </c>
      <c r="F299" t="s">
        <v>79</v>
      </c>
      <c r="G299" t="s">
        <v>44</v>
      </c>
      <c r="H299" t="s">
        <v>1164</v>
      </c>
      <c r="I299" t="s">
        <v>24</v>
      </c>
      <c r="J299" t="s">
        <v>25</v>
      </c>
      <c r="K299" s="1" t="s">
        <v>479</v>
      </c>
      <c r="L299" t="s">
        <v>27</v>
      </c>
      <c r="M299" t="s">
        <v>71</v>
      </c>
      <c r="N299" t="s">
        <v>1221</v>
      </c>
      <c r="O299" t="s">
        <v>1222</v>
      </c>
      <c r="P299">
        <v>7500</v>
      </c>
      <c r="Q299" t="s">
        <v>31</v>
      </c>
      <c r="R299" t="s">
        <v>32</v>
      </c>
      <c r="S299" s="2">
        <v>1</v>
      </c>
      <c r="T299">
        <f t="shared" si="24"/>
        <v>85.227272727272734</v>
      </c>
    </row>
    <row r="300" spans="1:20" ht="57" x14ac:dyDescent="0.2">
      <c r="A300" t="s">
        <v>17</v>
      </c>
      <c r="B300" t="s">
        <v>123</v>
      </c>
      <c r="C300">
        <v>90</v>
      </c>
      <c r="D300" t="s">
        <v>19</v>
      </c>
      <c r="E300" t="s">
        <v>20</v>
      </c>
      <c r="F300" t="s">
        <v>35</v>
      </c>
      <c r="G300" t="s">
        <v>185</v>
      </c>
      <c r="H300" t="s">
        <v>1012</v>
      </c>
      <c r="I300" t="s">
        <v>24</v>
      </c>
      <c r="J300" t="s">
        <v>181</v>
      </c>
      <c r="K300" s="1" t="s">
        <v>1013</v>
      </c>
      <c r="L300" t="s">
        <v>27</v>
      </c>
      <c r="M300" t="s">
        <v>48</v>
      </c>
      <c r="N300" t="s">
        <v>1223</v>
      </c>
      <c r="O300" t="s">
        <v>1224</v>
      </c>
      <c r="P300">
        <v>2900</v>
      </c>
      <c r="Q300" t="s">
        <v>31</v>
      </c>
      <c r="R300" t="s">
        <v>51</v>
      </c>
      <c r="S300" s="2">
        <v>1</v>
      </c>
      <c r="T300">
        <f t="shared" si="24"/>
        <v>32.222222222222221</v>
      </c>
    </row>
    <row r="301" spans="1:20" ht="71.25" x14ac:dyDescent="0.2">
      <c r="A301" t="s">
        <v>17</v>
      </c>
      <c r="B301" t="s">
        <v>123</v>
      </c>
      <c r="C301">
        <v>90</v>
      </c>
      <c r="D301" t="s">
        <v>19</v>
      </c>
      <c r="E301" t="s">
        <v>43</v>
      </c>
      <c r="F301" t="s">
        <v>79</v>
      </c>
      <c r="G301" t="s">
        <v>67</v>
      </c>
      <c r="H301" t="s">
        <v>347</v>
      </c>
      <c r="I301" t="s">
        <v>24</v>
      </c>
      <c r="J301" t="s">
        <v>192</v>
      </c>
      <c r="K301" s="1" t="s">
        <v>348</v>
      </c>
      <c r="L301" t="s">
        <v>27</v>
      </c>
      <c r="M301" t="s">
        <v>28</v>
      </c>
      <c r="N301" t="s">
        <v>1225</v>
      </c>
      <c r="O301" t="s">
        <v>1226</v>
      </c>
      <c r="P301">
        <v>9900</v>
      </c>
      <c r="Q301" t="s">
        <v>31</v>
      </c>
      <c r="R301" t="s">
        <v>32</v>
      </c>
      <c r="S301" s="2">
        <v>1</v>
      </c>
      <c r="T301">
        <f t="shared" si="24"/>
        <v>110</v>
      </c>
    </row>
    <row r="302" spans="1:20" ht="409.5" x14ac:dyDescent="0.2">
      <c r="A302" t="s">
        <v>17</v>
      </c>
      <c r="B302" t="s">
        <v>33</v>
      </c>
      <c r="C302">
        <v>60</v>
      </c>
      <c r="D302" t="s">
        <v>19</v>
      </c>
      <c r="E302" t="s">
        <v>52</v>
      </c>
      <c r="F302" t="s">
        <v>21</v>
      </c>
      <c r="G302" t="s">
        <v>67</v>
      </c>
      <c r="H302" t="s">
        <v>1227</v>
      </c>
      <c r="I302" t="s">
        <v>24</v>
      </c>
      <c r="J302" t="s">
        <v>1228</v>
      </c>
      <c r="K302" s="1" t="s">
        <v>1229</v>
      </c>
      <c r="L302" t="s">
        <v>63</v>
      </c>
      <c r="M302" t="s">
        <v>28</v>
      </c>
      <c r="N302" s="1" t="s">
        <v>1230</v>
      </c>
      <c r="O302" t="s">
        <v>1231</v>
      </c>
      <c r="P302">
        <v>5300</v>
      </c>
      <c r="Q302" t="s">
        <v>31</v>
      </c>
      <c r="R302" t="s">
        <v>32</v>
      </c>
      <c r="S302" s="2">
        <v>1</v>
      </c>
      <c r="T302">
        <f t="shared" si="24"/>
        <v>88.333333333333329</v>
      </c>
    </row>
    <row r="303" spans="1:20" ht="57" x14ac:dyDescent="0.2">
      <c r="A303" t="s">
        <v>17</v>
      </c>
      <c r="B303" t="s">
        <v>33</v>
      </c>
      <c r="C303">
        <v>83</v>
      </c>
      <c r="D303" t="s">
        <v>85</v>
      </c>
      <c r="E303" t="s">
        <v>20</v>
      </c>
      <c r="F303" t="s">
        <v>79</v>
      </c>
      <c r="G303" t="s">
        <v>22</v>
      </c>
      <c r="H303" t="s">
        <v>1232</v>
      </c>
      <c r="I303" t="s">
        <v>24</v>
      </c>
      <c r="J303" t="s">
        <v>352</v>
      </c>
      <c r="K303" s="1" t="s">
        <v>1233</v>
      </c>
      <c r="L303" t="s">
        <v>531</v>
      </c>
      <c r="M303" t="s">
        <v>113</v>
      </c>
      <c r="N303" t="s">
        <v>113</v>
      </c>
      <c r="O303" t="s">
        <v>1234</v>
      </c>
      <c r="P303">
        <v>9000</v>
      </c>
      <c r="Q303" t="s">
        <v>31</v>
      </c>
      <c r="R303" t="s">
        <v>32</v>
      </c>
      <c r="S303" s="2">
        <v>1</v>
      </c>
      <c r="T303">
        <f t="shared" si="24"/>
        <v>108.43373493975903</v>
      </c>
    </row>
    <row r="304" spans="1:20" ht="409.5" x14ac:dyDescent="0.2">
      <c r="A304" t="s">
        <v>17</v>
      </c>
      <c r="B304" t="s">
        <v>123</v>
      </c>
      <c r="C304">
        <v>119</v>
      </c>
      <c r="D304" t="s">
        <v>19</v>
      </c>
      <c r="E304" t="s">
        <v>1235</v>
      </c>
      <c r="F304" t="s">
        <v>21</v>
      </c>
      <c r="G304" t="s">
        <v>138</v>
      </c>
      <c r="H304" t="s">
        <v>1236</v>
      </c>
      <c r="I304" t="s">
        <v>24</v>
      </c>
      <c r="J304" t="s">
        <v>140</v>
      </c>
      <c r="K304" s="1" t="s">
        <v>1237</v>
      </c>
      <c r="L304" t="s">
        <v>377</v>
      </c>
      <c r="M304" t="s">
        <v>245</v>
      </c>
      <c r="N304" s="1" t="s">
        <v>1238</v>
      </c>
      <c r="O304" t="s">
        <v>1239</v>
      </c>
      <c r="P304">
        <v>10500</v>
      </c>
      <c r="Q304" t="s">
        <v>31</v>
      </c>
      <c r="R304" t="s">
        <v>32</v>
      </c>
      <c r="S304" s="2">
        <v>1</v>
      </c>
      <c r="T304">
        <f t="shared" si="24"/>
        <v>88.235294117647058</v>
      </c>
    </row>
    <row r="305" spans="1:20" ht="57" x14ac:dyDescent="0.2">
      <c r="A305" t="s">
        <v>17</v>
      </c>
      <c r="B305" t="s">
        <v>701</v>
      </c>
      <c r="C305">
        <v>130</v>
      </c>
      <c r="D305" t="s">
        <v>19</v>
      </c>
      <c r="E305" t="s">
        <v>52</v>
      </c>
      <c r="F305" t="s">
        <v>79</v>
      </c>
      <c r="G305" t="s">
        <v>1240</v>
      </c>
      <c r="H305" t="s">
        <v>1241</v>
      </c>
      <c r="I305" t="s">
        <v>24</v>
      </c>
      <c r="J305" t="s">
        <v>260</v>
      </c>
      <c r="K305" s="1" t="s">
        <v>1242</v>
      </c>
      <c r="L305" t="s">
        <v>27</v>
      </c>
      <c r="M305" t="s">
        <v>28</v>
      </c>
      <c r="N305" t="s">
        <v>1243</v>
      </c>
      <c r="O305" t="s">
        <v>1244</v>
      </c>
      <c r="P305">
        <v>13000</v>
      </c>
      <c r="Q305" t="s">
        <v>31</v>
      </c>
      <c r="R305" t="s">
        <v>32</v>
      </c>
      <c r="S305" s="2">
        <v>1</v>
      </c>
      <c r="T305">
        <f t="shared" si="24"/>
        <v>100</v>
      </c>
    </row>
    <row r="306" spans="1:20" ht="42.75" x14ac:dyDescent="0.2">
      <c r="A306" t="s">
        <v>17</v>
      </c>
      <c r="B306" t="s">
        <v>33</v>
      </c>
      <c r="C306">
        <v>80</v>
      </c>
      <c r="D306" t="s">
        <v>19</v>
      </c>
      <c r="E306" t="s">
        <v>52</v>
      </c>
      <c r="F306" t="s">
        <v>35</v>
      </c>
      <c r="G306" t="s">
        <v>95</v>
      </c>
      <c r="H306" t="s">
        <v>1245</v>
      </c>
      <c r="I306" t="s">
        <v>24</v>
      </c>
      <c r="J306" t="s">
        <v>25</v>
      </c>
      <c r="K306" s="1" t="s">
        <v>1246</v>
      </c>
      <c r="L306" t="s">
        <v>27</v>
      </c>
      <c r="M306" t="s">
        <v>48</v>
      </c>
      <c r="N306" t="s">
        <v>1247</v>
      </c>
      <c r="O306" t="s">
        <v>1248</v>
      </c>
      <c r="P306">
        <v>5100</v>
      </c>
      <c r="Q306" t="s">
        <v>31</v>
      </c>
      <c r="R306" t="s">
        <v>51</v>
      </c>
      <c r="S306" s="2">
        <v>1</v>
      </c>
      <c r="T306">
        <f t="shared" si="24"/>
        <v>63.75</v>
      </c>
    </row>
    <row r="307" spans="1:20" ht="128.25" x14ac:dyDescent="0.2">
      <c r="A307" t="s">
        <v>17</v>
      </c>
      <c r="B307" t="s">
        <v>107</v>
      </c>
      <c r="C307">
        <v>126</v>
      </c>
      <c r="D307" t="s">
        <v>113</v>
      </c>
      <c r="E307" t="s">
        <v>52</v>
      </c>
      <c r="F307" t="s">
        <v>21</v>
      </c>
      <c r="G307" t="s">
        <v>36</v>
      </c>
      <c r="H307" t="s">
        <v>1249</v>
      </c>
      <c r="I307" t="s">
        <v>24</v>
      </c>
      <c r="J307" t="s">
        <v>352</v>
      </c>
      <c r="K307" s="1" t="s">
        <v>1250</v>
      </c>
      <c r="L307" t="s">
        <v>407</v>
      </c>
      <c r="M307" t="s">
        <v>776</v>
      </c>
      <c r="N307" s="1" t="s">
        <v>549</v>
      </c>
      <c r="O307" t="s">
        <v>1251</v>
      </c>
      <c r="P307">
        <v>12200</v>
      </c>
      <c r="Q307" t="s">
        <v>31</v>
      </c>
      <c r="R307" t="s">
        <v>32</v>
      </c>
      <c r="S307" s="2">
        <v>1</v>
      </c>
      <c r="T307">
        <f t="shared" si="24"/>
        <v>96.825396825396822</v>
      </c>
    </row>
    <row r="308" spans="1:20" ht="71.25" x14ac:dyDescent="0.2">
      <c r="A308" t="s">
        <v>17</v>
      </c>
      <c r="B308" t="s">
        <v>107</v>
      </c>
      <c r="C308">
        <v>180.95</v>
      </c>
      <c r="D308" t="s">
        <v>19</v>
      </c>
      <c r="E308" t="s">
        <v>52</v>
      </c>
      <c r="F308" t="s">
        <v>79</v>
      </c>
      <c r="G308" t="s">
        <v>309</v>
      </c>
      <c r="H308" t="s">
        <v>1252</v>
      </c>
      <c r="I308" t="s">
        <v>24</v>
      </c>
      <c r="J308" t="s">
        <v>25</v>
      </c>
      <c r="K308" s="1" t="s">
        <v>1253</v>
      </c>
      <c r="L308" t="s">
        <v>27</v>
      </c>
      <c r="M308" t="s">
        <v>71</v>
      </c>
      <c r="N308" t="s">
        <v>1254</v>
      </c>
      <c r="O308" t="s">
        <v>1255</v>
      </c>
      <c r="P308">
        <v>21000</v>
      </c>
      <c r="Q308" t="s">
        <v>31</v>
      </c>
      <c r="R308" t="s">
        <v>32</v>
      </c>
      <c r="S308" s="2">
        <v>1</v>
      </c>
      <c r="T308">
        <f t="shared" si="24"/>
        <v>116.0541586073501</v>
      </c>
    </row>
    <row r="309" spans="1:20" ht="57" x14ac:dyDescent="0.2">
      <c r="A309" t="s">
        <v>17</v>
      </c>
      <c r="B309" t="s">
        <v>33</v>
      </c>
      <c r="C309">
        <v>92</v>
      </c>
      <c r="D309" t="s">
        <v>19</v>
      </c>
      <c r="E309" t="s">
        <v>20</v>
      </c>
      <c r="F309" t="s">
        <v>79</v>
      </c>
      <c r="G309" t="s">
        <v>87</v>
      </c>
      <c r="H309" t="s">
        <v>1256</v>
      </c>
      <c r="I309" t="s">
        <v>24</v>
      </c>
      <c r="J309" t="s">
        <v>260</v>
      </c>
      <c r="K309" s="1" t="s">
        <v>1257</v>
      </c>
      <c r="L309" t="s">
        <v>27</v>
      </c>
      <c r="M309" t="s">
        <v>28</v>
      </c>
      <c r="N309" t="s">
        <v>1258</v>
      </c>
      <c r="O309" t="s">
        <v>1259</v>
      </c>
      <c r="P309">
        <v>7500</v>
      </c>
      <c r="Q309" t="s">
        <v>31</v>
      </c>
      <c r="R309" t="s">
        <v>32</v>
      </c>
      <c r="S309" s="2">
        <v>1</v>
      </c>
      <c r="T309">
        <f t="shared" si="24"/>
        <v>81.521739130434781</v>
      </c>
    </row>
    <row r="310" spans="1:20" ht="409.5" x14ac:dyDescent="0.2">
      <c r="A310" t="s">
        <v>17</v>
      </c>
      <c r="B310" t="s">
        <v>18</v>
      </c>
      <c r="C310">
        <v>74</v>
      </c>
      <c r="D310" t="s">
        <v>137</v>
      </c>
      <c r="E310" t="s">
        <v>1235</v>
      </c>
      <c r="F310" t="s">
        <v>35</v>
      </c>
      <c r="G310" t="s">
        <v>67</v>
      </c>
      <c r="H310" t="s">
        <v>691</v>
      </c>
      <c r="I310" t="s">
        <v>24</v>
      </c>
      <c r="J310" t="s">
        <v>118</v>
      </c>
      <c r="K310" s="1" t="s">
        <v>692</v>
      </c>
      <c r="L310" t="s">
        <v>388</v>
      </c>
      <c r="M310" t="s">
        <v>344</v>
      </c>
      <c r="N310" s="1" t="s">
        <v>1260</v>
      </c>
      <c r="O310" t="s">
        <v>1261</v>
      </c>
      <c r="P310">
        <v>6400</v>
      </c>
      <c r="Q310" t="s">
        <v>31</v>
      </c>
      <c r="R310" t="s">
        <v>32</v>
      </c>
      <c r="S310" s="2">
        <v>1</v>
      </c>
      <c r="T310">
        <f t="shared" si="24"/>
        <v>86.486486486486484</v>
      </c>
    </row>
    <row r="311" spans="1:20" ht="57" x14ac:dyDescent="0.2">
      <c r="A311" t="s">
        <v>17</v>
      </c>
      <c r="B311" t="s">
        <v>18</v>
      </c>
      <c r="C311">
        <v>42.7</v>
      </c>
      <c r="D311" t="s">
        <v>19</v>
      </c>
      <c r="E311" t="s">
        <v>20</v>
      </c>
      <c r="F311" t="s">
        <v>35</v>
      </c>
      <c r="G311" t="s">
        <v>95</v>
      </c>
      <c r="H311" t="s">
        <v>1262</v>
      </c>
      <c r="I311" t="s">
        <v>24</v>
      </c>
      <c r="J311" t="s">
        <v>652</v>
      </c>
      <c r="K311" s="1" t="s">
        <v>1263</v>
      </c>
      <c r="L311" t="s">
        <v>27</v>
      </c>
      <c r="M311" t="s">
        <v>28</v>
      </c>
      <c r="N311" t="s">
        <v>1264</v>
      </c>
      <c r="O311" t="s">
        <v>1265</v>
      </c>
      <c r="P311">
        <v>5500</v>
      </c>
      <c r="Q311" t="s">
        <v>31</v>
      </c>
      <c r="R311" t="s">
        <v>32</v>
      </c>
      <c r="S311" s="2">
        <v>1</v>
      </c>
      <c r="T311">
        <f t="shared" si="24"/>
        <v>128.80562060889929</v>
      </c>
    </row>
    <row r="312" spans="1:20" ht="409.5" x14ac:dyDescent="0.2">
      <c r="A312" t="s">
        <v>17</v>
      </c>
      <c r="B312" t="s">
        <v>123</v>
      </c>
      <c r="C312">
        <v>16.38</v>
      </c>
      <c r="D312" t="s">
        <v>19</v>
      </c>
      <c r="E312" t="s">
        <v>337</v>
      </c>
      <c r="F312" t="s">
        <v>79</v>
      </c>
      <c r="G312" t="s">
        <v>1266</v>
      </c>
      <c r="H312" t="s">
        <v>1267</v>
      </c>
      <c r="I312" t="s">
        <v>24</v>
      </c>
      <c r="J312" t="s">
        <v>249</v>
      </c>
      <c r="K312" s="1" t="s">
        <v>785</v>
      </c>
      <c r="L312" t="s">
        <v>27</v>
      </c>
      <c r="M312" t="s">
        <v>48</v>
      </c>
      <c r="N312" s="1" t="s">
        <v>1268</v>
      </c>
      <c r="O312" t="s">
        <v>1269</v>
      </c>
      <c r="P312">
        <v>4680</v>
      </c>
      <c r="Q312" t="s">
        <v>31</v>
      </c>
      <c r="R312" t="s">
        <v>51</v>
      </c>
      <c r="S312" s="2">
        <v>1</v>
      </c>
      <c r="T312">
        <f t="shared" si="24"/>
        <v>285.71428571428572</v>
      </c>
    </row>
    <row r="313" spans="1:20" ht="57" x14ac:dyDescent="0.2">
      <c r="A313" t="s">
        <v>17</v>
      </c>
      <c r="B313" t="s">
        <v>107</v>
      </c>
      <c r="C313">
        <v>154</v>
      </c>
      <c r="D313" t="s">
        <v>85</v>
      </c>
      <c r="E313" t="s">
        <v>20</v>
      </c>
      <c r="F313" t="s">
        <v>79</v>
      </c>
      <c r="G313" t="s">
        <v>95</v>
      </c>
      <c r="H313" t="s">
        <v>630</v>
      </c>
      <c r="I313" t="s">
        <v>24</v>
      </c>
      <c r="J313" t="s">
        <v>445</v>
      </c>
      <c r="K313" s="1" t="s">
        <v>631</v>
      </c>
      <c r="L313" t="s">
        <v>1270</v>
      </c>
      <c r="M313" t="s">
        <v>113</v>
      </c>
      <c r="N313" t="s">
        <v>113</v>
      </c>
      <c r="O313" t="s">
        <v>1271</v>
      </c>
      <c r="P313">
        <v>16500</v>
      </c>
      <c r="Q313" t="s">
        <v>31</v>
      </c>
      <c r="R313" t="s">
        <v>32</v>
      </c>
      <c r="S313" s="2">
        <v>1</v>
      </c>
      <c r="T313">
        <f t="shared" si="24"/>
        <v>107.14285714285714</v>
      </c>
    </row>
    <row r="314" spans="1:20" ht="85.5" x14ac:dyDescent="0.2">
      <c r="A314" t="s">
        <v>17</v>
      </c>
      <c r="B314" t="s">
        <v>33</v>
      </c>
      <c r="C314">
        <v>60</v>
      </c>
      <c r="D314" t="s">
        <v>113</v>
      </c>
      <c r="E314" t="s">
        <v>52</v>
      </c>
      <c r="F314" t="s">
        <v>79</v>
      </c>
      <c r="G314" t="s">
        <v>67</v>
      </c>
      <c r="H314" t="s">
        <v>1272</v>
      </c>
      <c r="I314" t="s">
        <v>24</v>
      </c>
      <c r="J314" t="s">
        <v>25</v>
      </c>
      <c r="K314" s="1" t="s">
        <v>1273</v>
      </c>
      <c r="L314" t="s">
        <v>27</v>
      </c>
      <c r="M314" t="s">
        <v>128</v>
      </c>
      <c r="N314" s="1" t="s">
        <v>202</v>
      </c>
      <c r="O314" t="s">
        <v>1274</v>
      </c>
      <c r="P314">
        <v>6200</v>
      </c>
      <c r="Q314" t="s">
        <v>31</v>
      </c>
      <c r="R314" t="s">
        <v>32</v>
      </c>
      <c r="S314" s="2">
        <v>1</v>
      </c>
      <c r="T314">
        <f t="shared" si="24"/>
        <v>103.33333333333333</v>
      </c>
    </row>
    <row r="315" spans="1:20" ht="409.5" x14ac:dyDescent="0.2">
      <c r="A315" t="s">
        <v>17</v>
      </c>
      <c r="B315" t="s">
        <v>123</v>
      </c>
      <c r="C315">
        <v>18.399999999999999</v>
      </c>
      <c r="D315" t="s">
        <v>19</v>
      </c>
      <c r="E315" t="s">
        <v>337</v>
      </c>
      <c r="F315" t="s">
        <v>79</v>
      </c>
      <c r="G315" t="s">
        <v>1240</v>
      </c>
      <c r="H315" t="s">
        <v>1267</v>
      </c>
      <c r="I315" t="s">
        <v>24</v>
      </c>
      <c r="J315" t="s">
        <v>249</v>
      </c>
      <c r="K315" s="1" t="s">
        <v>785</v>
      </c>
      <c r="L315" t="s">
        <v>27</v>
      </c>
      <c r="M315" t="s">
        <v>48</v>
      </c>
      <c r="N315" s="1" t="s">
        <v>1275</v>
      </c>
      <c r="O315" t="s">
        <v>1276</v>
      </c>
      <c r="P315">
        <v>4580</v>
      </c>
      <c r="Q315" t="s">
        <v>31</v>
      </c>
      <c r="R315" t="s">
        <v>51</v>
      </c>
      <c r="S315" s="2">
        <v>1</v>
      </c>
      <c r="T315">
        <f t="shared" si="24"/>
        <v>248.9130434782609</v>
      </c>
    </row>
    <row r="316" spans="1:20" ht="57" x14ac:dyDescent="0.2">
      <c r="A316" t="s">
        <v>17</v>
      </c>
      <c r="B316" t="s">
        <v>33</v>
      </c>
      <c r="C316">
        <v>98</v>
      </c>
      <c r="D316" t="s">
        <v>19</v>
      </c>
      <c r="E316" t="s">
        <v>52</v>
      </c>
      <c r="F316" t="s">
        <v>21</v>
      </c>
      <c r="G316" t="s">
        <v>109</v>
      </c>
      <c r="H316" t="s">
        <v>1277</v>
      </c>
      <c r="I316" t="s">
        <v>24</v>
      </c>
      <c r="J316" t="s">
        <v>38</v>
      </c>
      <c r="K316" s="1" t="s">
        <v>1278</v>
      </c>
      <c r="L316" t="s">
        <v>113</v>
      </c>
      <c r="M316" t="s">
        <v>532</v>
      </c>
      <c r="N316" t="s">
        <v>1279</v>
      </c>
      <c r="O316" t="s">
        <v>1280</v>
      </c>
      <c r="P316">
        <v>13000</v>
      </c>
      <c r="Q316" t="s">
        <v>31</v>
      </c>
      <c r="R316" t="s">
        <v>32</v>
      </c>
      <c r="S316" s="2">
        <v>1</v>
      </c>
      <c r="T316">
        <f t="shared" si="24"/>
        <v>132.65306122448979</v>
      </c>
    </row>
    <row r="317" spans="1:20" ht="57" x14ac:dyDescent="0.2">
      <c r="A317" t="s">
        <v>17</v>
      </c>
      <c r="B317" t="s">
        <v>123</v>
      </c>
      <c r="C317">
        <v>85</v>
      </c>
      <c r="D317" t="s">
        <v>19</v>
      </c>
      <c r="E317" t="s">
        <v>66</v>
      </c>
      <c r="F317" t="s">
        <v>35</v>
      </c>
      <c r="G317" t="s">
        <v>224</v>
      </c>
      <c r="H317" t="s">
        <v>1281</v>
      </c>
      <c r="I317" t="s">
        <v>24</v>
      </c>
      <c r="J317" t="s">
        <v>1064</v>
      </c>
      <c r="K317" s="1" t="s">
        <v>1282</v>
      </c>
      <c r="L317" t="s">
        <v>27</v>
      </c>
      <c r="M317" t="s">
        <v>28</v>
      </c>
      <c r="N317" t="s">
        <v>1283</v>
      </c>
      <c r="O317" t="s">
        <v>1284</v>
      </c>
      <c r="P317">
        <v>10000</v>
      </c>
      <c r="Q317" t="s">
        <v>31</v>
      </c>
      <c r="R317" t="s">
        <v>32</v>
      </c>
      <c r="S317" s="2">
        <v>1</v>
      </c>
      <c r="T317">
        <f t="shared" si="24"/>
        <v>117.64705882352941</v>
      </c>
    </row>
    <row r="318" spans="1:20" ht="409.5" x14ac:dyDescent="0.2">
      <c r="A318" t="s">
        <v>17</v>
      </c>
      <c r="B318" t="s">
        <v>123</v>
      </c>
      <c r="C318">
        <v>95</v>
      </c>
      <c r="D318" t="s">
        <v>19</v>
      </c>
      <c r="E318" t="s">
        <v>52</v>
      </c>
      <c r="F318" t="s">
        <v>35</v>
      </c>
      <c r="G318" t="s">
        <v>67</v>
      </c>
      <c r="H318" t="s">
        <v>596</v>
      </c>
      <c r="I318" t="s">
        <v>24</v>
      </c>
      <c r="J318" t="s">
        <v>38</v>
      </c>
      <c r="K318" s="1" t="s">
        <v>597</v>
      </c>
      <c r="L318" t="s">
        <v>27</v>
      </c>
      <c r="M318" t="s">
        <v>28</v>
      </c>
      <c r="N318" s="1" t="s">
        <v>1285</v>
      </c>
      <c r="O318" t="s">
        <v>1286</v>
      </c>
      <c r="P318">
        <v>8700</v>
      </c>
      <c r="Q318" t="s">
        <v>31</v>
      </c>
      <c r="R318" t="s">
        <v>32</v>
      </c>
      <c r="S318" s="2">
        <v>1</v>
      </c>
      <c r="T318">
        <f t="shared" si="24"/>
        <v>91.578947368421055</v>
      </c>
    </row>
    <row r="319" spans="1:20" ht="57" x14ac:dyDescent="0.2">
      <c r="A319" t="s">
        <v>17</v>
      </c>
      <c r="B319" t="s">
        <v>18</v>
      </c>
      <c r="C319">
        <v>58</v>
      </c>
      <c r="D319" t="s">
        <v>19</v>
      </c>
      <c r="E319" t="s">
        <v>20</v>
      </c>
      <c r="F319" t="s">
        <v>35</v>
      </c>
      <c r="G319" t="s">
        <v>67</v>
      </c>
      <c r="H319" t="s">
        <v>517</v>
      </c>
      <c r="I319" t="s">
        <v>24</v>
      </c>
      <c r="J319" t="s">
        <v>69</v>
      </c>
      <c r="K319" s="1" t="s">
        <v>518</v>
      </c>
      <c r="L319" t="s">
        <v>27</v>
      </c>
      <c r="M319" t="s">
        <v>28</v>
      </c>
      <c r="N319" t="s">
        <v>1287</v>
      </c>
      <c r="O319" t="s">
        <v>1288</v>
      </c>
      <c r="P319">
        <v>6500</v>
      </c>
      <c r="Q319" t="s">
        <v>31</v>
      </c>
      <c r="R319" t="s">
        <v>106</v>
      </c>
      <c r="S319" s="2">
        <v>1</v>
      </c>
      <c r="T319">
        <f t="shared" si="24"/>
        <v>112.06896551724138</v>
      </c>
    </row>
    <row r="320" spans="1:20" ht="409.5" x14ac:dyDescent="0.2">
      <c r="A320" t="s">
        <v>17</v>
      </c>
      <c r="B320" t="s">
        <v>33</v>
      </c>
      <c r="C320">
        <v>72</v>
      </c>
      <c r="D320" t="s">
        <v>137</v>
      </c>
      <c r="E320" t="s">
        <v>52</v>
      </c>
      <c r="F320" t="s">
        <v>79</v>
      </c>
      <c r="G320" t="s">
        <v>67</v>
      </c>
      <c r="H320" t="s">
        <v>980</v>
      </c>
      <c r="I320" t="s">
        <v>24</v>
      </c>
      <c r="J320" t="s">
        <v>176</v>
      </c>
      <c r="K320" s="1" t="s">
        <v>981</v>
      </c>
      <c r="L320" t="s">
        <v>27</v>
      </c>
      <c r="M320" t="s">
        <v>318</v>
      </c>
      <c r="N320" s="1" t="s">
        <v>1289</v>
      </c>
      <c r="O320" t="s">
        <v>1290</v>
      </c>
      <c r="P320">
        <v>7000</v>
      </c>
      <c r="Q320" t="s">
        <v>31</v>
      </c>
      <c r="R320" t="s">
        <v>100</v>
      </c>
      <c r="S320" s="2">
        <v>1</v>
      </c>
      <c r="T320">
        <f t="shared" si="24"/>
        <v>97.222222222222229</v>
      </c>
    </row>
    <row r="321" spans="1:20" ht="57" x14ac:dyDescent="0.2">
      <c r="A321" t="s">
        <v>17</v>
      </c>
      <c r="B321" t="s">
        <v>701</v>
      </c>
      <c r="C321">
        <v>144.36000000000001</v>
      </c>
      <c r="D321" t="s">
        <v>19</v>
      </c>
      <c r="E321" t="s">
        <v>52</v>
      </c>
      <c r="F321" t="s">
        <v>35</v>
      </c>
      <c r="G321" t="s">
        <v>67</v>
      </c>
      <c r="H321" t="s">
        <v>868</v>
      </c>
      <c r="I321" t="s">
        <v>24</v>
      </c>
      <c r="J321" t="s">
        <v>171</v>
      </c>
      <c r="K321" s="1" t="s">
        <v>869</v>
      </c>
      <c r="L321" t="s">
        <v>27</v>
      </c>
      <c r="M321" t="s">
        <v>28</v>
      </c>
      <c r="N321" t="s">
        <v>1291</v>
      </c>
      <c r="O321" t="s">
        <v>1292</v>
      </c>
      <c r="P321">
        <v>14500</v>
      </c>
      <c r="Q321" t="s">
        <v>31</v>
      </c>
      <c r="R321" t="s">
        <v>106</v>
      </c>
      <c r="S321" s="2">
        <v>1</v>
      </c>
      <c r="T321">
        <f t="shared" si="24"/>
        <v>100.44333610418397</v>
      </c>
    </row>
    <row r="322" spans="1:20" ht="42.75" x14ac:dyDescent="0.2">
      <c r="A322" t="s">
        <v>17</v>
      </c>
      <c r="B322" t="s">
        <v>18</v>
      </c>
      <c r="C322">
        <v>50</v>
      </c>
      <c r="D322" t="s">
        <v>19</v>
      </c>
      <c r="E322" t="s">
        <v>20</v>
      </c>
      <c r="F322" t="s">
        <v>35</v>
      </c>
      <c r="G322" t="s">
        <v>1293</v>
      </c>
      <c r="H322" t="s">
        <v>431</v>
      </c>
      <c r="I322" t="s">
        <v>24</v>
      </c>
      <c r="J322" t="s">
        <v>89</v>
      </c>
      <c r="K322" s="1" t="s">
        <v>432</v>
      </c>
      <c r="L322" t="s">
        <v>27</v>
      </c>
      <c r="M322" t="s">
        <v>28</v>
      </c>
      <c r="N322" t="s">
        <v>1294</v>
      </c>
      <c r="O322" t="s">
        <v>1295</v>
      </c>
      <c r="P322">
        <v>5500</v>
      </c>
      <c r="Q322" t="s">
        <v>31</v>
      </c>
      <c r="R322" t="s">
        <v>32</v>
      </c>
      <c r="S322" s="2">
        <v>1</v>
      </c>
      <c r="T322">
        <f t="shared" si="24"/>
        <v>110</v>
      </c>
    </row>
    <row r="323" spans="1:20" ht="99.75" x14ac:dyDescent="0.2">
      <c r="A323" t="s">
        <v>17</v>
      </c>
      <c r="B323" t="s">
        <v>911</v>
      </c>
      <c r="C323">
        <v>102</v>
      </c>
      <c r="D323" t="s">
        <v>113</v>
      </c>
      <c r="E323" t="s">
        <v>34</v>
      </c>
      <c r="F323" t="s">
        <v>21</v>
      </c>
      <c r="G323" t="s">
        <v>22</v>
      </c>
      <c r="H323" t="s">
        <v>1122</v>
      </c>
      <c r="I323" t="s">
        <v>24</v>
      </c>
      <c r="J323" t="s">
        <v>25</v>
      </c>
      <c r="K323" s="1" t="s">
        <v>330</v>
      </c>
      <c r="L323" t="s">
        <v>293</v>
      </c>
      <c r="M323" t="s">
        <v>1296</v>
      </c>
      <c r="N323" s="1" t="s">
        <v>41</v>
      </c>
      <c r="O323" t="s">
        <v>1297</v>
      </c>
      <c r="P323">
        <v>8800</v>
      </c>
      <c r="Q323" t="s">
        <v>31</v>
      </c>
      <c r="R323" t="s">
        <v>32</v>
      </c>
      <c r="S323" s="2">
        <v>1</v>
      </c>
      <c r="T323">
        <f t="shared" ref="T323:T386" si="25">P323/C323</f>
        <v>86.274509803921575</v>
      </c>
    </row>
    <row r="324" spans="1:20" ht="42.75" x14ac:dyDescent="0.2">
      <c r="A324" t="s">
        <v>17</v>
      </c>
      <c r="B324" t="s">
        <v>1298</v>
      </c>
      <c r="C324">
        <v>285.58999999999997</v>
      </c>
      <c r="D324" t="s">
        <v>19</v>
      </c>
      <c r="E324" t="s">
        <v>52</v>
      </c>
      <c r="F324" t="s">
        <v>161</v>
      </c>
      <c r="G324" t="s">
        <v>113</v>
      </c>
      <c r="H324" t="s">
        <v>1299</v>
      </c>
      <c r="I324" t="s">
        <v>24</v>
      </c>
      <c r="J324" t="s">
        <v>613</v>
      </c>
      <c r="K324" s="1" t="s">
        <v>1300</v>
      </c>
      <c r="L324" t="s">
        <v>173</v>
      </c>
      <c r="M324" t="s">
        <v>245</v>
      </c>
      <c r="N324" t="s">
        <v>1301</v>
      </c>
      <c r="O324" t="s">
        <v>1302</v>
      </c>
      <c r="P324">
        <v>38000</v>
      </c>
      <c r="Q324" t="s">
        <v>31</v>
      </c>
      <c r="R324" t="s">
        <v>106</v>
      </c>
      <c r="S324" s="2">
        <v>1</v>
      </c>
      <c r="T324">
        <f t="shared" si="25"/>
        <v>133.05788017787739</v>
      </c>
    </row>
    <row r="325" spans="1:20" ht="57" x14ac:dyDescent="0.2">
      <c r="A325" t="s">
        <v>17</v>
      </c>
      <c r="B325" t="s">
        <v>204</v>
      </c>
      <c r="C325">
        <v>178</v>
      </c>
      <c r="D325" t="s">
        <v>85</v>
      </c>
      <c r="E325" t="s">
        <v>34</v>
      </c>
      <c r="F325" t="s">
        <v>35</v>
      </c>
      <c r="G325" t="s">
        <v>95</v>
      </c>
      <c r="H325" t="s">
        <v>1303</v>
      </c>
      <c r="I325" t="s">
        <v>24</v>
      </c>
      <c r="J325" t="s">
        <v>192</v>
      </c>
      <c r="K325" s="1" t="s">
        <v>1304</v>
      </c>
      <c r="L325" t="s">
        <v>452</v>
      </c>
      <c r="M325" t="s">
        <v>91</v>
      </c>
      <c r="N325" t="s">
        <v>1305</v>
      </c>
      <c r="O325" t="s">
        <v>1306</v>
      </c>
      <c r="P325">
        <v>12000</v>
      </c>
      <c r="Q325" t="s">
        <v>31</v>
      </c>
      <c r="R325" t="s">
        <v>32</v>
      </c>
      <c r="S325" s="2">
        <v>1</v>
      </c>
      <c r="T325">
        <f t="shared" si="25"/>
        <v>67.415730337078656</v>
      </c>
    </row>
    <row r="326" spans="1:20" ht="42.75" x14ac:dyDescent="0.2">
      <c r="A326" t="s">
        <v>17</v>
      </c>
      <c r="B326" t="s">
        <v>747</v>
      </c>
      <c r="C326">
        <v>220</v>
      </c>
      <c r="D326" t="s">
        <v>85</v>
      </c>
      <c r="E326" t="s">
        <v>52</v>
      </c>
      <c r="F326" t="s">
        <v>21</v>
      </c>
      <c r="G326" t="s">
        <v>185</v>
      </c>
      <c r="H326" t="s">
        <v>1307</v>
      </c>
      <c r="I326" t="s">
        <v>24</v>
      </c>
      <c r="J326" t="s">
        <v>140</v>
      </c>
      <c r="K326" s="1" t="s">
        <v>1308</v>
      </c>
      <c r="L326" t="s">
        <v>63</v>
      </c>
      <c r="M326" t="s">
        <v>422</v>
      </c>
      <c r="N326" t="s">
        <v>1309</v>
      </c>
      <c r="O326" t="s">
        <v>1310</v>
      </c>
      <c r="P326">
        <v>24000</v>
      </c>
      <c r="Q326" t="s">
        <v>31</v>
      </c>
      <c r="R326" t="s">
        <v>32</v>
      </c>
      <c r="S326" s="2">
        <v>1</v>
      </c>
      <c r="T326">
        <f t="shared" si="25"/>
        <v>109.09090909090909</v>
      </c>
    </row>
    <row r="327" spans="1:20" ht="409.5" x14ac:dyDescent="0.2">
      <c r="A327" t="s">
        <v>17</v>
      </c>
      <c r="B327" t="s">
        <v>18</v>
      </c>
      <c r="C327">
        <v>45</v>
      </c>
      <c r="D327" t="s">
        <v>137</v>
      </c>
      <c r="E327" t="s">
        <v>20</v>
      </c>
      <c r="F327" t="s">
        <v>21</v>
      </c>
      <c r="G327" t="s">
        <v>67</v>
      </c>
      <c r="H327" t="s">
        <v>1311</v>
      </c>
      <c r="I327" t="s">
        <v>24</v>
      </c>
      <c r="J327" t="s">
        <v>1017</v>
      </c>
      <c r="K327" s="1" t="s">
        <v>841</v>
      </c>
      <c r="L327" t="s">
        <v>377</v>
      </c>
      <c r="M327" t="s">
        <v>344</v>
      </c>
      <c r="N327" s="1" t="s">
        <v>1312</v>
      </c>
      <c r="O327" t="s">
        <v>1313</v>
      </c>
      <c r="P327">
        <v>5700</v>
      </c>
      <c r="Q327" t="s">
        <v>31</v>
      </c>
      <c r="R327" t="s">
        <v>106</v>
      </c>
      <c r="S327" s="2">
        <v>1</v>
      </c>
      <c r="T327">
        <f t="shared" si="25"/>
        <v>126.66666666666667</v>
      </c>
    </row>
    <row r="328" spans="1:20" ht="71.25" x14ac:dyDescent="0.2">
      <c r="A328" t="s">
        <v>17</v>
      </c>
      <c r="B328" t="s">
        <v>356</v>
      </c>
      <c r="C328">
        <v>60</v>
      </c>
      <c r="D328" t="s">
        <v>113</v>
      </c>
      <c r="E328" t="s">
        <v>20</v>
      </c>
      <c r="F328" t="s">
        <v>79</v>
      </c>
      <c r="G328" t="s">
        <v>87</v>
      </c>
      <c r="H328" t="s">
        <v>1314</v>
      </c>
      <c r="I328" t="s">
        <v>24</v>
      </c>
      <c r="J328" t="s">
        <v>118</v>
      </c>
      <c r="K328" s="1" t="s">
        <v>1315</v>
      </c>
      <c r="L328" t="s">
        <v>27</v>
      </c>
      <c r="M328" t="s">
        <v>158</v>
      </c>
      <c r="N328" s="1" t="s">
        <v>1316</v>
      </c>
      <c r="O328" t="s">
        <v>1317</v>
      </c>
      <c r="P328">
        <v>5500</v>
      </c>
      <c r="Q328" t="s">
        <v>31</v>
      </c>
      <c r="R328" t="s">
        <v>32</v>
      </c>
      <c r="S328" s="2">
        <v>1</v>
      </c>
      <c r="T328">
        <f t="shared" si="25"/>
        <v>91.666666666666671</v>
      </c>
    </row>
    <row r="329" spans="1:20" ht="57" x14ac:dyDescent="0.2">
      <c r="A329" t="s">
        <v>17</v>
      </c>
      <c r="B329" t="s">
        <v>33</v>
      </c>
      <c r="C329">
        <v>117</v>
      </c>
      <c r="D329" t="s">
        <v>19</v>
      </c>
      <c r="E329" t="s">
        <v>66</v>
      </c>
      <c r="F329" t="s">
        <v>35</v>
      </c>
      <c r="G329" t="s">
        <v>138</v>
      </c>
      <c r="H329" t="s">
        <v>799</v>
      </c>
      <c r="I329" t="s">
        <v>24</v>
      </c>
      <c r="J329" t="s">
        <v>151</v>
      </c>
      <c r="K329" s="1" t="s">
        <v>800</v>
      </c>
      <c r="L329" t="s">
        <v>63</v>
      </c>
      <c r="M329" t="s">
        <v>71</v>
      </c>
      <c r="N329" t="s">
        <v>113</v>
      </c>
      <c r="O329" t="s">
        <v>1318</v>
      </c>
      <c r="P329">
        <v>13500</v>
      </c>
      <c r="Q329" t="s">
        <v>31</v>
      </c>
      <c r="R329" t="s">
        <v>115</v>
      </c>
      <c r="S329" s="2">
        <v>1</v>
      </c>
      <c r="T329">
        <f t="shared" si="25"/>
        <v>115.38461538461539</v>
      </c>
    </row>
    <row r="330" spans="1:20" ht="409.5" x14ac:dyDescent="0.2">
      <c r="A330" t="s">
        <v>17</v>
      </c>
      <c r="B330" t="s">
        <v>1319</v>
      </c>
      <c r="C330">
        <v>285</v>
      </c>
      <c r="D330" t="s">
        <v>19</v>
      </c>
      <c r="E330" t="s">
        <v>52</v>
      </c>
      <c r="F330" t="s">
        <v>35</v>
      </c>
      <c r="G330" t="s">
        <v>258</v>
      </c>
      <c r="H330" t="s">
        <v>1320</v>
      </c>
      <c r="I330" t="s">
        <v>24</v>
      </c>
      <c r="J330" t="s">
        <v>118</v>
      </c>
      <c r="K330" s="1" t="s">
        <v>1321</v>
      </c>
      <c r="L330" t="s">
        <v>27</v>
      </c>
      <c r="M330" t="s">
        <v>28</v>
      </c>
      <c r="N330" s="1" t="s">
        <v>1322</v>
      </c>
      <c r="O330" t="s">
        <v>1323</v>
      </c>
      <c r="P330">
        <v>35000</v>
      </c>
      <c r="Q330" t="s">
        <v>31</v>
      </c>
      <c r="R330" t="s">
        <v>32</v>
      </c>
      <c r="S330" s="2">
        <v>1</v>
      </c>
      <c r="T330">
        <f t="shared" si="25"/>
        <v>122.80701754385964</v>
      </c>
    </row>
    <row r="331" spans="1:20" ht="57" x14ac:dyDescent="0.2">
      <c r="A331" t="s">
        <v>17</v>
      </c>
      <c r="B331" t="s">
        <v>33</v>
      </c>
      <c r="C331">
        <v>60</v>
      </c>
      <c r="D331" t="s">
        <v>19</v>
      </c>
      <c r="E331" t="s">
        <v>52</v>
      </c>
      <c r="F331" t="s">
        <v>79</v>
      </c>
      <c r="G331" t="s">
        <v>67</v>
      </c>
      <c r="H331" t="s">
        <v>919</v>
      </c>
      <c r="I331" t="s">
        <v>24</v>
      </c>
      <c r="J331" t="s">
        <v>151</v>
      </c>
      <c r="K331" s="1" t="s">
        <v>920</v>
      </c>
      <c r="L331" t="s">
        <v>27</v>
      </c>
      <c r="M331" t="s">
        <v>28</v>
      </c>
      <c r="N331" t="s">
        <v>1324</v>
      </c>
      <c r="O331" t="s">
        <v>1325</v>
      </c>
      <c r="P331">
        <v>7000</v>
      </c>
      <c r="Q331" t="s">
        <v>31</v>
      </c>
      <c r="R331" t="s">
        <v>32</v>
      </c>
      <c r="S331" s="2">
        <v>1</v>
      </c>
      <c r="T331">
        <f t="shared" si="25"/>
        <v>116.66666666666667</v>
      </c>
    </row>
    <row r="332" spans="1:20" ht="57" x14ac:dyDescent="0.2">
      <c r="A332" t="s">
        <v>17</v>
      </c>
      <c r="B332" t="s">
        <v>33</v>
      </c>
      <c r="C332">
        <v>60</v>
      </c>
      <c r="D332" t="s">
        <v>19</v>
      </c>
      <c r="E332" t="s">
        <v>52</v>
      </c>
      <c r="F332" t="s">
        <v>35</v>
      </c>
      <c r="G332" t="s">
        <v>67</v>
      </c>
      <c r="H332" t="s">
        <v>1326</v>
      </c>
      <c r="I332" t="s">
        <v>24</v>
      </c>
      <c r="J332" t="s">
        <v>89</v>
      </c>
      <c r="K332" s="1" t="s">
        <v>1327</v>
      </c>
      <c r="L332" t="s">
        <v>27</v>
      </c>
      <c r="M332" t="s">
        <v>28</v>
      </c>
      <c r="N332" t="s">
        <v>1328</v>
      </c>
      <c r="O332" t="s">
        <v>1329</v>
      </c>
      <c r="P332">
        <v>7300</v>
      </c>
      <c r="Q332" t="s">
        <v>31</v>
      </c>
      <c r="R332" t="s">
        <v>32</v>
      </c>
      <c r="S332" s="2">
        <v>1</v>
      </c>
      <c r="T332">
        <f t="shared" si="25"/>
        <v>121.66666666666667</v>
      </c>
    </row>
    <row r="333" spans="1:20" ht="57" x14ac:dyDescent="0.2">
      <c r="A333" t="s">
        <v>17</v>
      </c>
      <c r="B333" t="s">
        <v>18</v>
      </c>
      <c r="C333">
        <v>40</v>
      </c>
      <c r="D333" t="s">
        <v>137</v>
      </c>
      <c r="E333" t="s">
        <v>20</v>
      </c>
      <c r="F333" t="s">
        <v>35</v>
      </c>
      <c r="G333" t="s">
        <v>67</v>
      </c>
      <c r="H333" t="s">
        <v>1330</v>
      </c>
      <c r="I333" t="s">
        <v>24</v>
      </c>
      <c r="J333" t="s">
        <v>1331</v>
      </c>
      <c r="K333" s="1" t="s">
        <v>981</v>
      </c>
      <c r="L333" t="s">
        <v>27</v>
      </c>
      <c r="M333" t="s">
        <v>142</v>
      </c>
      <c r="N333" t="s">
        <v>1332</v>
      </c>
      <c r="O333" t="s">
        <v>1333</v>
      </c>
      <c r="P333">
        <v>6000</v>
      </c>
      <c r="Q333" t="s">
        <v>31</v>
      </c>
      <c r="R333" t="s">
        <v>32</v>
      </c>
      <c r="S333" s="2">
        <v>1</v>
      </c>
      <c r="T333">
        <f t="shared" si="25"/>
        <v>150</v>
      </c>
    </row>
    <row r="334" spans="1:20" ht="57" x14ac:dyDescent="0.2">
      <c r="A334" t="s">
        <v>17</v>
      </c>
      <c r="B334" t="s">
        <v>167</v>
      </c>
      <c r="C334">
        <v>260</v>
      </c>
      <c r="D334" t="s">
        <v>19</v>
      </c>
      <c r="E334" t="s">
        <v>52</v>
      </c>
      <c r="F334" t="s">
        <v>196</v>
      </c>
      <c r="G334" t="s">
        <v>113</v>
      </c>
      <c r="H334" t="s">
        <v>1232</v>
      </c>
      <c r="I334" t="s">
        <v>24</v>
      </c>
      <c r="J334" t="s">
        <v>352</v>
      </c>
      <c r="K334" s="1" t="s">
        <v>1233</v>
      </c>
      <c r="L334" t="s">
        <v>27</v>
      </c>
      <c r="M334" t="s">
        <v>28</v>
      </c>
      <c r="N334" t="s">
        <v>1334</v>
      </c>
      <c r="O334" t="s">
        <v>1335</v>
      </c>
      <c r="P334">
        <v>18000</v>
      </c>
      <c r="Q334" t="s">
        <v>31</v>
      </c>
      <c r="R334" t="s">
        <v>32</v>
      </c>
      <c r="S334" s="2">
        <v>1</v>
      </c>
      <c r="T334">
        <f t="shared" si="25"/>
        <v>69.230769230769226</v>
      </c>
    </row>
    <row r="335" spans="1:20" ht="409.5" x14ac:dyDescent="0.2">
      <c r="A335" t="s">
        <v>17</v>
      </c>
      <c r="B335" t="s">
        <v>18</v>
      </c>
      <c r="C335">
        <v>40</v>
      </c>
      <c r="D335" t="s">
        <v>19</v>
      </c>
      <c r="E335" t="s">
        <v>20</v>
      </c>
      <c r="F335" t="s">
        <v>79</v>
      </c>
      <c r="G335" t="s">
        <v>67</v>
      </c>
      <c r="H335" t="s">
        <v>1336</v>
      </c>
      <c r="I335" t="s">
        <v>24</v>
      </c>
      <c r="J335" t="s">
        <v>470</v>
      </c>
      <c r="K335" s="1" t="s">
        <v>1337</v>
      </c>
      <c r="L335" t="s">
        <v>966</v>
      </c>
      <c r="M335" t="s">
        <v>48</v>
      </c>
      <c r="N335" s="1" t="s">
        <v>1338</v>
      </c>
      <c r="O335" t="s">
        <v>1339</v>
      </c>
      <c r="P335">
        <v>4800</v>
      </c>
      <c r="Q335" t="s">
        <v>31</v>
      </c>
      <c r="R335" t="s">
        <v>51</v>
      </c>
      <c r="S335" s="2">
        <v>1</v>
      </c>
      <c r="T335">
        <f t="shared" si="25"/>
        <v>120</v>
      </c>
    </row>
    <row r="336" spans="1:20" ht="409.5" x14ac:dyDescent="0.2">
      <c r="A336" t="s">
        <v>17</v>
      </c>
      <c r="B336" t="s">
        <v>779</v>
      </c>
      <c r="C336">
        <v>187</v>
      </c>
      <c r="D336" t="s">
        <v>19</v>
      </c>
      <c r="E336" t="s">
        <v>52</v>
      </c>
      <c r="F336" t="s">
        <v>79</v>
      </c>
      <c r="G336" t="s">
        <v>22</v>
      </c>
      <c r="H336" t="s">
        <v>799</v>
      </c>
      <c r="I336" t="s">
        <v>24</v>
      </c>
      <c r="J336" t="s">
        <v>151</v>
      </c>
      <c r="K336" s="1" t="s">
        <v>800</v>
      </c>
      <c r="L336" t="s">
        <v>113</v>
      </c>
      <c r="M336" t="s">
        <v>532</v>
      </c>
      <c r="N336" s="1" t="s">
        <v>1340</v>
      </c>
      <c r="O336" t="s">
        <v>1341</v>
      </c>
      <c r="P336">
        <v>23000</v>
      </c>
      <c r="Q336" t="s">
        <v>31</v>
      </c>
      <c r="R336" t="s">
        <v>155</v>
      </c>
      <c r="S336" s="2">
        <v>1</v>
      </c>
      <c r="T336">
        <f t="shared" si="25"/>
        <v>122.99465240641712</v>
      </c>
    </row>
    <row r="337" spans="1:20" ht="85.5" x14ac:dyDescent="0.2">
      <c r="A337" t="s">
        <v>17</v>
      </c>
      <c r="B337" t="s">
        <v>33</v>
      </c>
      <c r="C337">
        <v>60</v>
      </c>
      <c r="D337" t="s">
        <v>113</v>
      </c>
      <c r="E337" t="s">
        <v>52</v>
      </c>
      <c r="F337" t="s">
        <v>21</v>
      </c>
      <c r="G337" t="s">
        <v>67</v>
      </c>
      <c r="H337" t="s">
        <v>1342</v>
      </c>
      <c r="I337" t="s">
        <v>24</v>
      </c>
      <c r="J337" t="s">
        <v>445</v>
      </c>
      <c r="K337" s="1" t="s">
        <v>1343</v>
      </c>
      <c r="L337" t="s">
        <v>27</v>
      </c>
      <c r="M337" t="s">
        <v>128</v>
      </c>
      <c r="N337" s="1" t="s">
        <v>448</v>
      </c>
      <c r="O337" t="s">
        <v>1344</v>
      </c>
      <c r="P337">
        <v>6500</v>
      </c>
      <c r="Q337" t="s">
        <v>31</v>
      </c>
      <c r="R337" t="s">
        <v>145</v>
      </c>
      <c r="S337" s="2">
        <v>1</v>
      </c>
      <c r="T337">
        <f t="shared" si="25"/>
        <v>108.33333333333333</v>
      </c>
    </row>
    <row r="338" spans="1:20" ht="42.75" x14ac:dyDescent="0.2">
      <c r="A338" t="s">
        <v>17</v>
      </c>
      <c r="B338" t="s">
        <v>33</v>
      </c>
      <c r="C338">
        <v>70</v>
      </c>
      <c r="D338" t="s">
        <v>19</v>
      </c>
      <c r="E338" t="s">
        <v>20</v>
      </c>
      <c r="F338" t="s">
        <v>35</v>
      </c>
      <c r="G338" t="s">
        <v>67</v>
      </c>
      <c r="H338" t="s">
        <v>139</v>
      </c>
      <c r="I338" t="s">
        <v>24</v>
      </c>
      <c r="J338" t="s">
        <v>140</v>
      </c>
      <c r="K338" s="1" t="s">
        <v>141</v>
      </c>
      <c r="L338" t="s">
        <v>63</v>
      </c>
      <c r="M338" t="s">
        <v>28</v>
      </c>
      <c r="N338" t="s">
        <v>1345</v>
      </c>
      <c r="O338" t="s">
        <v>1346</v>
      </c>
      <c r="P338">
        <v>7500</v>
      </c>
      <c r="Q338" t="s">
        <v>31</v>
      </c>
      <c r="R338" t="s">
        <v>32</v>
      </c>
      <c r="S338" s="2">
        <v>1</v>
      </c>
      <c r="T338">
        <f t="shared" si="25"/>
        <v>107.14285714285714</v>
      </c>
    </row>
    <row r="339" spans="1:20" ht="57" x14ac:dyDescent="0.2">
      <c r="A339" t="s">
        <v>17</v>
      </c>
      <c r="B339" t="s">
        <v>356</v>
      </c>
      <c r="C339">
        <v>25</v>
      </c>
      <c r="D339" t="s">
        <v>113</v>
      </c>
      <c r="E339" t="s">
        <v>52</v>
      </c>
      <c r="F339" t="s">
        <v>196</v>
      </c>
      <c r="G339" t="s">
        <v>113</v>
      </c>
      <c r="H339" t="s">
        <v>1347</v>
      </c>
      <c r="I339" t="s">
        <v>24</v>
      </c>
      <c r="J339" t="s">
        <v>249</v>
      </c>
      <c r="K339" s="1" t="s">
        <v>199</v>
      </c>
      <c r="L339" t="s">
        <v>200</v>
      </c>
      <c r="M339" t="s">
        <v>721</v>
      </c>
      <c r="N339" s="1" t="s">
        <v>722</v>
      </c>
      <c r="O339" t="s">
        <v>1348</v>
      </c>
      <c r="P339">
        <v>2000</v>
      </c>
      <c r="Q339" t="s">
        <v>31</v>
      </c>
      <c r="R339" t="s">
        <v>51</v>
      </c>
      <c r="S339" s="2">
        <v>1</v>
      </c>
      <c r="T339">
        <f t="shared" si="25"/>
        <v>80</v>
      </c>
    </row>
    <row r="340" spans="1:20" ht="42.75" x14ac:dyDescent="0.2">
      <c r="A340" t="s">
        <v>17</v>
      </c>
      <c r="B340" t="s">
        <v>18</v>
      </c>
      <c r="C340">
        <v>56</v>
      </c>
      <c r="D340" t="s">
        <v>137</v>
      </c>
      <c r="E340" t="s">
        <v>20</v>
      </c>
      <c r="F340" t="s">
        <v>79</v>
      </c>
      <c r="G340" t="s">
        <v>67</v>
      </c>
      <c r="H340" t="s">
        <v>1349</v>
      </c>
      <c r="I340" t="s">
        <v>24</v>
      </c>
      <c r="J340" t="s">
        <v>187</v>
      </c>
      <c r="K340" s="1" t="s">
        <v>1350</v>
      </c>
      <c r="L340" t="s">
        <v>1351</v>
      </c>
      <c r="M340" t="s">
        <v>318</v>
      </c>
      <c r="N340" t="s">
        <v>1352</v>
      </c>
      <c r="O340" t="s">
        <v>1353</v>
      </c>
      <c r="P340">
        <v>4300</v>
      </c>
      <c r="Q340" t="s">
        <v>31</v>
      </c>
      <c r="R340" t="s">
        <v>32</v>
      </c>
      <c r="S340" s="2">
        <v>1</v>
      </c>
      <c r="T340">
        <f t="shared" si="25"/>
        <v>76.785714285714292</v>
      </c>
    </row>
    <row r="341" spans="1:20" ht="71.25" x14ac:dyDescent="0.2">
      <c r="A341" t="s">
        <v>17</v>
      </c>
      <c r="B341" t="s">
        <v>18</v>
      </c>
      <c r="C341">
        <v>53</v>
      </c>
      <c r="D341" t="s">
        <v>137</v>
      </c>
      <c r="E341" t="s">
        <v>20</v>
      </c>
      <c r="F341" t="s">
        <v>79</v>
      </c>
      <c r="G341" t="s">
        <v>53</v>
      </c>
      <c r="H341" t="s">
        <v>1252</v>
      </c>
      <c r="I341" t="s">
        <v>24</v>
      </c>
      <c r="J341" t="s">
        <v>25</v>
      </c>
      <c r="K341" s="1" t="s">
        <v>1253</v>
      </c>
      <c r="L341" t="s">
        <v>27</v>
      </c>
      <c r="M341" t="s">
        <v>318</v>
      </c>
      <c r="N341" t="s">
        <v>1354</v>
      </c>
      <c r="O341" t="s">
        <v>1355</v>
      </c>
      <c r="P341">
        <v>6700</v>
      </c>
      <c r="Q341" t="s">
        <v>31</v>
      </c>
      <c r="R341" t="s">
        <v>32</v>
      </c>
      <c r="S341" s="2">
        <v>1</v>
      </c>
      <c r="T341">
        <f t="shared" si="25"/>
        <v>126.41509433962264</v>
      </c>
    </row>
    <row r="342" spans="1:20" ht="409.5" x14ac:dyDescent="0.2">
      <c r="A342" t="s">
        <v>17</v>
      </c>
      <c r="B342" t="s">
        <v>33</v>
      </c>
      <c r="C342">
        <v>68</v>
      </c>
      <c r="D342" t="s">
        <v>19</v>
      </c>
      <c r="E342" t="s">
        <v>20</v>
      </c>
      <c r="F342" t="s">
        <v>79</v>
      </c>
      <c r="G342" t="s">
        <v>67</v>
      </c>
      <c r="H342" t="s">
        <v>371</v>
      </c>
      <c r="I342" t="s">
        <v>24</v>
      </c>
      <c r="J342" t="s">
        <v>102</v>
      </c>
      <c r="K342" s="1" t="s">
        <v>372</v>
      </c>
      <c r="L342" t="s">
        <v>27</v>
      </c>
      <c r="M342" t="s">
        <v>28</v>
      </c>
      <c r="N342" s="1" t="s">
        <v>1356</v>
      </c>
      <c r="O342" t="s">
        <v>1357</v>
      </c>
      <c r="P342">
        <v>6500</v>
      </c>
      <c r="Q342" t="s">
        <v>31</v>
      </c>
      <c r="R342" t="s">
        <v>106</v>
      </c>
      <c r="S342" s="2">
        <v>1</v>
      </c>
      <c r="T342">
        <f t="shared" si="25"/>
        <v>95.588235294117652</v>
      </c>
    </row>
    <row r="343" spans="1:20" ht="409.5" x14ac:dyDescent="0.2">
      <c r="A343" t="s">
        <v>17</v>
      </c>
      <c r="B343" t="s">
        <v>18</v>
      </c>
      <c r="C343">
        <v>90</v>
      </c>
      <c r="D343" t="s">
        <v>19</v>
      </c>
      <c r="E343" t="s">
        <v>20</v>
      </c>
      <c r="F343" t="s">
        <v>35</v>
      </c>
      <c r="G343" t="s">
        <v>109</v>
      </c>
      <c r="H343" t="s">
        <v>724</v>
      </c>
      <c r="I343" t="s">
        <v>24</v>
      </c>
      <c r="J343" t="s">
        <v>192</v>
      </c>
      <c r="K343" s="1" t="s">
        <v>725</v>
      </c>
      <c r="L343" t="s">
        <v>27</v>
      </c>
      <c r="M343" t="s">
        <v>71</v>
      </c>
      <c r="N343" s="1" t="s">
        <v>1358</v>
      </c>
      <c r="O343" t="s">
        <v>1359</v>
      </c>
      <c r="P343">
        <v>8300</v>
      </c>
      <c r="Q343" t="s">
        <v>31</v>
      </c>
      <c r="R343" t="s">
        <v>32</v>
      </c>
      <c r="S343" s="2">
        <v>1</v>
      </c>
      <c r="T343">
        <f t="shared" si="25"/>
        <v>92.222222222222229</v>
      </c>
    </row>
    <row r="344" spans="1:20" ht="57" x14ac:dyDescent="0.2">
      <c r="A344" t="s">
        <v>17</v>
      </c>
      <c r="B344" t="s">
        <v>18</v>
      </c>
      <c r="C344">
        <v>33</v>
      </c>
      <c r="D344" t="s">
        <v>19</v>
      </c>
      <c r="E344" t="s">
        <v>94</v>
      </c>
      <c r="F344" t="s">
        <v>21</v>
      </c>
      <c r="G344" t="s">
        <v>67</v>
      </c>
      <c r="H344" t="s">
        <v>131</v>
      </c>
      <c r="I344" t="s">
        <v>24</v>
      </c>
      <c r="J344" t="s">
        <v>55</v>
      </c>
      <c r="K344" s="1" t="s">
        <v>132</v>
      </c>
      <c r="L344" t="s">
        <v>63</v>
      </c>
      <c r="M344" t="s">
        <v>28</v>
      </c>
      <c r="N344" t="s">
        <v>113</v>
      </c>
      <c r="O344" t="s">
        <v>1360</v>
      </c>
      <c r="P344">
        <v>4800</v>
      </c>
      <c r="Q344" t="s">
        <v>31</v>
      </c>
      <c r="R344" t="s">
        <v>32</v>
      </c>
      <c r="S344" s="2">
        <v>1</v>
      </c>
      <c r="T344">
        <f t="shared" si="25"/>
        <v>145.45454545454547</v>
      </c>
    </row>
    <row r="345" spans="1:20" ht="409.5" x14ac:dyDescent="0.2">
      <c r="A345" t="s">
        <v>17</v>
      </c>
      <c r="B345" t="s">
        <v>123</v>
      </c>
      <c r="C345">
        <v>75</v>
      </c>
      <c r="D345" t="s">
        <v>19</v>
      </c>
      <c r="E345" t="s">
        <v>52</v>
      </c>
      <c r="F345" t="s">
        <v>79</v>
      </c>
      <c r="G345" t="s">
        <v>67</v>
      </c>
      <c r="H345" t="s">
        <v>686</v>
      </c>
      <c r="I345" t="s">
        <v>24</v>
      </c>
      <c r="J345" t="s">
        <v>687</v>
      </c>
      <c r="K345" s="1" t="s">
        <v>688</v>
      </c>
      <c r="L345" t="s">
        <v>27</v>
      </c>
      <c r="M345" t="s">
        <v>28</v>
      </c>
      <c r="N345" s="1" t="s">
        <v>1361</v>
      </c>
      <c r="O345" t="s">
        <v>1362</v>
      </c>
      <c r="P345">
        <v>12500</v>
      </c>
      <c r="Q345" t="s">
        <v>31</v>
      </c>
      <c r="R345" t="s">
        <v>100</v>
      </c>
      <c r="S345" s="2">
        <v>1</v>
      </c>
      <c r="T345">
        <f t="shared" si="25"/>
        <v>166.66666666666666</v>
      </c>
    </row>
    <row r="346" spans="1:20" ht="42.75" x14ac:dyDescent="0.2">
      <c r="A346" t="s">
        <v>17</v>
      </c>
      <c r="B346" t="s">
        <v>123</v>
      </c>
      <c r="C346">
        <v>85</v>
      </c>
      <c r="D346" t="s">
        <v>19</v>
      </c>
      <c r="E346" t="s">
        <v>20</v>
      </c>
      <c r="F346" t="s">
        <v>21</v>
      </c>
      <c r="G346" t="s">
        <v>387</v>
      </c>
      <c r="H346" t="s">
        <v>1008</v>
      </c>
      <c r="I346" t="s">
        <v>24</v>
      </c>
      <c r="J346" t="s">
        <v>198</v>
      </c>
      <c r="K346" s="1" t="s">
        <v>1009</v>
      </c>
      <c r="L346" t="s">
        <v>27</v>
      </c>
      <c r="M346" t="s">
        <v>48</v>
      </c>
      <c r="N346" t="s">
        <v>1363</v>
      </c>
      <c r="O346" t="s">
        <v>1364</v>
      </c>
      <c r="P346">
        <v>5000</v>
      </c>
      <c r="Q346" t="s">
        <v>31</v>
      </c>
      <c r="R346" t="s">
        <v>51</v>
      </c>
      <c r="S346" s="2">
        <v>1</v>
      </c>
      <c r="T346">
        <f t="shared" si="25"/>
        <v>58.823529411764703</v>
      </c>
    </row>
    <row r="347" spans="1:20" ht="42.75" x14ac:dyDescent="0.2">
      <c r="A347" t="s">
        <v>17</v>
      </c>
      <c r="B347" t="s">
        <v>123</v>
      </c>
      <c r="C347">
        <v>95</v>
      </c>
      <c r="D347" t="s">
        <v>137</v>
      </c>
      <c r="E347" t="s">
        <v>52</v>
      </c>
      <c r="F347" t="s">
        <v>79</v>
      </c>
      <c r="G347" t="s">
        <v>67</v>
      </c>
      <c r="H347" t="s">
        <v>1365</v>
      </c>
      <c r="I347" t="s">
        <v>24</v>
      </c>
      <c r="J347" t="s">
        <v>445</v>
      </c>
      <c r="K347" s="1" t="s">
        <v>1090</v>
      </c>
      <c r="L347" t="s">
        <v>377</v>
      </c>
      <c r="M347" t="s">
        <v>344</v>
      </c>
      <c r="N347" t="s">
        <v>1366</v>
      </c>
      <c r="O347" t="s">
        <v>1367</v>
      </c>
      <c r="P347">
        <v>9000</v>
      </c>
      <c r="Q347" t="s">
        <v>31</v>
      </c>
      <c r="R347" t="s">
        <v>135</v>
      </c>
      <c r="S347" s="2">
        <v>1</v>
      </c>
      <c r="T347">
        <f t="shared" si="25"/>
        <v>94.736842105263165</v>
      </c>
    </row>
    <row r="348" spans="1:20" ht="57" x14ac:dyDescent="0.2">
      <c r="A348" t="s">
        <v>17</v>
      </c>
      <c r="B348" t="s">
        <v>33</v>
      </c>
      <c r="C348">
        <v>62</v>
      </c>
      <c r="D348" t="s">
        <v>19</v>
      </c>
      <c r="E348" t="s">
        <v>52</v>
      </c>
      <c r="F348" t="s">
        <v>79</v>
      </c>
      <c r="G348" t="s">
        <v>67</v>
      </c>
      <c r="H348" t="s">
        <v>1081</v>
      </c>
      <c r="I348" t="s">
        <v>24</v>
      </c>
      <c r="J348" t="s">
        <v>445</v>
      </c>
      <c r="K348" s="1" t="s">
        <v>1082</v>
      </c>
      <c r="L348" t="s">
        <v>27</v>
      </c>
      <c r="M348" t="s">
        <v>28</v>
      </c>
      <c r="N348" t="s">
        <v>1368</v>
      </c>
      <c r="O348" t="s">
        <v>1369</v>
      </c>
      <c r="P348">
        <v>5500</v>
      </c>
      <c r="Q348" t="s">
        <v>31</v>
      </c>
      <c r="R348" t="s">
        <v>32</v>
      </c>
      <c r="S348" s="2">
        <v>1</v>
      </c>
      <c r="T348">
        <f t="shared" si="25"/>
        <v>88.709677419354833</v>
      </c>
    </row>
    <row r="349" spans="1:20" ht="42.75" x14ac:dyDescent="0.2">
      <c r="A349" t="s">
        <v>17</v>
      </c>
      <c r="B349" t="s">
        <v>33</v>
      </c>
      <c r="C349">
        <v>90</v>
      </c>
      <c r="D349" t="s">
        <v>19</v>
      </c>
      <c r="E349" t="s">
        <v>52</v>
      </c>
      <c r="F349" t="s">
        <v>79</v>
      </c>
      <c r="G349" t="s">
        <v>22</v>
      </c>
      <c r="H349" t="s">
        <v>973</v>
      </c>
      <c r="I349" t="s">
        <v>24</v>
      </c>
      <c r="J349" t="s">
        <v>601</v>
      </c>
      <c r="K349" s="1" t="s">
        <v>808</v>
      </c>
      <c r="L349" t="s">
        <v>1370</v>
      </c>
      <c r="M349" t="s">
        <v>28</v>
      </c>
      <c r="N349" t="s">
        <v>1371</v>
      </c>
      <c r="O349" t="s">
        <v>1372</v>
      </c>
      <c r="P349">
        <v>3800</v>
      </c>
      <c r="Q349" t="s">
        <v>31</v>
      </c>
      <c r="R349" t="s">
        <v>106</v>
      </c>
      <c r="S349" s="2">
        <v>1</v>
      </c>
      <c r="T349">
        <f t="shared" si="25"/>
        <v>42.222222222222221</v>
      </c>
    </row>
    <row r="350" spans="1:20" ht="57" x14ac:dyDescent="0.2">
      <c r="A350" t="s">
        <v>17</v>
      </c>
      <c r="B350" t="s">
        <v>33</v>
      </c>
      <c r="C350">
        <v>70</v>
      </c>
      <c r="D350" t="s">
        <v>19</v>
      </c>
      <c r="E350" t="s">
        <v>52</v>
      </c>
      <c r="F350" t="s">
        <v>21</v>
      </c>
      <c r="G350" t="s">
        <v>258</v>
      </c>
      <c r="H350" t="s">
        <v>1373</v>
      </c>
      <c r="I350" t="s">
        <v>24</v>
      </c>
      <c r="J350" t="s">
        <v>470</v>
      </c>
      <c r="K350" s="1" t="s">
        <v>1374</v>
      </c>
      <c r="L350" t="s">
        <v>27</v>
      </c>
      <c r="M350" t="s">
        <v>28</v>
      </c>
      <c r="N350" t="s">
        <v>1375</v>
      </c>
      <c r="O350" t="s">
        <v>1376</v>
      </c>
      <c r="P350">
        <v>7000</v>
      </c>
      <c r="Q350" t="s">
        <v>31</v>
      </c>
      <c r="R350" t="s">
        <v>32</v>
      </c>
      <c r="S350" s="2">
        <v>1</v>
      </c>
      <c r="T350">
        <f t="shared" si="25"/>
        <v>100</v>
      </c>
    </row>
    <row r="351" spans="1:20" ht="42.75" x14ac:dyDescent="0.2">
      <c r="A351" t="s">
        <v>17</v>
      </c>
      <c r="B351" t="s">
        <v>356</v>
      </c>
      <c r="C351">
        <v>57</v>
      </c>
      <c r="D351" t="s">
        <v>19</v>
      </c>
      <c r="E351" t="s">
        <v>20</v>
      </c>
      <c r="F351" t="s">
        <v>35</v>
      </c>
      <c r="G351" t="s">
        <v>22</v>
      </c>
      <c r="H351" t="s">
        <v>1377</v>
      </c>
      <c r="I351" t="s">
        <v>24</v>
      </c>
      <c r="J351" t="s">
        <v>950</v>
      </c>
      <c r="K351" s="1" t="s">
        <v>1378</v>
      </c>
      <c r="L351" t="s">
        <v>27</v>
      </c>
      <c r="M351" t="s">
        <v>28</v>
      </c>
      <c r="N351" t="s">
        <v>1379</v>
      </c>
      <c r="O351" t="s">
        <v>1380</v>
      </c>
      <c r="P351">
        <v>2700</v>
      </c>
      <c r="Q351" t="s">
        <v>31</v>
      </c>
      <c r="R351" t="s">
        <v>32</v>
      </c>
      <c r="S351" s="2">
        <v>1</v>
      </c>
      <c r="T351">
        <f t="shared" si="25"/>
        <v>47.368421052631582</v>
      </c>
    </row>
    <row r="352" spans="1:20" ht="57" x14ac:dyDescent="0.2">
      <c r="A352" t="s">
        <v>17</v>
      </c>
      <c r="B352" t="s">
        <v>779</v>
      </c>
      <c r="C352">
        <v>185.51</v>
      </c>
      <c r="D352" t="s">
        <v>19</v>
      </c>
      <c r="E352" t="s">
        <v>52</v>
      </c>
      <c r="F352" t="s">
        <v>21</v>
      </c>
      <c r="G352" t="s">
        <v>95</v>
      </c>
      <c r="H352" t="s">
        <v>799</v>
      </c>
      <c r="I352" t="s">
        <v>24</v>
      </c>
      <c r="J352" t="s">
        <v>151</v>
      </c>
      <c r="K352" s="1" t="s">
        <v>800</v>
      </c>
      <c r="L352" t="s">
        <v>1381</v>
      </c>
      <c r="M352" t="s">
        <v>28</v>
      </c>
      <c r="N352" t="s">
        <v>1382</v>
      </c>
      <c r="O352" t="s">
        <v>1383</v>
      </c>
      <c r="P352">
        <v>25000</v>
      </c>
      <c r="Q352" t="s">
        <v>31</v>
      </c>
      <c r="R352" t="s">
        <v>115</v>
      </c>
      <c r="S352" s="2">
        <v>1</v>
      </c>
      <c r="T352">
        <f t="shared" si="25"/>
        <v>134.76362460244732</v>
      </c>
    </row>
    <row r="353" spans="1:20" ht="57" x14ac:dyDescent="0.2">
      <c r="A353" t="s">
        <v>17</v>
      </c>
      <c r="B353" t="s">
        <v>123</v>
      </c>
      <c r="C353">
        <v>78</v>
      </c>
      <c r="D353" t="s">
        <v>19</v>
      </c>
      <c r="E353" t="s">
        <v>20</v>
      </c>
      <c r="F353" t="s">
        <v>79</v>
      </c>
      <c r="G353" t="s">
        <v>67</v>
      </c>
      <c r="H353" t="s">
        <v>1384</v>
      </c>
      <c r="I353" t="s">
        <v>24</v>
      </c>
      <c r="J353" t="s">
        <v>25</v>
      </c>
      <c r="K353" s="1" t="s">
        <v>1385</v>
      </c>
      <c r="L353" t="s">
        <v>281</v>
      </c>
      <c r="M353" t="s">
        <v>28</v>
      </c>
      <c r="N353" t="s">
        <v>1386</v>
      </c>
      <c r="O353" t="s">
        <v>1387</v>
      </c>
      <c r="P353">
        <v>6800</v>
      </c>
      <c r="Q353" t="s">
        <v>31</v>
      </c>
      <c r="R353" t="s">
        <v>32</v>
      </c>
      <c r="S353" s="2">
        <v>1</v>
      </c>
      <c r="T353">
        <f t="shared" si="25"/>
        <v>87.179487179487182</v>
      </c>
    </row>
    <row r="354" spans="1:20" ht="114" x14ac:dyDescent="0.2">
      <c r="A354" t="s">
        <v>17</v>
      </c>
      <c r="B354" t="s">
        <v>1388</v>
      </c>
      <c r="C354">
        <v>53</v>
      </c>
      <c r="D354" t="s">
        <v>113</v>
      </c>
      <c r="E354" t="s">
        <v>52</v>
      </c>
      <c r="F354" t="s">
        <v>205</v>
      </c>
      <c r="G354" t="s">
        <v>113</v>
      </c>
      <c r="H354" t="s">
        <v>1389</v>
      </c>
      <c r="I354" t="s">
        <v>24</v>
      </c>
      <c r="J354" t="s">
        <v>118</v>
      </c>
      <c r="K354" s="1" t="s">
        <v>119</v>
      </c>
      <c r="L354" t="s">
        <v>1390</v>
      </c>
      <c r="M354" t="s">
        <v>128</v>
      </c>
      <c r="N354" s="1" t="s">
        <v>1391</v>
      </c>
      <c r="O354" t="s">
        <v>1392</v>
      </c>
      <c r="P354">
        <v>6300</v>
      </c>
      <c r="Q354" t="s">
        <v>31</v>
      </c>
      <c r="R354" t="s">
        <v>145</v>
      </c>
      <c r="S354" s="2">
        <v>1</v>
      </c>
      <c r="T354">
        <f t="shared" si="25"/>
        <v>118.86792452830188</v>
      </c>
    </row>
    <row r="355" spans="1:20" ht="409.5" x14ac:dyDescent="0.2">
      <c r="A355" t="s">
        <v>17</v>
      </c>
      <c r="B355" t="s">
        <v>18</v>
      </c>
      <c r="C355">
        <v>50</v>
      </c>
      <c r="D355" t="s">
        <v>19</v>
      </c>
      <c r="E355" t="s">
        <v>52</v>
      </c>
      <c r="F355" t="s">
        <v>35</v>
      </c>
      <c r="G355" t="s">
        <v>67</v>
      </c>
      <c r="H355" t="s">
        <v>625</v>
      </c>
      <c r="I355" t="s">
        <v>24</v>
      </c>
      <c r="J355" t="s">
        <v>25</v>
      </c>
      <c r="K355" s="1" t="s">
        <v>451</v>
      </c>
      <c r="L355" t="s">
        <v>27</v>
      </c>
      <c r="M355" t="s">
        <v>28</v>
      </c>
      <c r="N355" s="1" t="s">
        <v>1393</v>
      </c>
      <c r="O355" t="s">
        <v>1394</v>
      </c>
      <c r="P355">
        <v>4300</v>
      </c>
      <c r="Q355" t="s">
        <v>31</v>
      </c>
      <c r="R355" t="s">
        <v>100</v>
      </c>
      <c r="S355" s="2">
        <v>1</v>
      </c>
      <c r="T355">
        <f t="shared" si="25"/>
        <v>86</v>
      </c>
    </row>
    <row r="356" spans="1:20" ht="42.75" x14ac:dyDescent="0.2">
      <c r="A356" t="s">
        <v>17</v>
      </c>
      <c r="B356" t="s">
        <v>18</v>
      </c>
      <c r="C356">
        <v>50</v>
      </c>
      <c r="D356" t="s">
        <v>19</v>
      </c>
      <c r="E356" t="s">
        <v>20</v>
      </c>
      <c r="F356" t="s">
        <v>21</v>
      </c>
      <c r="G356" t="s">
        <v>22</v>
      </c>
      <c r="H356" t="s">
        <v>709</v>
      </c>
      <c r="I356" t="s">
        <v>24</v>
      </c>
      <c r="J356" t="s">
        <v>181</v>
      </c>
      <c r="K356" s="1" t="s">
        <v>62</v>
      </c>
      <c r="L356" t="s">
        <v>27</v>
      </c>
      <c r="M356" t="s">
        <v>28</v>
      </c>
      <c r="N356" t="s">
        <v>1395</v>
      </c>
      <c r="O356" t="s">
        <v>1396</v>
      </c>
      <c r="P356">
        <v>5700</v>
      </c>
      <c r="Q356" t="s">
        <v>31</v>
      </c>
      <c r="R356" t="s">
        <v>145</v>
      </c>
      <c r="S356" s="2">
        <v>1</v>
      </c>
      <c r="T356">
        <f t="shared" si="25"/>
        <v>114</v>
      </c>
    </row>
    <row r="357" spans="1:20" ht="57" x14ac:dyDescent="0.2">
      <c r="A357" t="s">
        <v>17</v>
      </c>
      <c r="B357" t="s">
        <v>18</v>
      </c>
      <c r="C357">
        <v>37</v>
      </c>
      <c r="D357" t="s">
        <v>19</v>
      </c>
      <c r="E357" t="s">
        <v>94</v>
      </c>
      <c r="F357" t="s">
        <v>79</v>
      </c>
      <c r="G357" t="s">
        <v>67</v>
      </c>
      <c r="H357" t="s">
        <v>1397</v>
      </c>
      <c r="I357" t="s">
        <v>24</v>
      </c>
      <c r="J357" t="s">
        <v>163</v>
      </c>
      <c r="K357" s="1" t="s">
        <v>1398</v>
      </c>
      <c r="L357" t="s">
        <v>27</v>
      </c>
      <c r="M357" t="s">
        <v>28</v>
      </c>
      <c r="N357" t="s">
        <v>1399</v>
      </c>
      <c r="O357" t="s">
        <v>1400</v>
      </c>
      <c r="P357">
        <v>6300</v>
      </c>
      <c r="Q357" t="s">
        <v>31</v>
      </c>
      <c r="R357" t="s">
        <v>32</v>
      </c>
      <c r="S357" s="2">
        <v>1</v>
      </c>
      <c r="T357">
        <f t="shared" si="25"/>
        <v>170.27027027027026</v>
      </c>
    </row>
    <row r="358" spans="1:20" ht="42.75" x14ac:dyDescent="0.2">
      <c r="A358" t="s">
        <v>17</v>
      </c>
      <c r="B358" t="s">
        <v>123</v>
      </c>
      <c r="C358">
        <v>130</v>
      </c>
      <c r="D358" t="s">
        <v>19</v>
      </c>
      <c r="E358" t="s">
        <v>20</v>
      </c>
      <c r="F358" t="s">
        <v>79</v>
      </c>
      <c r="G358" t="s">
        <v>67</v>
      </c>
      <c r="H358" t="s">
        <v>1401</v>
      </c>
      <c r="I358" t="s">
        <v>24</v>
      </c>
      <c r="J358" t="s">
        <v>207</v>
      </c>
      <c r="K358" s="1" t="s">
        <v>1086</v>
      </c>
      <c r="L358" t="s">
        <v>27</v>
      </c>
      <c r="M358" t="s">
        <v>48</v>
      </c>
      <c r="N358" t="s">
        <v>1402</v>
      </c>
      <c r="O358" t="s">
        <v>1403</v>
      </c>
      <c r="P358">
        <v>9000</v>
      </c>
      <c r="Q358" t="s">
        <v>31</v>
      </c>
      <c r="R358" t="s">
        <v>51</v>
      </c>
      <c r="S358" s="2">
        <v>1</v>
      </c>
      <c r="T358">
        <f t="shared" si="25"/>
        <v>69.230769230769226</v>
      </c>
    </row>
    <row r="359" spans="1:20" ht="42.75" x14ac:dyDescent="0.2">
      <c r="A359" t="s">
        <v>17</v>
      </c>
      <c r="B359" t="s">
        <v>701</v>
      </c>
      <c r="C359">
        <v>122</v>
      </c>
      <c r="D359" t="s">
        <v>19</v>
      </c>
      <c r="E359" t="s">
        <v>52</v>
      </c>
      <c r="F359" t="s">
        <v>79</v>
      </c>
      <c r="G359" t="s">
        <v>258</v>
      </c>
      <c r="H359" t="s">
        <v>1349</v>
      </c>
      <c r="I359" t="s">
        <v>24</v>
      </c>
      <c r="J359" t="s">
        <v>187</v>
      </c>
      <c r="K359" s="1" t="s">
        <v>1350</v>
      </c>
      <c r="L359" t="s">
        <v>531</v>
      </c>
      <c r="M359" t="s">
        <v>245</v>
      </c>
      <c r="N359" t="s">
        <v>113</v>
      </c>
      <c r="O359" t="s">
        <v>1404</v>
      </c>
      <c r="P359">
        <v>12000</v>
      </c>
      <c r="Q359" t="s">
        <v>31</v>
      </c>
      <c r="R359" t="s">
        <v>32</v>
      </c>
      <c r="S359" s="2">
        <v>1</v>
      </c>
      <c r="T359">
        <f t="shared" si="25"/>
        <v>98.360655737704917</v>
      </c>
    </row>
    <row r="360" spans="1:20" ht="57" x14ac:dyDescent="0.2">
      <c r="A360" t="s">
        <v>17</v>
      </c>
      <c r="B360" t="s">
        <v>33</v>
      </c>
      <c r="C360">
        <v>85</v>
      </c>
      <c r="D360" t="s">
        <v>19</v>
      </c>
      <c r="E360" t="s">
        <v>52</v>
      </c>
      <c r="F360" t="s">
        <v>79</v>
      </c>
      <c r="G360" t="s">
        <v>224</v>
      </c>
      <c r="H360" t="s">
        <v>1405</v>
      </c>
      <c r="I360" t="s">
        <v>24</v>
      </c>
      <c r="J360" t="s">
        <v>1022</v>
      </c>
      <c r="K360" s="1" t="s">
        <v>1406</v>
      </c>
      <c r="L360" t="s">
        <v>27</v>
      </c>
      <c r="M360" t="s">
        <v>28</v>
      </c>
      <c r="N360" t="s">
        <v>1407</v>
      </c>
      <c r="O360" t="s">
        <v>1408</v>
      </c>
      <c r="P360">
        <v>8900</v>
      </c>
      <c r="Q360" t="s">
        <v>31</v>
      </c>
      <c r="R360" t="s">
        <v>32</v>
      </c>
      <c r="S360" s="2">
        <v>1</v>
      </c>
      <c r="T360">
        <f t="shared" si="25"/>
        <v>104.70588235294117</v>
      </c>
    </row>
    <row r="361" spans="1:20" ht="57" x14ac:dyDescent="0.2">
      <c r="A361" t="s">
        <v>17</v>
      </c>
      <c r="B361" t="s">
        <v>33</v>
      </c>
      <c r="C361">
        <v>75</v>
      </c>
      <c r="D361" t="s">
        <v>85</v>
      </c>
      <c r="E361" t="s">
        <v>43</v>
      </c>
      <c r="F361" t="s">
        <v>35</v>
      </c>
      <c r="G361" t="s">
        <v>229</v>
      </c>
      <c r="H361" t="s">
        <v>585</v>
      </c>
      <c r="I361" t="s">
        <v>24</v>
      </c>
      <c r="J361" t="s">
        <v>151</v>
      </c>
      <c r="K361" s="1" t="s">
        <v>586</v>
      </c>
      <c r="L361" t="s">
        <v>27</v>
      </c>
      <c r="M361" t="s">
        <v>91</v>
      </c>
      <c r="N361" t="s">
        <v>1409</v>
      </c>
      <c r="O361" t="s">
        <v>1410</v>
      </c>
      <c r="P361">
        <v>6000</v>
      </c>
      <c r="Q361" t="s">
        <v>31</v>
      </c>
      <c r="R361" t="s">
        <v>32</v>
      </c>
      <c r="S361" s="2">
        <v>1</v>
      </c>
      <c r="T361">
        <f t="shared" si="25"/>
        <v>80</v>
      </c>
    </row>
    <row r="362" spans="1:20" ht="57" x14ac:dyDescent="0.2">
      <c r="A362" t="s">
        <v>17</v>
      </c>
      <c r="B362" t="s">
        <v>123</v>
      </c>
      <c r="C362">
        <v>88</v>
      </c>
      <c r="D362" t="s">
        <v>19</v>
      </c>
      <c r="E362" t="s">
        <v>20</v>
      </c>
      <c r="F362" t="s">
        <v>21</v>
      </c>
      <c r="G362" t="s">
        <v>629</v>
      </c>
      <c r="H362" t="s">
        <v>1411</v>
      </c>
      <c r="I362" t="s">
        <v>24</v>
      </c>
      <c r="J362" t="s">
        <v>352</v>
      </c>
      <c r="K362" s="1" t="s">
        <v>1412</v>
      </c>
      <c r="L362" t="s">
        <v>27</v>
      </c>
      <c r="M362" t="s">
        <v>28</v>
      </c>
      <c r="N362" t="s">
        <v>1413</v>
      </c>
      <c r="O362" t="s">
        <v>1414</v>
      </c>
      <c r="P362">
        <v>6900</v>
      </c>
      <c r="Q362" t="s">
        <v>31</v>
      </c>
      <c r="R362" t="s">
        <v>32</v>
      </c>
      <c r="S362" s="2">
        <v>1</v>
      </c>
      <c r="T362">
        <f t="shared" si="25"/>
        <v>78.409090909090907</v>
      </c>
    </row>
    <row r="363" spans="1:20" ht="42.75" x14ac:dyDescent="0.2">
      <c r="A363" t="s">
        <v>17</v>
      </c>
      <c r="B363" t="s">
        <v>107</v>
      </c>
      <c r="C363">
        <v>136</v>
      </c>
      <c r="D363" t="s">
        <v>19</v>
      </c>
      <c r="E363" t="s">
        <v>43</v>
      </c>
      <c r="F363" t="s">
        <v>21</v>
      </c>
      <c r="G363" t="s">
        <v>138</v>
      </c>
      <c r="H363" t="s">
        <v>139</v>
      </c>
      <c r="I363" t="s">
        <v>24</v>
      </c>
      <c r="J363" t="s">
        <v>140</v>
      </c>
      <c r="K363" s="1" t="s">
        <v>141</v>
      </c>
      <c r="L363" t="s">
        <v>27</v>
      </c>
      <c r="M363" t="s">
        <v>28</v>
      </c>
      <c r="N363" t="s">
        <v>113</v>
      </c>
      <c r="O363" t="s">
        <v>1415</v>
      </c>
      <c r="P363">
        <v>12000</v>
      </c>
      <c r="Q363" t="s">
        <v>31</v>
      </c>
      <c r="R363" t="s">
        <v>32</v>
      </c>
      <c r="S363" s="2">
        <v>1</v>
      </c>
      <c r="T363">
        <f t="shared" si="25"/>
        <v>88.235294117647058</v>
      </c>
    </row>
    <row r="364" spans="1:20" ht="409.5" x14ac:dyDescent="0.2">
      <c r="A364" t="s">
        <v>17</v>
      </c>
      <c r="B364" t="s">
        <v>123</v>
      </c>
      <c r="C364">
        <v>85</v>
      </c>
      <c r="D364" t="s">
        <v>19</v>
      </c>
      <c r="E364" t="s">
        <v>52</v>
      </c>
      <c r="F364" t="s">
        <v>35</v>
      </c>
      <c r="G364" t="s">
        <v>67</v>
      </c>
      <c r="H364" t="s">
        <v>1416</v>
      </c>
      <c r="I364" t="s">
        <v>24</v>
      </c>
      <c r="J364" t="s">
        <v>445</v>
      </c>
      <c r="K364" s="1" t="s">
        <v>1417</v>
      </c>
      <c r="L364" t="s">
        <v>27</v>
      </c>
      <c r="M364" t="s">
        <v>28</v>
      </c>
      <c r="N364" s="1" t="s">
        <v>1418</v>
      </c>
      <c r="O364" t="s">
        <v>1419</v>
      </c>
      <c r="P364">
        <v>8800</v>
      </c>
      <c r="Q364" t="s">
        <v>31</v>
      </c>
      <c r="R364" t="s">
        <v>32</v>
      </c>
      <c r="S364" s="2">
        <v>1</v>
      </c>
      <c r="T364">
        <f t="shared" si="25"/>
        <v>103.52941176470588</v>
      </c>
    </row>
    <row r="365" spans="1:20" ht="57" x14ac:dyDescent="0.2">
      <c r="A365" t="s">
        <v>17</v>
      </c>
      <c r="B365" t="s">
        <v>18</v>
      </c>
      <c r="C365">
        <v>28</v>
      </c>
      <c r="D365" t="s">
        <v>19</v>
      </c>
      <c r="E365" t="s">
        <v>20</v>
      </c>
      <c r="F365" t="s">
        <v>161</v>
      </c>
      <c r="G365" t="s">
        <v>113</v>
      </c>
      <c r="H365" t="s">
        <v>936</v>
      </c>
      <c r="I365" t="s">
        <v>24</v>
      </c>
      <c r="J365" t="s">
        <v>220</v>
      </c>
      <c r="K365" s="1" t="s">
        <v>937</v>
      </c>
      <c r="L365" t="s">
        <v>200</v>
      </c>
      <c r="M365" t="s">
        <v>48</v>
      </c>
      <c r="N365" t="s">
        <v>1420</v>
      </c>
      <c r="O365" t="s">
        <v>1421</v>
      </c>
      <c r="P365">
        <v>5500</v>
      </c>
      <c r="Q365" t="s">
        <v>31</v>
      </c>
      <c r="R365" t="s">
        <v>51</v>
      </c>
      <c r="S365" s="2">
        <v>1</v>
      </c>
      <c r="T365">
        <f t="shared" si="25"/>
        <v>196.42857142857142</v>
      </c>
    </row>
    <row r="366" spans="1:20" ht="42.75" x14ac:dyDescent="0.2">
      <c r="A366" t="s">
        <v>17</v>
      </c>
      <c r="B366" t="s">
        <v>1422</v>
      </c>
      <c r="C366">
        <v>233</v>
      </c>
      <c r="D366" t="s">
        <v>85</v>
      </c>
      <c r="E366" t="s">
        <v>52</v>
      </c>
      <c r="F366" t="s">
        <v>21</v>
      </c>
      <c r="G366" t="s">
        <v>53</v>
      </c>
      <c r="H366" t="s">
        <v>735</v>
      </c>
      <c r="I366" t="s">
        <v>24</v>
      </c>
      <c r="J366" t="s">
        <v>425</v>
      </c>
      <c r="K366" s="1" t="s">
        <v>736</v>
      </c>
      <c r="L366" t="s">
        <v>27</v>
      </c>
      <c r="M366" t="s">
        <v>91</v>
      </c>
      <c r="N366" t="s">
        <v>113</v>
      </c>
      <c r="O366" t="s">
        <v>1423</v>
      </c>
      <c r="P366">
        <v>50000</v>
      </c>
      <c r="Q366" t="s">
        <v>31</v>
      </c>
      <c r="R366" t="s">
        <v>1424</v>
      </c>
      <c r="S366" s="2">
        <v>1</v>
      </c>
      <c r="T366">
        <f t="shared" si="25"/>
        <v>214.59227467811158</v>
      </c>
    </row>
    <row r="367" spans="1:20" ht="409.5" x14ac:dyDescent="0.2">
      <c r="A367" t="s">
        <v>17</v>
      </c>
      <c r="B367" t="s">
        <v>136</v>
      </c>
      <c r="C367">
        <v>110</v>
      </c>
      <c r="D367" t="s">
        <v>137</v>
      </c>
      <c r="E367" t="s">
        <v>337</v>
      </c>
      <c r="F367" t="s">
        <v>35</v>
      </c>
      <c r="G367" t="s">
        <v>36</v>
      </c>
      <c r="H367" t="s">
        <v>489</v>
      </c>
      <c r="I367" t="s">
        <v>24</v>
      </c>
      <c r="J367" t="s">
        <v>151</v>
      </c>
      <c r="K367" s="1" t="s">
        <v>490</v>
      </c>
      <c r="L367" t="s">
        <v>113</v>
      </c>
      <c r="M367" t="s">
        <v>1425</v>
      </c>
      <c r="N367" s="1" t="s">
        <v>1426</v>
      </c>
      <c r="O367" t="s">
        <v>1427</v>
      </c>
      <c r="P367">
        <v>9000</v>
      </c>
      <c r="Q367" t="s">
        <v>31</v>
      </c>
      <c r="R367" t="s">
        <v>32</v>
      </c>
      <c r="S367" s="2">
        <v>1</v>
      </c>
      <c r="T367">
        <f t="shared" si="25"/>
        <v>81.818181818181813</v>
      </c>
    </row>
    <row r="368" spans="1:20" ht="57" x14ac:dyDescent="0.2">
      <c r="A368" t="s">
        <v>17</v>
      </c>
      <c r="B368" t="s">
        <v>33</v>
      </c>
      <c r="C368">
        <v>75</v>
      </c>
      <c r="D368" t="s">
        <v>85</v>
      </c>
      <c r="E368" t="s">
        <v>52</v>
      </c>
      <c r="F368" t="s">
        <v>161</v>
      </c>
      <c r="G368" t="s">
        <v>113</v>
      </c>
      <c r="H368" t="s">
        <v>788</v>
      </c>
      <c r="I368" t="s">
        <v>24</v>
      </c>
      <c r="J368" t="s">
        <v>470</v>
      </c>
      <c r="K368" s="1" t="s">
        <v>789</v>
      </c>
      <c r="L368" t="s">
        <v>27</v>
      </c>
      <c r="M368" t="s">
        <v>91</v>
      </c>
      <c r="N368" t="s">
        <v>790</v>
      </c>
      <c r="O368" t="s">
        <v>1428</v>
      </c>
      <c r="P368">
        <v>7800</v>
      </c>
      <c r="Q368" t="s">
        <v>31</v>
      </c>
      <c r="R368" t="s">
        <v>32</v>
      </c>
      <c r="S368" s="2">
        <v>1</v>
      </c>
      <c r="T368">
        <f t="shared" si="25"/>
        <v>104</v>
      </c>
    </row>
    <row r="369" spans="1:20" ht="409.5" x14ac:dyDescent="0.2">
      <c r="A369" t="s">
        <v>17</v>
      </c>
      <c r="B369" t="s">
        <v>33</v>
      </c>
      <c r="C369">
        <v>63</v>
      </c>
      <c r="D369" t="s">
        <v>19</v>
      </c>
      <c r="E369" t="s">
        <v>52</v>
      </c>
      <c r="F369" t="s">
        <v>35</v>
      </c>
      <c r="G369" t="s">
        <v>67</v>
      </c>
      <c r="H369" t="s">
        <v>1429</v>
      </c>
      <c r="I369" t="s">
        <v>24</v>
      </c>
      <c r="J369" t="s">
        <v>111</v>
      </c>
      <c r="K369" s="1" t="s">
        <v>1430</v>
      </c>
      <c r="L369" t="s">
        <v>407</v>
      </c>
      <c r="M369" t="s">
        <v>28</v>
      </c>
      <c r="N369" s="1" t="s">
        <v>1431</v>
      </c>
      <c r="O369" t="s">
        <v>1432</v>
      </c>
      <c r="P369">
        <v>7500</v>
      </c>
      <c r="Q369" t="s">
        <v>31</v>
      </c>
      <c r="R369" t="s">
        <v>32</v>
      </c>
      <c r="S369" s="2">
        <v>1</v>
      </c>
      <c r="T369">
        <f t="shared" si="25"/>
        <v>119.04761904761905</v>
      </c>
    </row>
    <row r="370" spans="1:20" ht="99.75" x14ac:dyDescent="0.2">
      <c r="A370" t="s">
        <v>17</v>
      </c>
      <c r="B370" t="s">
        <v>136</v>
      </c>
      <c r="C370">
        <v>115</v>
      </c>
      <c r="D370" t="s">
        <v>19</v>
      </c>
      <c r="E370" t="s">
        <v>52</v>
      </c>
      <c r="F370" t="s">
        <v>35</v>
      </c>
      <c r="G370" t="s">
        <v>67</v>
      </c>
      <c r="H370" t="s">
        <v>1433</v>
      </c>
      <c r="I370" t="s">
        <v>24</v>
      </c>
      <c r="J370" t="s">
        <v>249</v>
      </c>
      <c r="K370" s="1" t="s">
        <v>941</v>
      </c>
      <c r="L370" t="s">
        <v>27</v>
      </c>
      <c r="M370" t="s">
        <v>1434</v>
      </c>
      <c r="N370" s="1" t="s">
        <v>1435</v>
      </c>
      <c r="O370" t="s">
        <v>1436</v>
      </c>
      <c r="P370">
        <v>8000</v>
      </c>
      <c r="Q370" t="s">
        <v>31</v>
      </c>
      <c r="R370" t="s">
        <v>32</v>
      </c>
      <c r="S370" s="2">
        <v>1</v>
      </c>
      <c r="T370">
        <f t="shared" si="25"/>
        <v>69.565217391304344</v>
      </c>
    </row>
    <row r="371" spans="1:20" ht="57" x14ac:dyDescent="0.2">
      <c r="A371" t="s">
        <v>17</v>
      </c>
      <c r="B371" t="s">
        <v>18</v>
      </c>
      <c r="C371">
        <v>60</v>
      </c>
      <c r="D371" t="s">
        <v>19</v>
      </c>
      <c r="E371" t="s">
        <v>52</v>
      </c>
      <c r="F371" t="s">
        <v>35</v>
      </c>
      <c r="G371" t="s">
        <v>22</v>
      </c>
      <c r="H371" t="s">
        <v>1437</v>
      </c>
      <c r="I371" t="s">
        <v>24</v>
      </c>
      <c r="J371" t="s">
        <v>198</v>
      </c>
      <c r="K371" s="1" t="s">
        <v>1438</v>
      </c>
      <c r="L371" t="s">
        <v>27</v>
      </c>
      <c r="M371" t="s">
        <v>28</v>
      </c>
      <c r="N371" t="s">
        <v>1439</v>
      </c>
      <c r="O371" t="s">
        <v>1440</v>
      </c>
      <c r="P371">
        <v>3800</v>
      </c>
      <c r="Q371" t="s">
        <v>31</v>
      </c>
      <c r="R371" t="s">
        <v>32</v>
      </c>
      <c r="S371" s="2">
        <v>1</v>
      </c>
      <c r="T371">
        <f t="shared" si="25"/>
        <v>63.333333333333336</v>
      </c>
    </row>
    <row r="372" spans="1:20" ht="57" x14ac:dyDescent="0.2">
      <c r="A372" t="s">
        <v>17</v>
      </c>
      <c r="B372" t="s">
        <v>33</v>
      </c>
      <c r="C372">
        <v>58</v>
      </c>
      <c r="D372" t="s">
        <v>19</v>
      </c>
      <c r="E372" t="s">
        <v>20</v>
      </c>
      <c r="F372" t="s">
        <v>205</v>
      </c>
      <c r="G372" t="s">
        <v>113</v>
      </c>
      <c r="H372" t="s">
        <v>68</v>
      </c>
      <c r="I372" t="s">
        <v>24</v>
      </c>
      <c r="J372" t="s">
        <v>69</v>
      </c>
      <c r="K372" s="1" t="s">
        <v>70</v>
      </c>
      <c r="L372" t="s">
        <v>113</v>
      </c>
      <c r="M372" t="s">
        <v>532</v>
      </c>
      <c r="N372" t="s">
        <v>1441</v>
      </c>
      <c r="O372" t="s">
        <v>1442</v>
      </c>
      <c r="P372">
        <v>7200</v>
      </c>
      <c r="Q372" t="s">
        <v>31</v>
      </c>
      <c r="R372" t="s">
        <v>135</v>
      </c>
      <c r="S372" s="2">
        <v>1</v>
      </c>
      <c r="T372">
        <f t="shared" si="25"/>
        <v>124.13793103448276</v>
      </c>
    </row>
    <row r="373" spans="1:20" ht="409.5" x14ac:dyDescent="0.2">
      <c r="A373" t="s">
        <v>17</v>
      </c>
      <c r="B373" t="s">
        <v>33</v>
      </c>
      <c r="C373">
        <v>65</v>
      </c>
      <c r="D373" t="s">
        <v>137</v>
      </c>
      <c r="E373" t="s">
        <v>52</v>
      </c>
      <c r="F373" t="s">
        <v>79</v>
      </c>
      <c r="G373" t="s">
        <v>67</v>
      </c>
      <c r="H373" t="s">
        <v>1443</v>
      </c>
      <c r="I373" t="s">
        <v>24</v>
      </c>
      <c r="J373" t="s">
        <v>1331</v>
      </c>
      <c r="K373" s="1" t="s">
        <v>1444</v>
      </c>
      <c r="L373" t="s">
        <v>27</v>
      </c>
      <c r="M373" t="s">
        <v>142</v>
      </c>
      <c r="N373" s="1" t="s">
        <v>1445</v>
      </c>
      <c r="O373" t="s">
        <v>1446</v>
      </c>
      <c r="P373">
        <v>6800</v>
      </c>
      <c r="Q373" t="s">
        <v>31</v>
      </c>
      <c r="R373" t="s">
        <v>100</v>
      </c>
      <c r="S373" s="2">
        <v>1</v>
      </c>
      <c r="T373">
        <f t="shared" si="25"/>
        <v>104.61538461538461</v>
      </c>
    </row>
    <row r="374" spans="1:20" ht="42.75" x14ac:dyDescent="0.2">
      <c r="A374" t="s">
        <v>17</v>
      </c>
      <c r="B374" t="s">
        <v>33</v>
      </c>
      <c r="C374">
        <v>68</v>
      </c>
      <c r="D374" t="s">
        <v>19</v>
      </c>
      <c r="E374" t="s">
        <v>20</v>
      </c>
      <c r="F374" t="s">
        <v>35</v>
      </c>
      <c r="G374" t="s">
        <v>67</v>
      </c>
      <c r="H374" t="s">
        <v>887</v>
      </c>
      <c r="I374" t="s">
        <v>24</v>
      </c>
      <c r="J374" t="s">
        <v>673</v>
      </c>
      <c r="K374" s="1" t="s">
        <v>888</v>
      </c>
      <c r="L374" t="s">
        <v>27</v>
      </c>
      <c r="M374" t="s">
        <v>71</v>
      </c>
      <c r="N374" t="s">
        <v>1447</v>
      </c>
      <c r="O374" t="s">
        <v>1448</v>
      </c>
      <c r="P374">
        <v>6700</v>
      </c>
      <c r="Q374" t="s">
        <v>31</v>
      </c>
      <c r="R374" t="s">
        <v>32</v>
      </c>
      <c r="S374" s="2">
        <v>1</v>
      </c>
      <c r="T374">
        <f t="shared" si="25"/>
        <v>98.529411764705884</v>
      </c>
    </row>
    <row r="375" spans="1:20" ht="99.75" x14ac:dyDescent="0.2">
      <c r="A375" t="s">
        <v>17</v>
      </c>
      <c r="B375" t="s">
        <v>356</v>
      </c>
      <c r="C375">
        <v>40</v>
      </c>
      <c r="D375" t="s">
        <v>113</v>
      </c>
      <c r="E375" t="s">
        <v>20</v>
      </c>
      <c r="F375" t="s">
        <v>79</v>
      </c>
      <c r="G375" t="s">
        <v>67</v>
      </c>
      <c r="H375" t="s">
        <v>1449</v>
      </c>
      <c r="I375" t="s">
        <v>24</v>
      </c>
      <c r="J375" t="s">
        <v>207</v>
      </c>
      <c r="K375" s="1" t="s">
        <v>1450</v>
      </c>
      <c r="L375" t="s">
        <v>1132</v>
      </c>
      <c r="M375" t="s">
        <v>1451</v>
      </c>
      <c r="N375" s="1" t="s">
        <v>1435</v>
      </c>
      <c r="O375" t="s">
        <v>1452</v>
      </c>
      <c r="P375">
        <v>5600</v>
      </c>
      <c r="Q375" t="s">
        <v>31</v>
      </c>
      <c r="R375" t="s">
        <v>145</v>
      </c>
      <c r="S375" s="2">
        <v>1</v>
      </c>
      <c r="T375">
        <f t="shared" si="25"/>
        <v>140</v>
      </c>
    </row>
    <row r="376" spans="1:20" ht="42.75" x14ac:dyDescent="0.2">
      <c r="A376" t="s">
        <v>17</v>
      </c>
      <c r="B376" t="s">
        <v>33</v>
      </c>
      <c r="C376">
        <v>99</v>
      </c>
      <c r="D376" t="s">
        <v>19</v>
      </c>
      <c r="E376" t="s">
        <v>94</v>
      </c>
      <c r="F376" t="s">
        <v>79</v>
      </c>
      <c r="G376" t="s">
        <v>138</v>
      </c>
      <c r="H376" t="s">
        <v>1453</v>
      </c>
      <c r="I376" t="s">
        <v>24</v>
      </c>
      <c r="J376" t="s">
        <v>425</v>
      </c>
      <c r="K376" s="1" t="s">
        <v>1454</v>
      </c>
      <c r="L376" t="s">
        <v>491</v>
      </c>
      <c r="M376" t="s">
        <v>28</v>
      </c>
      <c r="N376" t="s">
        <v>113</v>
      </c>
      <c r="O376" t="s">
        <v>1455</v>
      </c>
      <c r="P376">
        <v>15000</v>
      </c>
      <c r="Q376" t="s">
        <v>31</v>
      </c>
      <c r="R376" t="s">
        <v>32</v>
      </c>
      <c r="S376" s="2">
        <v>1</v>
      </c>
      <c r="T376">
        <f t="shared" si="25"/>
        <v>151.5151515151515</v>
      </c>
    </row>
    <row r="377" spans="1:20" ht="42.75" x14ac:dyDescent="0.2">
      <c r="A377" t="s">
        <v>17</v>
      </c>
      <c r="B377" t="s">
        <v>18</v>
      </c>
      <c r="C377">
        <v>53</v>
      </c>
      <c r="D377" t="s">
        <v>19</v>
      </c>
      <c r="E377" t="s">
        <v>20</v>
      </c>
      <c r="F377" t="s">
        <v>79</v>
      </c>
      <c r="G377" t="s">
        <v>67</v>
      </c>
      <c r="H377" t="s">
        <v>1456</v>
      </c>
      <c r="I377" t="s">
        <v>24</v>
      </c>
      <c r="J377" t="s">
        <v>546</v>
      </c>
      <c r="K377" s="1" t="s">
        <v>1457</v>
      </c>
      <c r="L377" t="s">
        <v>27</v>
      </c>
      <c r="M377" t="s">
        <v>28</v>
      </c>
      <c r="N377" t="s">
        <v>1458</v>
      </c>
      <c r="O377" t="s">
        <v>1459</v>
      </c>
      <c r="P377">
        <v>4900</v>
      </c>
      <c r="Q377" t="s">
        <v>31</v>
      </c>
      <c r="R377" t="s">
        <v>32</v>
      </c>
      <c r="S377" s="2">
        <v>1</v>
      </c>
      <c r="T377">
        <f t="shared" si="25"/>
        <v>92.452830188679243</v>
      </c>
    </row>
    <row r="378" spans="1:20" ht="42.75" x14ac:dyDescent="0.2">
      <c r="A378" t="s">
        <v>17</v>
      </c>
      <c r="B378" t="s">
        <v>18</v>
      </c>
      <c r="C378">
        <v>72</v>
      </c>
      <c r="D378" t="s">
        <v>19</v>
      </c>
      <c r="E378" t="s">
        <v>20</v>
      </c>
      <c r="F378" t="s">
        <v>21</v>
      </c>
      <c r="G378" t="s">
        <v>53</v>
      </c>
      <c r="H378" t="s">
        <v>1460</v>
      </c>
      <c r="I378" t="s">
        <v>24</v>
      </c>
      <c r="J378" t="s">
        <v>55</v>
      </c>
      <c r="K378" s="1" t="s">
        <v>1461</v>
      </c>
      <c r="L378" t="s">
        <v>27</v>
      </c>
      <c r="M378" t="s">
        <v>28</v>
      </c>
      <c r="N378" t="s">
        <v>1462</v>
      </c>
      <c r="O378" t="s">
        <v>1463</v>
      </c>
      <c r="P378">
        <v>5800</v>
      </c>
      <c r="Q378" t="s">
        <v>31</v>
      </c>
      <c r="R378" t="s">
        <v>32</v>
      </c>
      <c r="S378" s="2">
        <v>1</v>
      </c>
      <c r="T378">
        <f t="shared" si="25"/>
        <v>80.555555555555557</v>
      </c>
    </row>
    <row r="379" spans="1:20" ht="85.5" x14ac:dyDescent="0.2">
      <c r="A379" t="s">
        <v>17</v>
      </c>
      <c r="B379" t="s">
        <v>33</v>
      </c>
      <c r="C379">
        <v>82</v>
      </c>
      <c r="D379" t="s">
        <v>113</v>
      </c>
      <c r="E379" t="s">
        <v>52</v>
      </c>
      <c r="F379" t="s">
        <v>21</v>
      </c>
      <c r="G379" t="s">
        <v>67</v>
      </c>
      <c r="H379" t="s">
        <v>1464</v>
      </c>
      <c r="I379" t="s">
        <v>24</v>
      </c>
      <c r="J379" t="s">
        <v>181</v>
      </c>
      <c r="K379" s="1" t="s">
        <v>1465</v>
      </c>
      <c r="L379" t="s">
        <v>27</v>
      </c>
      <c r="M379" t="s">
        <v>287</v>
      </c>
      <c r="N379" s="1" t="s">
        <v>202</v>
      </c>
      <c r="O379" t="s">
        <v>1466</v>
      </c>
      <c r="P379">
        <v>6300</v>
      </c>
      <c r="Q379" t="s">
        <v>31</v>
      </c>
      <c r="R379" t="s">
        <v>32</v>
      </c>
      <c r="S379" s="2">
        <v>1</v>
      </c>
      <c r="T379">
        <f t="shared" si="25"/>
        <v>76.829268292682926</v>
      </c>
    </row>
    <row r="380" spans="1:20" ht="85.5" x14ac:dyDescent="0.2">
      <c r="A380" t="s">
        <v>17</v>
      </c>
      <c r="B380" t="s">
        <v>204</v>
      </c>
      <c r="C380">
        <v>169</v>
      </c>
      <c r="D380" t="s">
        <v>113</v>
      </c>
      <c r="E380" t="s">
        <v>52</v>
      </c>
      <c r="F380" t="s">
        <v>21</v>
      </c>
      <c r="G380" t="s">
        <v>109</v>
      </c>
      <c r="H380" t="s">
        <v>1467</v>
      </c>
      <c r="I380" t="s">
        <v>24</v>
      </c>
      <c r="J380" t="s">
        <v>1017</v>
      </c>
      <c r="K380" s="1" t="s">
        <v>1468</v>
      </c>
      <c r="L380" t="s">
        <v>113</v>
      </c>
      <c r="M380" t="s">
        <v>1469</v>
      </c>
      <c r="N380" s="1" t="s">
        <v>1470</v>
      </c>
      <c r="O380" t="s">
        <v>1471</v>
      </c>
      <c r="P380">
        <v>18000</v>
      </c>
      <c r="Q380" t="s">
        <v>31</v>
      </c>
      <c r="R380" t="s">
        <v>32</v>
      </c>
      <c r="S380" s="2">
        <v>1</v>
      </c>
      <c r="T380">
        <f t="shared" si="25"/>
        <v>106.50887573964496</v>
      </c>
    </row>
    <row r="381" spans="1:20" ht="42.75" x14ac:dyDescent="0.2">
      <c r="A381" t="s">
        <v>17</v>
      </c>
      <c r="B381" t="s">
        <v>33</v>
      </c>
      <c r="C381">
        <v>60</v>
      </c>
      <c r="D381" t="s">
        <v>19</v>
      </c>
      <c r="E381" t="s">
        <v>20</v>
      </c>
      <c r="F381" t="s">
        <v>21</v>
      </c>
      <c r="G381" t="s">
        <v>185</v>
      </c>
      <c r="H381" t="s">
        <v>362</v>
      </c>
      <c r="I381" t="s">
        <v>24</v>
      </c>
      <c r="J381" t="s">
        <v>181</v>
      </c>
      <c r="K381" s="1" t="s">
        <v>363</v>
      </c>
      <c r="L381" t="s">
        <v>27</v>
      </c>
      <c r="M381" t="s">
        <v>28</v>
      </c>
      <c r="N381" t="s">
        <v>1472</v>
      </c>
      <c r="O381" t="s">
        <v>1473</v>
      </c>
      <c r="P381">
        <v>5000</v>
      </c>
      <c r="Q381" t="s">
        <v>31</v>
      </c>
      <c r="R381" t="s">
        <v>32</v>
      </c>
      <c r="S381" s="2">
        <v>1</v>
      </c>
      <c r="T381">
        <f t="shared" si="25"/>
        <v>83.333333333333329</v>
      </c>
    </row>
    <row r="382" spans="1:20" ht="57" x14ac:dyDescent="0.2">
      <c r="A382" t="s">
        <v>17</v>
      </c>
      <c r="B382" t="s">
        <v>356</v>
      </c>
      <c r="C382">
        <v>25</v>
      </c>
      <c r="D382" t="s">
        <v>19</v>
      </c>
      <c r="E382" t="s">
        <v>20</v>
      </c>
      <c r="F382" t="s">
        <v>116</v>
      </c>
      <c r="G382" t="s">
        <v>113</v>
      </c>
      <c r="H382" t="s">
        <v>1474</v>
      </c>
      <c r="I382" t="s">
        <v>24</v>
      </c>
      <c r="J382" t="s">
        <v>687</v>
      </c>
      <c r="K382" s="1" t="s">
        <v>981</v>
      </c>
      <c r="L382" t="s">
        <v>27</v>
      </c>
      <c r="M382" t="s">
        <v>28</v>
      </c>
      <c r="N382" t="s">
        <v>1475</v>
      </c>
      <c r="O382" t="s">
        <v>1476</v>
      </c>
      <c r="P382">
        <v>2200</v>
      </c>
      <c r="Q382" t="s">
        <v>31</v>
      </c>
      <c r="R382" t="s">
        <v>32</v>
      </c>
      <c r="S382" s="2">
        <v>1</v>
      </c>
      <c r="T382">
        <f t="shared" si="25"/>
        <v>88</v>
      </c>
    </row>
    <row r="383" spans="1:20" ht="57" x14ac:dyDescent="0.2">
      <c r="A383" t="s">
        <v>17</v>
      </c>
      <c r="B383" t="s">
        <v>107</v>
      </c>
      <c r="C383">
        <v>137</v>
      </c>
      <c r="D383" t="s">
        <v>19</v>
      </c>
      <c r="E383" t="s">
        <v>66</v>
      </c>
      <c r="F383" t="s">
        <v>35</v>
      </c>
      <c r="G383" t="s">
        <v>274</v>
      </c>
      <c r="H383" t="s">
        <v>1477</v>
      </c>
      <c r="I383" t="s">
        <v>24</v>
      </c>
      <c r="J383" t="s">
        <v>1064</v>
      </c>
      <c r="K383" s="1" t="s">
        <v>1478</v>
      </c>
      <c r="L383" t="s">
        <v>27</v>
      </c>
      <c r="M383" t="s">
        <v>28</v>
      </c>
      <c r="N383" t="s">
        <v>1479</v>
      </c>
      <c r="O383" t="s">
        <v>1480</v>
      </c>
      <c r="P383">
        <v>16600</v>
      </c>
      <c r="Q383" t="s">
        <v>31</v>
      </c>
      <c r="R383" t="s">
        <v>32</v>
      </c>
      <c r="S383" s="2">
        <v>1</v>
      </c>
      <c r="T383">
        <f t="shared" si="25"/>
        <v>121.16788321167883</v>
      </c>
    </row>
    <row r="384" spans="1:20" ht="42.75" x14ac:dyDescent="0.2">
      <c r="A384" t="s">
        <v>17</v>
      </c>
      <c r="B384" t="s">
        <v>123</v>
      </c>
      <c r="C384">
        <v>86</v>
      </c>
      <c r="D384" t="s">
        <v>85</v>
      </c>
      <c r="E384" t="s">
        <v>43</v>
      </c>
      <c r="F384" t="s">
        <v>35</v>
      </c>
      <c r="G384" t="s">
        <v>95</v>
      </c>
      <c r="H384" t="s">
        <v>977</v>
      </c>
      <c r="I384" t="s">
        <v>24</v>
      </c>
      <c r="J384" t="s">
        <v>774</v>
      </c>
      <c r="K384" s="1" t="s">
        <v>47</v>
      </c>
      <c r="L384" t="s">
        <v>896</v>
      </c>
      <c r="M384" t="s">
        <v>422</v>
      </c>
      <c r="N384" t="s">
        <v>1481</v>
      </c>
      <c r="O384" t="s">
        <v>1482</v>
      </c>
      <c r="P384">
        <v>7200</v>
      </c>
      <c r="Q384" t="s">
        <v>31</v>
      </c>
      <c r="R384" t="s">
        <v>32</v>
      </c>
      <c r="S384" s="2">
        <v>1</v>
      </c>
      <c r="T384">
        <f t="shared" si="25"/>
        <v>83.720930232558146</v>
      </c>
    </row>
    <row r="385" spans="1:20" ht="71.25" x14ac:dyDescent="0.2">
      <c r="A385" t="s">
        <v>17</v>
      </c>
      <c r="B385" t="s">
        <v>356</v>
      </c>
      <c r="C385">
        <v>30</v>
      </c>
      <c r="D385" t="s">
        <v>113</v>
      </c>
      <c r="E385" t="s">
        <v>52</v>
      </c>
      <c r="F385" t="s">
        <v>196</v>
      </c>
      <c r="G385" t="s">
        <v>113</v>
      </c>
      <c r="H385" t="s">
        <v>1483</v>
      </c>
      <c r="I385" t="s">
        <v>24</v>
      </c>
      <c r="J385" t="s">
        <v>118</v>
      </c>
      <c r="K385" s="1" t="s">
        <v>1484</v>
      </c>
      <c r="L385" t="s">
        <v>200</v>
      </c>
      <c r="M385" t="s">
        <v>359</v>
      </c>
      <c r="N385" t="s">
        <v>1485</v>
      </c>
      <c r="O385" t="s">
        <v>1486</v>
      </c>
      <c r="P385">
        <v>2200</v>
      </c>
      <c r="Q385" t="s">
        <v>31</v>
      </c>
      <c r="R385" t="s">
        <v>51</v>
      </c>
      <c r="S385" s="2">
        <v>1</v>
      </c>
      <c r="T385">
        <f t="shared" si="25"/>
        <v>73.333333333333329</v>
      </c>
    </row>
    <row r="386" spans="1:20" ht="57" x14ac:dyDescent="0.2">
      <c r="A386" t="s">
        <v>17</v>
      </c>
      <c r="B386" t="s">
        <v>136</v>
      </c>
      <c r="C386">
        <v>92</v>
      </c>
      <c r="D386" t="s">
        <v>19</v>
      </c>
      <c r="E386" t="s">
        <v>52</v>
      </c>
      <c r="F386" t="s">
        <v>35</v>
      </c>
      <c r="G386" t="s">
        <v>67</v>
      </c>
      <c r="H386" t="s">
        <v>1487</v>
      </c>
      <c r="I386" t="s">
        <v>24</v>
      </c>
      <c r="J386" t="s">
        <v>207</v>
      </c>
      <c r="K386" s="1" t="s">
        <v>648</v>
      </c>
      <c r="L386" t="s">
        <v>27</v>
      </c>
      <c r="M386" t="s">
        <v>28</v>
      </c>
      <c r="N386" t="s">
        <v>1488</v>
      </c>
      <c r="O386" t="s">
        <v>1489</v>
      </c>
      <c r="P386">
        <v>8000</v>
      </c>
      <c r="Q386" t="s">
        <v>31</v>
      </c>
      <c r="R386" t="s">
        <v>32</v>
      </c>
      <c r="S386" s="2">
        <v>1</v>
      </c>
      <c r="T386">
        <f t="shared" si="25"/>
        <v>86.956521739130437</v>
      </c>
    </row>
    <row r="387" spans="1:20" ht="57" x14ac:dyDescent="0.2">
      <c r="A387" t="s">
        <v>17</v>
      </c>
      <c r="B387" t="s">
        <v>747</v>
      </c>
      <c r="C387">
        <v>180</v>
      </c>
      <c r="D387" t="s">
        <v>19</v>
      </c>
      <c r="E387" t="s">
        <v>34</v>
      </c>
      <c r="F387" t="s">
        <v>79</v>
      </c>
      <c r="G387" t="s">
        <v>59</v>
      </c>
      <c r="H387" t="s">
        <v>1490</v>
      </c>
      <c r="I387" t="s">
        <v>24</v>
      </c>
      <c r="J387" t="s">
        <v>425</v>
      </c>
      <c r="K387" s="1" t="s">
        <v>1491</v>
      </c>
      <c r="L387" t="s">
        <v>27</v>
      </c>
      <c r="M387" t="s">
        <v>71</v>
      </c>
      <c r="N387" t="s">
        <v>1492</v>
      </c>
      <c r="O387" t="s">
        <v>1493</v>
      </c>
      <c r="P387">
        <v>19000</v>
      </c>
      <c r="Q387" t="s">
        <v>31</v>
      </c>
      <c r="R387" t="s">
        <v>106</v>
      </c>
      <c r="S387" s="2">
        <v>1</v>
      </c>
      <c r="T387">
        <f t="shared" ref="T387:T450" si="26">P387/C387</f>
        <v>105.55555555555556</v>
      </c>
    </row>
    <row r="388" spans="1:20" ht="57" x14ac:dyDescent="0.2">
      <c r="A388" t="s">
        <v>17</v>
      </c>
      <c r="B388" t="s">
        <v>18</v>
      </c>
      <c r="C388">
        <v>49.5</v>
      </c>
      <c r="D388" t="s">
        <v>19</v>
      </c>
      <c r="E388" t="s">
        <v>337</v>
      </c>
      <c r="F388" t="s">
        <v>205</v>
      </c>
      <c r="G388" t="s">
        <v>113</v>
      </c>
      <c r="H388" t="s">
        <v>1232</v>
      </c>
      <c r="I388" t="s">
        <v>24</v>
      </c>
      <c r="J388" t="s">
        <v>352</v>
      </c>
      <c r="K388" s="1" t="s">
        <v>1233</v>
      </c>
      <c r="L388" t="s">
        <v>531</v>
      </c>
      <c r="M388" t="s">
        <v>532</v>
      </c>
      <c r="N388" t="s">
        <v>1494</v>
      </c>
      <c r="O388" t="s">
        <v>1495</v>
      </c>
      <c r="P388">
        <v>6300</v>
      </c>
      <c r="Q388" t="s">
        <v>31</v>
      </c>
      <c r="R388" t="s">
        <v>32</v>
      </c>
      <c r="S388" s="2">
        <v>1</v>
      </c>
      <c r="T388">
        <f t="shared" si="26"/>
        <v>127.27272727272727</v>
      </c>
    </row>
    <row r="389" spans="1:20" ht="409.5" x14ac:dyDescent="0.2">
      <c r="A389" t="s">
        <v>17</v>
      </c>
      <c r="B389" t="s">
        <v>33</v>
      </c>
      <c r="C389">
        <v>65</v>
      </c>
      <c r="D389" t="s">
        <v>19</v>
      </c>
      <c r="E389" t="s">
        <v>20</v>
      </c>
      <c r="F389" t="s">
        <v>79</v>
      </c>
      <c r="G389" t="s">
        <v>67</v>
      </c>
      <c r="H389" t="s">
        <v>1326</v>
      </c>
      <c r="I389" t="s">
        <v>24</v>
      </c>
      <c r="J389" t="s">
        <v>89</v>
      </c>
      <c r="K389" s="1" t="s">
        <v>1327</v>
      </c>
      <c r="L389" t="s">
        <v>1496</v>
      </c>
      <c r="M389" t="s">
        <v>532</v>
      </c>
      <c r="N389" s="1" t="s">
        <v>1497</v>
      </c>
      <c r="O389" t="s">
        <v>1498</v>
      </c>
      <c r="P389">
        <v>7500</v>
      </c>
      <c r="Q389" t="s">
        <v>31</v>
      </c>
      <c r="R389" t="s">
        <v>32</v>
      </c>
      <c r="S389" s="2">
        <v>1</v>
      </c>
      <c r="T389">
        <f t="shared" si="26"/>
        <v>115.38461538461539</v>
      </c>
    </row>
    <row r="390" spans="1:20" ht="409.5" x14ac:dyDescent="0.2">
      <c r="A390" t="s">
        <v>17</v>
      </c>
      <c r="B390" t="s">
        <v>123</v>
      </c>
      <c r="C390">
        <v>100</v>
      </c>
      <c r="D390" t="s">
        <v>19</v>
      </c>
      <c r="E390" t="s">
        <v>52</v>
      </c>
      <c r="F390" t="s">
        <v>79</v>
      </c>
      <c r="G390" t="s">
        <v>229</v>
      </c>
      <c r="H390" t="s">
        <v>887</v>
      </c>
      <c r="I390" t="s">
        <v>24</v>
      </c>
      <c r="J390" t="s">
        <v>673</v>
      </c>
      <c r="K390" s="1" t="s">
        <v>888</v>
      </c>
      <c r="L390" t="s">
        <v>27</v>
      </c>
      <c r="M390" t="s">
        <v>28</v>
      </c>
      <c r="N390" s="1" t="s">
        <v>1499</v>
      </c>
      <c r="O390" t="s">
        <v>1500</v>
      </c>
      <c r="P390">
        <v>13500</v>
      </c>
      <c r="Q390" t="s">
        <v>31</v>
      </c>
      <c r="R390" t="s">
        <v>32</v>
      </c>
      <c r="S390" s="2">
        <v>1</v>
      </c>
      <c r="T390">
        <f t="shared" si="26"/>
        <v>135</v>
      </c>
    </row>
    <row r="391" spans="1:20" ht="409.5" x14ac:dyDescent="0.2">
      <c r="A391" t="s">
        <v>17</v>
      </c>
      <c r="B391" t="s">
        <v>33</v>
      </c>
      <c r="C391">
        <v>60</v>
      </c>
      <c r="D391" t="s">
        <v>19</v>
      </c>
      <c r="E391" t="s">
        <v>52</v>
      </c>
      <c r="F391" t="s">
        <v>21</v>
      </c>
      <c r="G391" t="s">
        <v>67</v>
      </c>
      <c r="H391" t="s">
        <v>538</v>
      </c>
      <c r="I391" t="s">
        <v>24</v>
      </c>
      <c r="J391" t="s">
        <v>163</v>
      </c>
      <c r="K391" s="1" t="s">
        <v>539</v>
      </c>
      <c r="L391" t="s">
        <v>27</v>
      </c>
      <c r="M391" t="s">
        <v>48</v>
      </c>
      <c r="N391" s="1" t="s">
        <v>1501</v>
      </c>
      <c r="O391" t="s">
        <v>1502</v>
      </c>
      <c r="P391">
        <v>6800</v>
      </c>
      <c r="Q391" t="s">
        <v>31</v>
      </c>
      <c r="R391" t="s">
        <v>51</v>
      </c>
      <c r="S391" s="2">
        <v>1</v>
      </c>
      <c r="T391">
        <f t="shared" si="26"/>
        <v>113.33333333333333</v>
      </c>
    </row>
    <row r="392" spans="1:20" ht="42.75" x14ac:dyDescent="0.2">
      <c r="A392" t="s">
        <v>17</v>
      </c>
      <c r="B392" t="s">
        <v>123</v>
      </c>
      <c r="C392">
        <v>85</v>
      </c>
      <c r="D392" t="s">
        <v>19</v>
      </c>
      <c r="E392" t="s">
        <v>52</v>
      </c>
      <c r="F392" t="s">
        <v>35</v>
      </c>
      <c r="G392" t="s">
        <v>67</v>
      </c>
      <c r="H392" t="s">
        <v>1503</v>
      </c>
      <c r="I392" t="s">
        <v>24</v>
      </c>
      <c r="J392" t="s">
        <v>102</v>
      </c>
      <c r="K392" s="1" t="s">
        <v>1504</v>
      </c>
      <c r="L392" t="s">
        <v>27</v>
      </c>
      <c r="M392" t="s">
        <v>28</v>
      </c>
      <c r="N392" t="s">
        <v>1505</v>
      </c>
      <c r="O392" t="s">
        <v>1506</v>
      </c>
      <c r="P392">
        <v>8800</v>
      </c>
      <c r="Q392" t="s">
        <v>31</v>
      </c>
      <c r="R392" t="s">
        <v>32</v>
      </c>
      <c r="S392" s="2">
        <v>1</v>
      </c>
      <c r="T392">
        <f t="shared" si="26"/>
        <v>103.52941176470588</v>
      </c>
    </row>
    <row r="393" spans="1:20" ht="57" x14ac:dyDescent="0.2">
      <c r="A393" t="s">
        <v>17</v>
      </c>
      <c r="B393" t="s">
        <v>136</v>
      </c>
      <c r="C393">
        <v>122</v>
      </c>
      <c r="D393" t="s">
        <v>19</v>
      </c>
      <c r="E393" t="s">
        <v>20</v>
      </c>
      <c r="F393" t="s">
        <v>35</v>
      </c>
      <c r="G393" t="s">
        <v>742</v>
      </c>
      <c r="H393" t="s">
        <v>110</v>
      </c>
      <c r="I393" t="s">
        <v>24</v>
      </c>
      <c r="J393" t="s">
        <v>111</v>
      </c>
      <c r="K393" s="1" t="s">
        <v>112</v>
      </c>
      <c r="L393" t="s">
        <v>1507</v>
      </c>
      <c r="M393" t="s">
        <v>245</v>
      </c>
      <c r="N393" t="s">
        <v>1508</v>
      </c>
      <c r="O393" t="s">
        <v>1509</v>
      </c>
      <c r="P393">
        <v>15000</v>
      </c>
      <c r="Q393" t="s">
        <v>31</v>
      </c>
      <c r="R393" t="s">
        <v>32</v>
      </c>
      <c r="S393" s="2">
        <v>1</v>
      </c>
      <c r="T393">
        <f t="shared" si="26"/>
        <v>122.95081967213115</v>
      </c>
    </row>
    <row r="394" spans="1:20" ht="142.5" x14ac:dyDescent="0.2">
      <c r="A394" t="s">
        <v>17</v>
      </c>
      <c r="B394" t="s">
        <v>779</v>
      </c>
      <c r="C394">
        <v>180</v>
      </c>
      <c r="D394" t="s">
        <v>113</v>
      </c>
      <c r="E394" t="s">
        <v>20</v>
      </c>
      <c r="F394" t="s">
        <v>79</v>
      </c>
      <c r="G394" t="s">
        <v>36</v>
      </c>
      <c r="H394" t="s">
        <v>1510</v>
      </c>
      <c r="I394" t="s">
        <v>24</v>
      </c>
      <c r="J394" t="s">
        <v>75</v>
      </c>
      <c r="K394" s="1" t="s">
        <v>1511</v>
      </c>
      <c r="L394" t="s">
        <v>27</v>
      </c>
      <c r="M394" t="s">
        <v>128</v>
      </c>
      <c r="N394" s="1" t="s">
        <v>1512</v>
      </c>
      <c r="O394" t="s">
        <v>1513</v>
      </c>
      <c r="P394">
        <v>15000</v>
      </c>
      <c r="Q394" t="s">
        <v>31</v>
      </c>
      <c r="R394" t="s">
        <v>145</v>
      </c>
      <c r="S394" s="2">
        <v>1</v>
      </c>
      <c r="T394">
        <f t="shared" si="26"/>
        <v>83.333333333333329</v>
      </c>
    </row>
    <row r="395" spans="1:20" ht="57" x14ac:dyDescent="0.2">
      <c r="A395" t="s">
        <v>17</v>
      </c>
      <c r="B395" t="s">
        <v>18</v>
      </c>
      <c r="C395">
        <v>52</v>
      </c>
      <c r="D395" t="s">
        <v>137</v>
      </c>
      <c r="E395" t="s">
        <v>43</v>
      </c>
      <c r="F395" t="s">
        <v>21</v>
      </c>
      <c r="G395" t="s">
        <v>95</v>
      </c>
      <c r="H395" t="s">
        <v>1021</v>
      </c>
      <c r="I395" t="s">
        <v>24</v>
      </c>
      <c r="J395" t="s">
        <v>1022</v>
      </c>
      <c r="K395" s="1" t="s">
        <v>1023</v>
      </c>
      <c r="L395" t="s">
        <v>407</v>
      </c>
      <c r="M395" t="s">
        <v>318</v>
      </c>
      <c r="N395" t="s">
        <v>1514</v>
      </c>
      <c r="O395" t="s">
        <v>1515</v>
      </c>
      <c r="P395">
        <v>6200</v>
      </c>
      <c r="Q395" t="s">
        <v>31</v>
      </c>
      <c r="R395" t="s">
        <v>106</v>
      </c>
      <c r="S395" s="2">
        <v>1</v>
      </c>
      <c r="T395">
        <f t="shared" si="26"/>
        <v>119.23076923076923</v>
      </c>
    </row>
    <row r="396" spans="1:20" ht="409.5" x14ac:dyDescent="0.2">
      <c r="A396" t="s">
        <v>17</v>
      </c>
      <c r="B396" t="s">
        <v>33</v>
      </c>
      <c r="C396">
        <v>14.28</v>
      </c>
      <c r="D396" t="s">
        <v>19</v>
      </c>
      <c r="E396" t="s">
        <v>94</v>
      </c>
      <c r="F396" t="s">
        <v>21</v>
      </c>
      <c r="G396" t="s">
        <v>229</v>
      </c>
      <c r="H396" t="s">
        <v>1516</v>
      </c>
      <c r="I396" t="s">
        <v>24</v>
      </c>
      <c r="J396" t="s">
        <v>38</v>
      </c>
      <c r="K396" s="1" t="s">
        <v>1517</v>
      </c>
      <c r="L396" t="s">
        <v>27</v>
      </c>
      <c r="M396" t="s">
        <v>48</v>
      </c>
      <c r="N396" s="1" t="s">
        <v>1518</v>
      </c>
      <c r="O396" t="s">
        <v>1519</v>
      </c>
      <c r="P396">
        <v>6720</v>
      </c>
      <c r="Q396" t="s">
        <v>31</v>
      </c>
      <c r="R396" t="s">
        <v>51</v>
      </c>
      <c r="S396" s="2">
        <v>1</v>
      </c>
      <c r="T396">
        <f t="shared" si="26"/>
        <v>470.58823529411768</v>
      </c>
    </row>
    <row r="397" spans="1:20" ht="409.5" x14ac:dyDescent="0.2">
      <c r="A397" t="s">
        <v>17</v>
      </c>
      <c r="B397" t="s">
        <v>136</v>
      </c>
      <c r="C397">
        <v>100</v>
      </c>
      <c r="D397" t="s">
        <v>137</v>
      </c>
      <c r="E397" t="s">
        <v>20</v>
      </c>
      <c r="F397" t="s">
        <v>35</v>
      </c>
      <c r="G397" t="s">
        <v>22</v>
      </c>
      <c r="H397" t="s">
        <v>1520</v>
      </c>
      <c r="I397" t="s">
        <v>24</v>
      </c>
      <c r="J397" t="s">
        <v>55</v>
      </c>
      <c r="K397" s="1" t="s">
        <v>1521</v>
      </c>
      <c r="L397" t="s">
        <v>1270</v>
      </c>
      <c r="M397" t="s">
        <v>344</v>
      </c>
      <c r="N397" s="1" t="s">
        <v>1522</v>
      </c>
      <c r="O397" t="s">
        <v>1523</v>
      </c>
      <c r="P397">
        <v>7200</v>
      </c>
      <c r="Q397" t="s">
        <v>31</v>
      </c>
      <c r="R397" t="s">
        <v>32</v>
      </c>
      <c r="S397" s="2">
        <v>1</v>
      </c>
      <c r="T397">
        <f t="shared" si="26"/>
        <v>72</v>
      </c>
    </row>
    <row r="398" spans="1:20" ht="57" x14ac:dyDescent="0.2">
      <c r="A398" t="s">
        <v>17</v>
      </c>
      <c r="B398" t="s">
        <v>33</v>
      </c>
      <c r="C398">
        <v>64.900000000000006</v>
      </c>
      <c r="D398" t="s">
        <v>137</v>
      </c>
      <c r="E398" t="s">
        <v>52</v>
      </c>
      <c r="F398" t="s">
        <v>35</v>
      </c>
      <c r="G398" t="s">
        <v>67</v>
      </c>
      <c r="H398" t="s">
        <v>1524</v>
      </c>
      <c r="I398" t="s">
        <v>24</v>
      </c>
      <c r="J398" t="s">
        <v>445</v>
      </c>
      <c r="K398" s="1" t="s">
        <v>1343</v>
      </c>
      <c r="L398" t="s">
        <v>377</v>
      </c>
      <c r="M398" t="s">
        <v>344</v>
      </c>
      <c r="N398" t="s">
        <v>1525</v>
      </c>
      <c r="O398" t="s">
        <v>1526</v>
      </c>
      <c r="P398">
        <v>7000</v>
      </c>
      <c r="Q398" t="s">
        <v>31</v>
      </c>
      <c r="R398" t="s">
        <v>32</v>
      </c>
      <c r="S398" s="2">
        <v>1</v>
      </c>
      <c r="T398">
        <f t="shared" si="26"/>
        <v>107.85824345146378</v>
      </c>
    </row>
    <row r="399" spans="1:20" ht="409.5" x14ac:dyDescent="0.2">
      <c r="A399" t="s">
        <v>17</v>
      </c>
      <c r="B399" t="s">
        <v>107</v>
      </c>
      <c r="C399">
        <v>147</v>
      </c>
      <c r="D399" t="s">
        <v>19</v>
      </c>
      <c r="E399" t="s">
        <v>52</v>
      </c>
      <c r="F399" t="s">
        <v>21</v>
      </c>
      <c r="G399" t="s">
        <v>309</v>
      </c>
      <c r="H399" t="s">
        <v>555</v>
      </c>
      <c r="I399" t="s">
        <v>24</v>
      </c>
      <c r="J399" t="s">
        <v>207</v>
      </c>
      <c r="K399" s="1" t="s">
        <v>556</v>
      </c>
      <c r="L399" t="s">
        <v>1527</v>
      </c>
      <c r="M399" t="s">
        <v>28</v>
      </c>
      <c r="N399" s="1" t="s">
        <v>1528</v>
      </c>
      <c r="O399" t="s">
        <v>1529</v>
      </c>
      <c r="P399">
        <v>10000</v>
      </c>
      <c r="Q399" t="s">
        <v>31</v>
      </c>
      <c r="R399" t="s">
        <v>32</v>
      </c>
      <c r="S399" s="2">
        <v>1</v>
      </c>
      <c r="T399">
        <f t="shared" si="26"/>
        <v>68.027210884353735</v>
      </c>
    </row>
    <row r="400" spans="1:20" ht="409.5" x14ac:dyDescent="0.2">
      <c r="A400" t="s">
        <v>17</v>
      </c>
      <c r="B400" t="s">
        <v>18</v>
      </c>
      <c r="C400">
        <v>55</v>
      </c>
      <c r="D400" t="s">
        <v>19</v>
      </c>
      <c r="E400" t="s">
        <v>86</v>
      </c>
      <c r="F400" t="s">
        <v>21</v>
      </c>
      <c r="G400" t="s">
        <v>109</v>
      </c>
      <c r="H400" t="s">
        <v>958</v>
      </c>
      <c r="I400" t="s">
        <v>24</v>
      </c>
      <c r="J400" t="s">
        <v>291</v>
      </c>
      <c r="K400" s="1" t="s">
        <v>959</v>
      </c>
      <c r="L400" t="s">
        <v>232</v>
      </c>
      <c r="M400" t="s">
        <v>28</v>
      </c>
      <c r="N400" s="1" t="s">
        <v>1530</v>
      </c>
      <c r="O400" t="s">
        <v>1531</v>
      </c>
      <c r="P400">
        <v>6200</v>
      </c>
      <c r="Q400" t="s">
        <v>31</v>
      </c>
      <c r="R400" t="s">
        <v>100</v>
      </c>
      <c r="S400" s="2">
        <v>1</v>
      </c>
      <c r="T400">
        <f t="shared" si="26"/>
        <v>112.72727272727273</v>
      </c>
    </row>
    <row r="401" spans="1:20" ht="42.75" x14ac:dyDescent="0.2">
      <c r="A401" t="s">
        <v>17</v>
      </c>
      <c r="B401" t="s">
        <v>33</v>
      </c>
      <c r="C401">
        <v>94</v>
      </c>
      <c r="D401" t="s">
        <v>19</v>
      </c>
      <c r="E401" t="s">
        <v>52</v>
      </c>
      <c r="F401" t="s">
        <v>21</v>
      </c>
      <c r="G401" t="s">
        <v>1293</v>
      </c>
      <c r="H401" t="s">
        <v>431</v>
      </c>
      <c r="I401" t="s">
        <v>24</v>
      </c>
      <c r="J401" t="s">
        <v>89</v>
      </c>
      <c r="K401" s="1" t="s">
        <v>432</v>
      </c>
      <c r="L401" t="s">
        <v>27</v>
      </c>
      <c r="M401" t="s">
        <v>28</v>
      </c>
      <c r="N401" t="s">
        <v>1532</v>
      </c>
      <c r="O401" t="s">
        <v>1533</v>
      </c>
      <c r="P401">
        <v>9000</v>
      </c>
      <c r="Q401" t="s">
        <v>31</v>
      </c>
      <c r="R401" t="s">
        <v>32</v>
      </c>
      <c r="S401" s="2">
        <v>1</v>
      </c>
      <c r="T401">
        <f t="shared" si="26"/>
        <v>95.744680851063833</v>
      </c>
    </row>
    <row r="402" spans="1:20" ht="57" x14ac:dyDescent="0.2">
      <c r="A402" t="s">
        <v>17</v>
      </c>
      <c r="B402" t="s">
        <v>18</v>
      </c>
      <c r="C402">
        <v>45</v>
      </c>
      <c r="D402" t="s">
        <v>19</v>
      </c>
      <c r="E402" t="s">
        <v>1235</v>
      </c>
      <c r="F402" t="s">
        <v>21</v>
      </c>
      <c r="G402" t="s">
        <v>185</v>
      </c>
      <c r="H402" t="s">
        <v>666</v>
      </c>
      <c r="I402" t="s">
        <v>24</v>
      </c>
      <c r="J402" t="s">
        <v>198</v>
      </c>
      <c r="K402" s="1" t="s">
        <v>339</v>
      </c>
      <c r="L402" t="s">
        <v>27</v>
      </c>
      <c r="M402" t="s">
        <v>28</v>
      </c>
      <c r="N402" t="s">
        <v>1534</v>
      </c>
      <c r="O402" t="s">
        <v>1535</v>
      </c>
      <c r="P402">
        <v>3300</v>
      </c>
      <c r="Q402" t="s">
        <v>31</v>
      </c>
      <c r="R402" t="s">
        <v>32</v>
      </c>
      <c r="S402" s="2">
        <v>1</v>
      </c>
      <c r="T402">
        <f t="shared" si="26"/>
        <v>73.333333333333329</v>
      </c>
    </row>
    <row r="403" spans="1:20" ht="42.75" x14ac:dyDescent="0.2">
      <c r="A403" t="s">
        <v>17</v>
      </c>
      <c r="B403" t="s">
        <v>701</v>
      </c>
      <c r="C403">
        <v>116</v>
      </c>
      <c r="D403" t="s">
        <v>19</v>
      </c>
      <c r="E403" t="s">
        <v>52</v>
      </c>
      <c r="F403" t="s">
        <v>79</v>
      </c>
      <c r="G403" t="s">
        <v>67</v>
      </c>
      <c r="H403" t="s">
        <v>1536</v>
      </c>
      <c r="I403" t="s">
        <v>24</v>
      </c>
      <c r="J403" t="s">
        <v>181</v>
      </c>
      <c r="K403" s="1" t="s">
        <v>1537</v>
      </c>
      <c r="L403" t="s">
        <v>27</v>
      </c>
      <c r="M403" t="s">
        <v>71</v>
      </c>
      <c r="N403" t="s">
        <v>1538</v>
      </c>
      <c r="O403" t="s">
        <v>1539</v>
      </c>
      <c r="P403">
        <v>12000</v>
      </c>
      <c r="Q403" t="s">
        <v>31</v>
      </c>
      <c r="R403" t="s">
        <v>32</v>
      </c>
      <c r="S403" s="2">
        <v>1</v>
      </c>
      <c r="T403">
        <f t="shared" si="26"/>
        <v>103.44827586206897</v>
      </c>
    </row>
    <row r="404" spans="1:20" ht="57" x14ac:dyDescent="0.2">
      <c r="A404" t="s">
        <v>17</v>
      </c>
      <c r="B404" t="s">
        <v>18</v>
      </c>
      <c r="C404">
        <v>57</v>
      </c>
      <c r="D404" t="s">
        <v>19</v>
      </c>
      <c r="E404" t="s">
        <v>20</v>
      </c>
      <c r="F404" t="s">
        <v>79</v>
      </c>
      <c r="G404" t="s">
        <v>67</v>
      </c>
      <c r="H404" t="s">
        <v>1540</v>
      </c>
      <c r="I404" t="s">
        <v>24</v>
      </c>
      <c r="J404" t="s">
        <v>187</v>
      </c>
      <c r="K404" s="1" t="s">
        <v>1541</v>
      </c>
      <c r="L404" t="s">
        <v>27</v>
      </c>
      <c r="M404" t="s">
        <v>28</v>
      </c>
      <c r="N404" t="s">
        <v>1542</v>
      </c>
      <c r="O404" t="s">
        <v>1543</v>
      </c>
      <c r="P404">
        <v>4200</v>
      </c>
      <c r="Q404" t="s">
        <v>31</v>
      </c>
      <c r="R404" t="s">
        <v>32</v>
      </c>
      <c r="S404" s="2">
        <v>1</v>
      </c>
      <c r="T404">
        <f t="shared" si="26"/>
        <v>73.684210526315795</v>
      </c>
    </row>
    <row r="405" spans="1:20" ht="85.5" x14ac:dyDescent="0.2">
      <c r="A405" t="s">
        <v>17</v>
      </c>
      <c r="B405" t="s">
        <v>123</v>
      </c>
      <c r="C405">
        <v>62</v>
      </c>
      <c r="D405" t="s">
        <v>113</v>
      </c>
      <c r="E405" t="s">
        <v>108</v>
      </c>
      <c r="F405" t="s">
        <v>79</v>
      </c>
      <c r="G405" t="s">
        <v>229</v>
      </c>
      <c r="H405" t="s">
        <v>1544</v>
      </c>
      <c r="I405" t="s">
        <v>24</v>
      </c>
      <c r="J405" t="s">
        <v>61</v>
      </c>
      <c r="K405" s="1" t="s">
        <v>1545</v>
      </c>
      <c r="L405" t="s">
        <v>1546</v>
      </c>
      <c r="M405" t="s">
        <v>1547</v>
      </c>
      <c r="N405" s="1" t="s">
        <v>1548</v>
      </c>
      <c r="O405" t="s">
        <v>1549</v>
      </c>
      <c r="P405">
        <v>8200</v>
      </c>
      <c r="Q405" t="s">
        <v>31</v>
      </c>
      <c r="R405" t="s">
        <v>145</v>
      </c>
      <c r="S405" s="2">
        <v>1</v>
      </c>
      <c r="T405">
        <f t="shared" si="26"/>
        <v>132.25806451612902</v>
      </c>
    </row>
    <row r="406" spans="1:20" ht="42.75" x14ac:dyDescent="0.2">
      <c r="A406" t="s">
        <v>17</v>
      </c>
      <c r="B406" t="s">
        <v>18</v>
      </c>
      <c r="C406">
        <v>45</v>
      </c>
      <c r="D406" t="s">
        <v>19</v>
      </c>
      <c r="E406" t="s">
        <v>20</v>
      </c>
      <c r="F406" t="s">
        <v>21</v>
      </c>
      <c r="G406" t="s">
        <v>309</v>
      </c>
      <c r="H406" t="s">
        <v>887</v>
      </c>
      <c r="I406" t="s">
        <v>24</v>
      </c>
      <c r="J406" t="s">
        <v>673</v>
      </c>
      <c r="K406" s="1" t="s">
        <v>888</v>
      </c>
      <c r="L406" t="s">
        <v>27</v>
      </c>
      <c r="M406" t="s">
        <v>28</v>
      </c>
      <c r="N406" t="s">
        <v>1550</v>
      </c>
      <c r="O406" t="s">
        <v>1551</v>
      </c>
      <c r="P406">
        <v>6300</v>
      </c>
      <c r="Q406" t="s">
        <v>31</v>
      </c>
      <c r="R406" t="s">
        <v>32</v>
      </c>
      <c r="S406" s="2">
        <v>1</v>
      </c>
      <c r="T406">
        <f t="shared" si="26"/>
        <v>140</v>
      </c>
    </row>
    <row r="407" spans="1:20" ht="327.75" x14ac:dyDescent="0.2">
      <c r="A407" t="s">
        <v>17</v>
      </c>
      <c r="B407" t="s">
        <v>33</v>
      </c>
      <c r="C407">
        <v>75</v>
      </c>
      <c r="D407" t="s">
        <v>137</v>
      </c>
      <c r="E407" t="s">
        <v>52</v>
      </c>
      <c r="F407" t="s">
        <v>79</v>
      </c>
      <c r="G407" t="s">
        <v>224</v>
      </c>
      <c r="H407" t="s">
        <v>1241</v>
      </c>
      <c r="I407" t="s">
        <v>24</v>
      </c>
      <c r="J407" t="s">
        <v>260</v>
      </c>
      <c r="K407" s="1" t="s">
        <v>1242</v>
      </c>
      <c r="L407" t="s">
        <v>27</v>
      </c>
      <c r="M407" t="s">
        <v>142</v>
      </c>
      <c r="N407" s="1" t="s">
        <v>1552</v>
      </c>
      <c r="O407" t="s">
        <v>1553</v>
      </c>
      <c r="P407">
        <v>4800</v>
      </c>
      <c r="Q407" t="s">
        <v>31</v>
      </c>
      <c r="R407" t="s">
        <v>100</v>
      </c>
      <c r="S407" s="2">
        <v>1</v>
      </c>
      <c r="T407">
        <f t="shared" si="26"/>
        <v>64</v>
      </c>
    </row>
    <row r="408" spans="1:20" ht="409.5" x14ac:dyDescent="0.2">
      <c r="A408" t="s">
        <v>17</v>
      </c>
      <c r="B408" t="s">
        <v>18</v>
      </c>
      <c r="C408">
        <v>58</v>
      </c>
      <c r="D408" t="s">
        <v>19</v>
      </c>
      <c r="E408" t="s">
        <v>52</v>
      </c>
      <c r="F408" t="s">
        <v>35</v>
      </c>
      <c r="G408" t="s">
        <v>67</v>
      </c>
      <c r="H408" t="s">
        <v>1554</v>
      </c>
      <c r="I408" t="s">
        <v>24</v>
      </c>
      <c r="J408" t="s">
        <v>61</v>
      </c>
      <c r="K408" s="1" t="s">
        <v>1555</v>
      </c>
      <c r="L408" t="s">
        <v>27</v>
      </c>
      <c r="M408" t="s">
        <v>71</v>
      </c>
      <c r="N408" s="1" t="s">
        <v>1556</v>
      </c>
      <c r="O408" t="s">
        <v>1557</v>
      </c>
      <c r="P408">
        <v>4100</v>
      </c>
      <c r="Q408" t="s">
        <v>31</v>
      </c>
      <c r="R408" t="s">
        <v>32</v>
      </c>
      <c r="S408" s="2">
        <v>1</v>
      </c>
      <c r="T408">
        <f t="shared" si="26"/>
        <v>70.689655172413794</v>
      </c>
    </row>
    <row r="409" spans="1:20" ht="57" x14ac:dyDescent="0.2">
      <c r="A409" t="s">
        <v>17</v>
      </c>
      <c r="B409" t="s">
        <v>107</v>
      </c>
      <c r="C409">
        <v>169</v>
      </c>
      <c r="D409" t="s">
        <v>19</v>
      </c>
      <c r="E409" t="s">
        <v>52</v>
      </c>
      <c r="F409" t="s">
        <v>79</v>
      </c>
      <c r="G409" t="s">
        <v>309</v>
      </c>
      <c r="H409" t="s">
        <v>101</v>
      </c>
      <c r="I409" t="s">
        <v>24</v>
      </c>
      <c r="J409" t="s">
        <v>102</v>
      </c>
      <c r="K409" s="1" t="s">
        <v>103</v>
      </c>
      <c r="L409" t="s">
        <v>27</v>
      </c>
      <c r="M409" t="s">
        <v>28</v>
      </c>
      <c r="N409" t="s">
        <v>1558</v>
      </c>
      <c r="O409" t="s">
        <v>1559</v>
      </c>
      <c r="P409">
        <v>23000</v>
      </c>
      <c r="Q409" t="s">
        <v>31</v>
      </c>
      <c r="R409" t="s">
        <v>32</v>
      </c>
      <c r="S409" s="2">
        <v>1</v>
      </c>
      <c r="T409">
        <f t="shared" si="26"/>
        <v>136.09467455621302</v>
      </c>
    </row>
    <row r="410" spans="1:20" ht="57" x14ac:dyDescent="0.2">
      <c r="A410" t="s">
        <v>17</v>
      </c>
      <c r="B410" t="s">
        <v>18</v>
      </c>
      <c r="C410">
        <v>60</v>
      </c>
      <c r="D410" t="s">
        <v>19</v>
      </c>
      <c r="E410" t="s">
        <v>20</v>
      </c>
      <c r="F410" t="s">
        <v>79</v>
      </c>
      <c r="G410" t="s">
        <v>67</v>
      </c>
      <c r="H410" t="s">
        <v>1560</v>
      </c>
      <c r="I410" t="s">
        <v>24</v>
      </c>
      <c r="J410" t="s">
        <v>89</v>
      </c>
      <c r="K410" s="1" t="s">
        <v>1561</v>
      </c>
      <c r="L410" t="s">
        <v>452</v>
      </c>
      <c r="M410" t="s">
        <v>71</v>
      </c>
      <c r="N410" t="s">
        <v>1562</v>
      </c>
      <c r="O410" t="s">
        <v>1563</v>
      </c>
      <c r="P410">
        <v>5800</v>
      </c>
      <c r="Q410" t="s">
        <v>31</v>
      </c>
      <c r="R410" t="s">
        <v>32</v>
      </c>
      <c r="S410" s="2">
        <v>1</v>
      </c>
      <c r="T410">
        <f t="shared" si="26"/>
        <v>96.666666666666671</v>
      </c>
    </row>
    <row r="411" spans="1:20" ht="409.5" x14ac:dyDescent="0.2">
      <c r="A411" t="s">
        <v>17</v>
      </c>
      <c r="B411" t="s">
        <v>18</v>
      </c>
      <c r="C411">
        <v>52</v>
      </c>
      <c r="D411" t="s">
        <v>19</v>
      </c>
      <c r="E411" t="s">
        <v>20</v>
      </c>
      <c r="F411" t="s">
        <v>35</v>
      </c>
      <c r="G411" t="s">
        <v>67</v>
      </c>
      <c r="H411" t="s">
        <v>1342</v>
      </c>
      <c r="I411" t="s">
        <v>24</v>
      </c>
      <c r="J411" t="s">
        <v>445</v>
      </c>
      <c r="K411" s="1" t="s">
        <v>1343</v>
      </c>
      <c r="L411" t="s">
        <v>27</v>
      </c>
      <c r="M411" t="s">
        <v>28</v>
      </c>
      <c r="N411" s="1" t="s">
        <v>1564</v>
      </c>
      <c r="O411" t="s">
        <v>1565</v>
      </c>
      <c r="P411">
        <v>4700</v>
      </c>
      <c r="Q411" t="s">
        <v>31</v>
      </c>
      <c r="R411" t="s">
        <v>32</v>
      </c>
      <c r="S411" s="2">
        <v>1</v>
      </c>
      <c r="T411">
        <f t="shared" si="26"/>
        <v>90.384615384615387</v>
      </c>
    </row>
    <row r="412" spans="1:20" ht="71.25" x14ac:dyDescent="0.2">
      <c r="A412" t="s">
        <v>17</v>
      </c>
      <c r="B412" t="s">
        <v>1213</v>
      </c>
      <c r="C412">
        <v>245</v>
      </c>
      <c r="D412" t="s">
        <v>113</v>
      </c>
      <c r="E412" t="s">
        <v>34</v>
      </c>
      <c r="F412" t="s">
        <v>79</v>
      </c>
      <c r="G412" t="s">
        <v>87</v>
      </c>
      <c r="H412" t="s">
        <v>769</v>
      </c>
      <c r="I412" t="s">
        <v>24</v>
      </c>
      <c r="J412" t="s">
        <v>459</v>
      </c>
      <c r="K412" s="1" t="s">
        <v>770</v>
      </c>
      <c r="L412" t="s">
        <v>1566</v>
      </c>
      <c r="M412" t="s">
        <v>1567</v>
      </c>
      <c r="N412" s="1" t="s">
        <v>1568</v>
      </c>
      <c r="O412" t="s">
        <v>1569</v>
      </c>
      <c r="P412">
        <v>24500</v>
      </c>
      <c r="Q412" t="s">
        <v>31</v>
      </c>
      <c r="R412" t="s">
        <v>155</v>
      </c>
      <c r="S412" s="2">
        <v>1</v>
      </c>
      <c r="T412">
        <f t="shared" si="26"/>
        <v>100</v>
      </c>
    </row>
    <row r="413" spans="1:20" ht="409.5" x14ac:dyDescent="0.2">
      <c r="A413" t="s">
        <v>17</v>
      </c>
      <c r="B413" t="s">
        <v>107</v>
      </c>
      <c r="C413">
        <v>150</v>
      </c>
      <c r="D413" t="s">
        <v>19</v>
      </c>
      <c r="E413" t="s">
        <v>52</v>
      </c>
      <c r="F413" t="s">
        <v>21</v>
      </c>
      <c r="G413" t="s">
        <v>44</v>
      </c>
      <c r="H413" t="s">
        <v>146</v>
      </c>
      <c r="I413" t="s">
        <v>24</v>
      </c>
      <c r="J413" t="s">
        <v>89</v>
      </c>
      <c r="K413" s="1" t="s">
        <v>147</v>
      </c>
      <c r="L413" t="s">
        <v>27</v>
      </c>
      <c r="M413" t="s">
        <v>71</v>
      </c>
      <c r="N413" s="1" t="s">
        <v>1570</v>
      </c>
      <c r="O413" t="s">
        <v>1571</v>
      </c>
      <c r="P413">
        <v>14500</v>
      </c>
      <c r="Q413" t="s">
        <v>31</v>
      </c>
      <c r="R413" t="s">
        <v>106</v>
      </c>
      <c r="S413" s="2">
        <v>1</v>
      </c>
      <c r="T413">
        <f t="shared" si="26"/>
        <v>96.666666666666671</v>
      </c>
    </row>
    <row r="414" spans="1:20" ht="57" x14ac:dyDescent="0.2">
      <c r="A414" t="s">
        <v>17</v>
      </c>
      <c r="B414" t="s">
        <v>356</v>
      </c>
      <c r="C414">
        <v>20</v>
      </c>
      <c r="D414" t="s">
        <v>19</v>
      </c>
      <c r="E414" t="s">
        <v>20</v>
      </c>
      <c r="F414" t="s">
        <v>35</v>
      </c>
      <c r="G414" t="s">
        <v>95</v>
      </c>
      <c r="H414" t="s">
        <v>1572</v>
      </c>
      <c r="I414" t="s">
        <v>24</v>
      </c>
      <c r="J414" t="s">
        <v>352</v>
      </c>
      <c r="K414" s="1" t="s">
        <v>1250</v>
      </c>
      <c r="L414" t="s">
        <v>1573</v>
      </c>
      <c r="M414" t="s">
        <v>48</v>
      </c>
      <c r="N414" t="s">
        <v>1574</v>
      </c>
      <c r="O414" t="s">
        <v>1575</v>
      </c>
      <c r="P414">
        <v>1200</v>
      </c>
      <c r="Q414" t="s">
        <v>31</v>
      </c>
      <c r="R414" t="s">
        <v>51</v>
      </c>
      <c r="S414" s="2">
        <v>1</v>
      </c>
      <c r="T414">
        <f t="shared" si="26"/>
        <v>60</v>
      </c>
    </row>
    <row r="415" spans="1:20" ht="57" x14ac:dyDescent="0.2">
      <c r="A415" t="s">
        <v>17</v>
      </c>
      <c r="B415" t="s">
        <v>33</v>
      </c>
      <c r="C415">
        <v>70</v>
      </c>
      <c r="D415" t="s">
        <v>85</v>
      </c>
      <c r="E415" t="s">
        <v>20</v>
      </c>
      <c r="F415" t="s">
        <v>79</v>
      </c>
      <c r="G415" t="s">
        <v>67</v>
      </c>
      <c r="H415" t="s">
        <v>1576</v>
      </c>
      <c r="I415" t="s">
        <v>24</v>
      </c>
      <c r="J415" t="s">
        <v>163</v>
      </c>
      <c r="K415" s="1" t="s">
        <v>1577</v>
      </c>
      <c r="L415" t="s">
        <v>27</v>
      </c>
      <c r="M415" t="s">
        <v>422</v>
      </c>
      <c r="N415" t="s">
        <v>1578</v>
      </c>
      <c r="O415" t="s">
        <v>1579</v>
      </c>
      <c r="P415">
        <v>7700</v>
      </c>
      <c r="Q415" t="s">
        <v>31</v>
      </c>
      <c r="R415" t="s">
        <v>32</v>
      </c>
      <c r="S415" s="2">
        <v>1</v>
      </c>
      <c r="T415">
        <f t="shared" si="26"/>
        <v>110</v>
      </c>
    </row>
    <row r="416" spans="1:20" ht="57" x14ac:dyDescent="0.2">
      <c r="A416" t="s">
        <v>17</v>
      </c>
      <c r="B416" t="s">
        <v>107</v>
      </c>
      <c r="C416">
        <v>145</v>
      </c>
      <c r="D416" t="s">
        <v>85</v>
      </c>
      <c r="E416" t="s">
        <v>20</v>
      </c>
      <c r="F416" t="s">
        <v>205</v>
      </c>
      <c r="G416" t="s">
        <v>113</v>
      </c>
      <c r="H416" t="s">
        <v>1580</v>
      </c>
      <c r="I416" t="s">
        <v>24</v>
      </c>
      <c r="J416" t="s">
        <v>352</v>
      </c>
      <c r="K416" s="1" t="s">
        <v>1581</v>
      </c>
      <c r="L416" t="s">
        <v>27</v>
      </c>
      <c r="M416" t="s">
        <v>91</v>
      </c>
      <c r="N416" t="s">
        <v>1582</v>
      </c>
      <c r="O416" t="s">
        <v>1583</v>
      </c>
      <c r="P416">
        <v>7000</v>
      </c>
      <c r="Q416" t="s">
        <v>31</v>
      </c>
      <c r="R416" t="s">
        <v>32</v>
      </c>
      <c r="S416" s="2">
        <v>1</v>
      </c>
      <c r="T416">
        <f t="shared" si="26"/>
        <v>48.275862068965516</v>
      </c>
    </row>
    <row r="417" spans="1:20" ht="57" x14ac:dyDescent="0.2">
      <c r="A417" t="s">
        <v>17</v>
      </c>
      <c r="B417" t="s">
        <v>18</v>
      </c>
      <c r="C417">
        <v>60</v>
      </c>
      <c r="D417" t="s">
        <v>19</v>
      </c>
      <c r="E417" t="s">
        <v>20</v>
      </c>
      <c r="F417" t="s">
        <v>79</v>
      </c>
      <c r="G417" t="s">
        <v>138</v>
      </c>
      <c r="H417" t="s">
        <v>803</v>
      </c>
      <c r="I417" t="s">
        <v>24</v>
      </c>
      <c r="J417" t="s">
        <v>260</v>
      </c>
      <c r="K417" s="1" t="s">
        <v>804</v>
      </c>
      <c r="L417" t="s">
        <v>27</v>
      </c>
      <c r="M417" t="s">
        <v>71</v>
      </c>
      <c r="N417" t="s">
        <v>1584</v>
      </c>
      <c r="O417" t="s">
        <v>1585</v>
      </c>
      <c r="P417">
        <v>5500</v>
      </c>
      <c r="Q417" t="s">
        <v>31</v>
      </c>
      <c r="R417" t="s">
        <v>32</v>
      </c>
      <c r="S417" s="2">
        <v>1</v>
      </c>
      <c r="T417">
        <f t="shared" si="26"/>
        <v>91.666666666666671</v>
      </c>
    </row>
    <row r="418" spans="1:20" ht="409.5" x14ac:dyDescent="0.2">
      <c r="A418" t="s">
        <v>17</v>
      </c>
      <c r="B418" t="s">
        <v>33</v>
      </c>
      <c r="C418">
        <v>64</v>
      </c>
      <c r="D418" t="s">
        <v>19</v>
      </c>
      <c r="E418" t="s">
        <v>20</v>
      </c>
      <c r="F418" t="s">
        <v>79</v>
      </c>
      <c r="G418" t="s">
        <v>728</v>
      </c>
      <c r="H418" t="s">
        <v>431</v>
      </c>
      <c r="I418" t="s">
        <v>24</v>
      </c>
      <c r="J418" t="s">
        <v>89</v>
      </c>
      <c r="K418" s="1" t="s">
        <v>432</v>
      </c>
      <c r="L418" t="s">
        <v>377</v>
      </c>
      <c r="M418" t="s">
        <v>245</v>
      </c>
      <c r="N418" s="1" t="s">
        <v>1586</v>
      </c>
      <c r="O418" t="s">
        <v>1587</v>
      </c>
      <c r="P418">
        <v>7500</v>
      </c>
      <c r="Q418" t="s">
        <v>31</v>
      </c>
      <c r="R418" t="s">
        <v>106</v>
      </c>
      <c r="S418" s="2">
        <v>1</v>
      </c>
      <c r="T418">
        <f t="shared" si="26"/>
        <v>117.1875</v>
      </c>
    </row>
    <row r="419" spans="1:20" ht="409.5" x14ac:dyDescent="0.2">
      <c r="A419" t="s">
        <v>17</v>
      </c>
      <c r="B419" t="s">
        <v>18</v>
      </c>
      <c r="C419">
        <v>66</v>
      </c>
      <c r="D419" t="s">
        <v>85</v>
      </c>
      <c r="E419" t="s">
        <v>52</v>
      </c>
      <c r="F419" t="s">
        <v>21</v>
      </c>
      <c r="G419" t="s">
        <v>67</v>
      </c>
      <c r="H419" t="s">
        <v>1588</v>
      </c>
      <c r="I419" t="s">
        <v>24</v>
      </c>
      <c r="J419" t="s">
        <v>75</v>
      </c>
      <c r="K419" s="1" t="s">
        <v>1589</v>
      </c>
      <c r="L419" t="s">
        <v>407</v>
      </c>
      <c r="M419" t="s">
        <v>91</v>
      </c>
      <c r="N419" s="1" t="s">
        <v>1590</v>
      </c>
      <c r="O419" t="s">
        <v>1591</v>
      </c>
      <c r="P419">
        <v>4800</v>
      </c>
      <c r="Q419" t="s">
        <v>31</v>
      </c>
      <c r="R419" t="s">
        <v>32</v>
      </c>
      <c r="S419" s="2">
        <v>1</v>
      </c>
      <c r="T419">
        <f t="shared" si="26"/>
        <v>72.727272727272734</v>
      </c>
    </row>
    <row r="420" spans="1:20" ht="57" x14ac:dyDescent="0.2">
      <c r="A420" t="s">
        <v>17</v>
      </c>
      <c r="B420" t="s">
        <v>123</v>
      </c>
      <c r="C420">
        <v>90</v>
      </c>
      <c r="D420" t="s">
        <v>19</v>
      </c>
      <c r="E420" t="s">
        <v>20</v>
      </c>
      <c r="F420" t="s">
        <v>35</v>
      </c>
      <c r="G420" t="s">
        <v>387</v>
      </c>
      <c r="H420" t="s">
        <v>1592</v>
      </c>
      <c r="I420" t="s">
        <v>24</v>
      </c>
      <c r="J420" t="s">
        <v>613</v>
      </c>
      <c r="K420" s="1" t="s">
        <v>1593</v>
      </c>
      <c r="L420" t="s">
        <v>113</v>
      </c>
      <c r="M420" t="s">
        <v>1594</v>
      </c>
      <c r="N420" t="s">
        <v>1595</v>
      </c>
      <c r="O420" t="s">
        <v>1596</v>
      </c>
      <c r="P420">
        <v>4500</v>
      </c>
      <c r="Q420" t="s">
        <v>31</v>
      </c>
      <c r="R420" t="s">
        <v>51</v>
      </c>
      <c r="S420" s="2">
        <v>1</v>
      </c>
      <c r="T420">
        <f t="shared" si="26"/>
        <v>50</v>
      </c>
    </row>
    <row r="421" spans="1:20" ht="42.75" x14ac:dyDescent="0.2">
      <c r="A421" t="s">
        <v>17</v>
      </c>
      <c r="B421" t="s">
        <v>33</v>
      </c>
      <c r="C421">
        <v>90</v>
      </c>
      <c r="D421" t="s">
        <v>19</v>
      </c>
      <c r="E421" t="s">
        <v>52</v>
      </c>
      <c r="F421" t="s">
        <v>79</v>
      </c>
      <c r="G421" t="s">
        <v>309</v>
      </c>
      <c r="H421" t="s">
        <v>555</v>
      </c>
      <c r="I421" t="s">
        <v>24</v>
      </c>
      <c r="J421" t="s">
        <v>207</v>
      </c>
      <c r="K421" s="1" t="s">
        <v>556</v>
      </c>
      <c r="L421" t="s">
        <v>27</v>
      </c>
      <c r="M421" t="s">
        <v>28</v>
      </c>
      <c r="N421" t="s">
        <v>1597</v>
      </c>
      <c r="O421" t="s">
        <v>1598</v>
      </c>
      <c r="P421">
        <v>6000</v>
      </c>
      <c r="Q421" t="s">
        <v>31</v>
      </c>
      <c r="R421" t="s">
        <v>32</v>
      </c>
      <c r="S421" s="2">
        <v>1</v>
      </c>
      <c r="T421">
        <f t="shared" si="26"/>
        <v>66.666666666666671</v>
      </c>
    </row>
    <row r="422" spans="1:20" ht="57" x14ac:dyDescent="0.2">
      <c r="A422" t="s">
        <v>17</v>
      </c>
      <c r="B422" t="s">
        <v>33</v>
      </c>
      <c r="C422">
        <v>78</v>
      </c>
      <c r="D422" t="s">
        <v>19</v>
      </c>
      <c r="E422" t="s">
        <v>94</v>
      </c>
      <c r="F422" t="s">
        <v>79</v>
      </c>
      <c r="G422" t="s">
        <v>36</v>
      </c>
      <c r="H422" t="s">
        <v>489</v>
      </c>
      <c r="I422" t="s">
        <v>24</v>
      </c>
      <c r="J422" t="s">
        <v>151</v>
      </c>
      <c r="K422" s="1" t="s">
        <v>490</v>
      </c>
      <c r="L422" t="s">
        <v>407</v>
      </c>
      <c r="M422" t="s">
        <v>28</v>
      </c>
      <c r="N422" t="s">
        <v>113</v>
      </c>
      <c r="O422" t="s">
        <v>1599</v>
      </c>
      <c r="P422">
        <v>8800</v>
      </c>
      <c r="Q422" t="s">
        <v>31</v>
      </c>
      <c r="R422" t="s">
        <v>32</v>
      </c>
      <c r="S422" s="2">
        <v>1</v>
      </c>
      <c r="T422">
        <f t="shared" si="26"/>
        <v>112.82051282051282</v>
      </c>
    </row>
    <row r="423" spans="1:20" ht="57" x14ac:dyDescent="0.2">
      <c r="A423" t="s">
        <v>17</v>
      </c>
      <c r="B423" t="s">
        <v>18</v>
      </c>
      <c r="C423">
        <v>50</v>
      </c>
      <c r="D423" t="s">
        <v>19</v>
      </c>
      <c r="E423" t="s">
        <v>20</v>
      </c>
      <c r="F423" t="s">
        <v>35</v>
      </c>
      <c r="G423" t="s">
        <v>229</v>
      </c>
      <c r="H423" t="s">
        <v>980</v>
      </c>
      <c r="I423" t="s">
        <v>24</v>
      </c>
      <c r="J423" t="s">
        <v>176</v>
      </c>
      <c r="K423" s="1" t="s">
        <v>981</v>
      </c>
      <c r="L423" t="s">
        <v>27</v>
      </c>
      <c r="M423" t="s">
        <v>71</v>
      </c>
      <c r="N423" t="s">
        <v>1600</v>
      </c>
      <c r="O423" t="s">
        <v>1601</v>
      </c>
      <c r="P423">
        <v>5100</v>
      </c>
      <c r="Q423" t="s">
        <v>31</v>
      </c>
      <c r="R423" t="s">
        <v>32</v>
      </c>
      <c r="S423" s="2">
        <v>1</v>
      </c>
      <c r="T423">
        <f t="shared" si="26"/>
        <v>102</v>
      </c>
    </row>
    <row r="424" spans="1:20" ht="42.75" x14ac:dyDescent="0.2">
      <c r="A424" t="s">
        <v>17</v>
      </c>
      <c r="B424" t="s">
        <v>18</v>
      </c>
      <c r="C424">
        <v>60</v>
      </c>
      <c r="D424" t="s">
        <v>137</v>
      </c>
      <c r="E424" t="s">
        <v>20</v>
      </c>
      <c r="F424" t="s">
        <v>35</v>
      </c>
      <c r="G424" t="s">
        <v>87</v>
      </c>
      <c r="H424" t="s">
        <v>1602</v>
      </c>
      <c r="I424" t="s">
        <v>24</v>
      </c>
      <c r="J424" t="s">
        <v>1064</v>
      </c>
      <c r="K424" s="1" t="s">
        <v>1603</v>
      </c>
      <c r="L424" t="s">
        <v>1604</v>
      </c>
      <c r="M424" t="s">
        <v>1425</v>
      </c>
      <c r="N424" t="s">
        <v>1605</v>
      </c>
      <c r="O424" t="s">
        <v>1606</v>
      </c>
      <c r="P424">
        <v>6000</v>
      </c>
      <c r="Q424" t="s">
        <v>31</v>
      </c>
      <c r="R424" t="s">
        <v>32</v>
      </c>
      <c r="S424" s="2">
        <v>1</v>
      </c>
      <c r="T424">
        <f t="shared" si="26"/>
        <v>100</v>
      </c>
    </row>
    <row r="425" spans="1:20" ht="57" x14ac:dyDescent="0.2">
      <c r="A425" t="s">
        <v>17</v>
      </c>
      <c r="B425" t="s">
        <v>33</v>
      </c>
      <c r="C425">
        <v>61.1</v>
      </c>
      <c r="D425" t="s">
        <v>137</v>
      </c>
      <c r="E425" t="s">
        <v>52</v>
      </c>
      <c r="F425" t="s">
        <v>35</v>
      </c>
      <c r="G425" t="s">
        <v>67</v>
      </c>
      <c r="H425" t="s">
        <v>1607</v>
      </c>
      <c r="I425" t="s">
        <v>24</v>
      </c>
      <c r="J425" t="s">
        <v>125</v>
      </c>
      <c r="K425" s="1" t="s">
        <v>1608</v>
      </c>
      <c r="L425" t="s">
        <v>27</v>
      </c>
      <c r="M425" t="s">
        <v>318</v>
      </c>
      <c r="N425" t="s">
        <v>1609</v>
      </c>
      <c r="O425" t="s">
        <v>1610</v>
      </c>
      <c r="P425">
        <v>5700</v>
      </c>
      <c r="Q425" t="s">
        <v>31</v>
      </c>
      <c r="R425" t="s">
        <v>145</v>
      </c>
      <c r="S425" s="2">
        <v>1</v>
      </c>
      <c r="T425">
        <f t="shared" si="26"/>
        <v>93.289689034369886</v>
      </c>
    </row>
    <row r="426" spans="1:20" ht="409.5" x14ac:dyDescent="0.2">
      <c r="A426" t="s">
        <v>17</v>
      </c>
      <c r="B426" t="s">
        <v>136</v>
      </c>
      <c r="C426">
        <v>80</v>
      </c>
      <c r="D426" t="s">
        <v>19</v>
      </c>
      <c r="E426" t="s">
        <v>52</v>
      </c>
      <c r="F426" t="s">
        <v>79</v>
      </c>
      <c r="G426" t="s">
        <v>67</v>
      </c>
      <c r="H426" t="s">
        <v>1540</v>
      </c>
      <c r="I426" t="s">
        <v>24</v>
      </c>
      <c r="J426" t="s">
        <v>187</v>
      </c>
      <c r="K426" s="1" t="s">
        <v>1541</v>
      </c>
      <c r="L426" t="s">
        <v>407</v>
      </c>
      <c r="M426" t="s">
        <v>28</v>
      </c>
      <c r="N426" s="1" t="s">
        <v>1611</v>
      </c>
      <c r="O426" t="s">
        <v>1612</v>
      </c>
      <c r="P426">
        <v>5300</v>
      </c>
      <c r="Q426" t="s">
        <v>31</v>
      </c>
      <c r="R426" t="s">
        <v>32</v>
      </c>
      <c r="S426" s="2">
        <v>1</v>
      </c>
      <c r="T426">
        <f t="shared" si="26"/>
        <v>66.25</v>
      </c>
    </row>
    <row r="427" spans="1:20" ht="71.25" x14ac:dyDescent="0.2">
      <c r="A427" t="s">
        <v>17</v>
      </c>
      <c r="B427" t="s">
        <v>18</v>
      </c>
      <c r="C427">
        <v>60</v>
      </c>
      <c r="D427" t="s">
        <v>19</v>
      </c>
      <c r="E427" t="s">
        <v>20</v>
      </c>
      <c r="F427" t="s">
        <v>79</v>
      </c>
      <c r="G427" t="s">
        <v>728</v>
      </c>
      <c r="H427" t="s">
        <v>88</v>
      </c>
      <c r="I427" t="s">
        <v>24</v>
      </c>
      <c r="J427" t="s">
        <v>89</v>
      </c>
      <c r="K427" s="1" t="s">
        <v>90</v>
      </c>
      <c r="L427" t="s">
        <v>27</v>
      </c>
      <c r="M427" t="s">
        <v>28</v>
      </c>
      <c r="N427" t="s">
        <v>1613</v>
      </c>
      <c r="O427" t="s">
        <v>1614</v>
      </c>
      <c r="P427">
        <v>7000</v>
      </c>
      <c r="Q427" t="s">
        <v>31</v>
      </c>
      <c r="R427" t="s">
        <v>32</v>
      </c>
      <c r="S427" s="2">
        <v>1</v>
      </c>
      <c r="T427">
        <f t="shared" si="26"/>
        <v>116.66666666666667</v>
      </c>
    </row>
    <row r="428" spans="1:20" ht="57" x14ac:dyDescent="0.2">
      <c r="A428" t="s">
        <v>17</v>
      </c>
      <c r="B428" t="s">
        <v>136</v>
      </c>
      <c r="C428">
        <v>80</v>
      </c>
      <c r="D428" t="s">
        <v>19</v>
      </c>
      <c r="E428" t="s">
        <v>52</v>
      </c>
      <c r="F428" t="s">
        <v>79</v>
      </c>
      <c r="G428" t="s">
        <v>185</v>
      </c>
      <c r="H428" t="s">
        <v>301</v>
      </c>
      <c r="I428" t="s">
        <v>24</v>
      </c>
      <c r="J428" t="s">
        <v>207</v>
      </c>
      <c r="K428" s="1" t="s">
        <v>302</v>
      </c>
      <c r="L428" t="s">
        <v>27</v>
      </c>
      <c r="M428" t="s">
        <v>28</v>
      </c>
      <c r="N428" t="s">
        <v>1615</v>
      </c>
      <c r="O428" t="s">
        <v>1616</v>
      </c>
      <c r="P428">
        <v>6800</v>
      </c>
      <c r="Q428" t="s">
        <v>31</v>
      </c>
      <c r="R428" t="s">
        <v>106</v>
      </c>
      <c r="S428" s="2">
        <v>1</v>
      </c>
      <c r="T428">
        <f t="shared" si="26"/>
        <v>85</v>
      </c>
    </row>
    <row r="429" spans="1:20" ht="409.5" x14ac:dyDescent="0.2">
      <c r="A429" t="s">
        <v>17</v>
      </c>
      <c r="B429" t="s">
        <v>33</v>
      </c>
      <c r="C429">
        <v>85</v>
      </c>
      <c r="D429" t="s">
        <v>19</v>
      </c>
      <c r="E429" t="s">
        <v>52</v>
      </c>
      <c r="F429" t="s">
        <v>79</v>
      </c>
      <c r="G429" t="s">
        <v>67</v>
      </c>
      <c r="H429" t="s">
        <v>1617</v>
      </c>
      <c r="I429" t="s">
        <v>24</v>
      </c>
      <c r="J429" t="s">
        <v>894</v>
      </c>
      <c r="K429" s="1" t="s">
        <v>1618</v>
      </c>
      <c r="L429" t="s">
        <v>27</v>
      </c>
      <c r="M429" t="s">
        <v>48</v>
      </c>
      <c r="N429" s="1" t="s">
        <v>1619</v>
      </c>
      <c r="O429" t="s">
        <v>1620</v>
      </c>
      <c r="P429">
        <v>6100</v>
      </c>
      <c r="Q429" t="s">
        <v>31</v>
      </c>
      <c r="R429" t="s">
        <v>51</v>
      </c>
      <c r="S429" s="2">
        <v>1</v>
      </c>
      <c r="T429">
        <f t="shared" si="26"/>
        <v>71.764705882352942</v>
      </c>
    </row>
    <row r="430" spans="1:20" ht="409.5" x14ac:dyDescent="0.2">
      <c r="A430" t="s">
        <v>17</v>
      </c>
      <c r="B430" t="s">
        <v>1621</v>
      </c>
      <c r="C430">
        <v>184</v>
      </c>
      <c r="D430" t="s">
        <v>19</v>
      </c>
      <c r="E430" t="s">
        <v>52</v>
      </c>
      <c r="F430" t="s">
        <v>21</v>
      </c>
      <c r="G430" t="s">
        <v>22</v>
      </c>
      <c r="H430" t="s">
        <v>799</v>
      </c>
      <c r="I430" t="s">
        <v>24</v>
      </c>
      <c r="J430" t="s">
        <v>151</v>
      </c>
      <c r="K430" s="1" t="s">
        <v>800</v>
      </c>
      <c r="L430" t="s">
        <v>63</v>
      </c>
      <c r="M430" t="s">
        <v>28</v>
      </c>
      <c r="N430" s="1" t="s">
        <v>1622</v>
      </c>
      <c r="O430" t="s">
        <v>1623</v>
      </c>
      <c r="P430">
        <v>24000</v>
      </c>
      <c r="Q430" t="s">
        <v>31</v>
      </c>
      <c r="R430" t="s">
        <v>32</v>
      </c>
      <c r="S430" s="2">
        <v>1</v>
      </c>
      <c r="T430">
        <f t="shared" si="26"/>
        <v>130.43478260869566</v>
      </c>
    </row>
    <row r="431" spans="1:20" ht="57" x14ac:dyDescent="0.2">
      <c r="A431" t="s">
        <v>17</v>
      </c>
      <c r="B431" t="s">
        <v>33</v>
      </c>
      <c r="C431">
        <v>57.73</v>
      </c>
      <c r="D431" t="s">
        <v>113</v>
      </c>
      <c r="E431" t="s">
        <v>52</v>
      </c>
      <c r="F431" t="s">
        <v>21</v>
      </c>
      <c r="G431" t="s">
        <v>67</v>
      </c>
      <c r="H431" t="s">
        <v>1373</v>
      </c>
      <c r="I431" t="s">
        <v>24</v>
      </c>
      <c r="J431" t="s">
        <v>470</v>
      </c>
      <c r="K431" s="1" t="s">
        <v>1374</v>
      </c>
      <c r="L431" t="s">
        <v>27</v>
      </c>
      <c r="M431" t="s">
        <v>754</v>
      </c>
      <c r="N431" s="1" t="s">
        <v>385</v>
      </c>
      <c r="O431" t="s">
        <v>1624</v>
      </c>
      <c r="P431">
        <v>7000</v>
      </c>
      <c r="Q431" t="s">
        <v>31</v>
      </c>
      <c r="R431" t="s">
        <v>145</v>
      </c>
      <c r="S431" s="2">
        <v>1</v>
      </c>
      <c r="T431">
        <f t="shared" si="26"/>
        <v>121.25411397886715</v>
      </c>
    </row>
    <row r="432" spans="1:20" ht="99.75" x14ac:dyDescent="0.2">
      <c r="A432" t="s">
        <v>17</v>
      </c>
      <c r="B432" t="s">
        <v>33</v>
      </c>
      <c r="C432">
        <v>58</v>
      </c>
      <c r="D432" t="s">
        <v>113</v>
      </c>
      <c r="E432" t="s">
        <v>52</v>
      </c>
      <c r="F432" t="s">
        <v>35</v>
      </c>
      <c r="G432" t="s">
        <v>95</v>
      </c>
      <c r="H432" t="s">
        <v>1625</v>
      </c>
      <c r="I432" t="s">
        <v>24</v>
      </c>
      <c r="J432" t="s">
        <v>38</v>
      </c>
      <c r="K432" s="1" t="s">
        <v>951</v>
      </c>
      <c r="L432" t="s">
        <v>27</v>
      </c>
      <c r="M432" t="s">
        <v>776</v>
      </c>
      <c r="N432" s="1" t="s">
        <v>41</v>
      </c>
      <c r="O432" t="s">
        <v>1626</v>
      </c>
      <c r="P432">
        <v>8000</v>
      </c>
      <c r="Q432" t="s">
        <v>31</v>
      </c>
      <c r="R432" t="s">
        <v>32</v>
      </c>
      <c r="S432" s="2">
        <v>1</v>
      </c>
      <c r="T432">
        <f t="shared" si="26"/>
        <v>137.93103448275863</v>
      </c>
    </row>
    <row r="433" spans="1:20" ht="409.5" x14ac:dyDescent="0.2">
      <c r="A433" t="s">
        <v>17</v>
      </c>
      <c r="B433" t="s">
        <v>123</v>
      </c>
      <c r="C433">
        <v>155</v>
      </c>
      <c r="D433" t="s">
        <v>19</v>
      </c>
      <c r="E433" t="s">
        <v>52</v>
      </c>
      <c r="F433" t="s">
        <v>35</v>
      </c>
      <c r="G433" t="s">
        <v>229</v>
      </c>
      <c r="H433" t="s">
        <v>1627</v>
      </c>
      <c r="I433" t="s">
        <v>24</v>
      </c>
      <c r="J433" t="s">
        <v>459</v>
      </c>
      <c r="K433" s="1" t="s">
        <v>1628</v>
      </c>
      <c r="L433" t="s">
        <v>27</v>
      </c>
      <c r="M433" t="s">
        <v>28</v>
      </c>
      <c r="N433" s="1" t="s">
        <v>1629</v>
      </c>
      <c r="O433" t="s">
        <v>1630</v>
      </c>
      <c r="P433">
        <v>12000</v>
      </c>
      <c r="Q433" t="s">
        <v>31</v>
      </c>
      <c r="R433" t="s">
        <v>32</v>
      </c>
      <c r="S433" s="2">
        <v>1</v>
      </c>
      <c r="T433">
        <f t="shared" si="26"/>
        <v>77.41935483870968</v>
      </c>
    </row>
    <row r="434" spans="1:20" ht="57" x14ac:dyDescent="0.2">
      <c r="A434" t="s">
        <v>17</v>
      </c>
      <c r="B434" t="s">
        <v>18</v>
      </c>
      <c r="C434">
        <v>55</v>
      </c>
      <c r="D434" t="s">
        <v>19</v>
      </c>
      <c r="E434" t="s">
        <v>34</v>
      </c>
      <c r="F434" t="s">
        <v>35</v>
      </c>
      <c r="G434" t="s">
        <v>109</v>
      </c>
      <c r="H434" t="s">
        <v>1189</v>
      </c>
      <c r="I434" t="s">
        <v>24</v>
      </c>
      <c r="J434" t="s">
        <v>260</v>
      </c>
      <c r="K434" s="1" t="s">
        <v>1190</v>
      </c>
      <c r="L434" t="s">
        <v>27</v>
      </c>
      <c r="M434" t="s">
        <v>28</v>
      </c>
      <c r="N434" t="s">
        <v>1631</v>
      </c>
      <c r="O434" t="s">
        <v>1632</v>
      </c>
      <c r="P434">
        <v>6200</v>
      </c>
      <c r="Q434" t="s">
        <v>31</v>
      </c>
      <c r="R434" t="s">
        <v>106</v>
      </c>
      <c r="S434" s="2">
        <v>1</v>
      </c>
      <c r="T434">
        <f t="shared" si="26"/>
        <v>112.72727272727273</v>
      </c>
    </row>
    <row r="435" spans="1:20" ht="409.5" x14ac:dyDescent="0.2">
      <c r="A435" t="s">
        <v>17</v>
      </c>
      <c r="B435" t="s">
        <v>136</v>
      </c>
      <c r="C435">
        <v>100.41</v>
      </c>
      <c r="D435" t="s">
        <v>19</v>
      </c>
      <c r="E435" t="s">
        <v>43</v>
      </c>
      <c r="F435" t="s">
        <v>79</v>
      </c>
      <c r="G435" t="s">
        <v>274</v>
      </c>
      <c r="H435" t="s">
        <v>832</v>
      </c>
      <c r="I435" t="s">
        <v>24</v>
      </c>
      <c r="J435" t="s">
        <v>25</v>
      </c>
      <c r="K435" s="1" t="s">
        <v>833</v>
      </c>
      <c r="L435" t="s">
        <v>27</v>
      </c>
      <c r="M435" t="s">
        <v>28</v>
      </c>
      <c r="N435" s="1" t="s">
        <v>1633</v>
      </c>
      <c r="O435" t="s">
        <v>1634</v>
      </c>
      <c r="P435">
        <v>12000</v>
      </c>
      <c r="Q435" t="s">
        <v>31</v>
      </c>
      <c r="R435" t="s">
        <v>32</v>
      </c>
      <c r="S435" s="2">
        <v>1</v>
      </c>
      <c r="T435">
        <f t="shared" si="26"/>
        <v>119.51000896325067</v>
      </c>
    </row>
    <row r="436" spans="1:20" ht="409.5" x14ac:dyDescent="0.2">
      <c r="A436" t="s">
        <v>17</v>
      </c>
      <c r="B436" t="s">
        <v>33</v>
      </c>
      <c r="C436">
        <v>65</v>
      </c>
      <c r="D436" t="s">
        <v>19</v>
      </c>
      <c r="E436" t="s">
        <v>52</v>
      </c>
      <c r="F436" t="s">
        <v>35</v>
      </c>
      <c r="G436" t="s">
        <v>67</v>
      </c>
      <c r="H436" t="s">
        <v>1635</v>
      </c>
      <c r="I436" t="s">
        <v>24</v>
      </c>
      <c r="J436" t="s">
        <v>260</v>
      </c>
      <c r="K436" s="1" t="s">
        <v>1636</v>
      </c>
      <c r="L436" t="s">
        <v>407</v>
      </c>
      <c r="M436" t="s">
        <v>28</v>
      </c>
      <c r="N436" s="1" t="s">
        <v>1637</v>
      </c>
      <c r="O436" t="s">
        <v>1638</v>
      </c>
      <c r="P436">
        <v>6300</v>
      </c>
      <c r="Q436" t="s">
        <v>31</v>
      </c>
      <c r="R436" t="s">
        <v>32</v>
      </c>
      <c r="S436" s="2">
        <v>1</v>
      </c>
      <c r="T436">
        <f t="shared" si="26"/>
        <v>96.92307692307692</v>
      </c>
    </row>
    <row r="437" spans="1:20" ht="57" x14ac:dyDescent="0.2">
      <c r="A437" t="s">
        <v>17</v>
      </c>
      <c r="B437" t="s">
        <v>33</v>
      </c>
      <c r="C437">
        <v>76</v>
      </c>
      <c r="D437" t="s">
        <v>19</v>
      </c>
      <c r="E437" t="s">
        <v>86</v>
      </c>
      <c r="F437" t="s">
        <v>35</v>
      </c>
      <c r="G437" t="s">
        <v>59</v>
      </c>
      <c r="H437" t="s">
        <v>596</v>
      </c>
      <c r="I437" t="s">
        <v>24</v>
      </c>
      <c r="J437" t="s">
        <v>38</v>
      </c>
      <c r="K437" s="1" t="s">
        <v>597</v>
      </c>
      <c r="L437" t="s">
        <v>27</v>
      </c>
      <c r="M437" t="s">
        <v>82</v>
      </c>
      <c r="N437" t="s">
        <v>1639</v>
      </c>
      <c r="O437" t="s">
        <v>1640</v>
      </c>
      <c r="P437">
        <v>7000</v>
      </c>
      <c r="Q437" t="s">
        <v>31</v>
      </c>
      <c r="R437" t="s">
        <v>51</v>
      </c>
      <c r="S437" s="2">
        <v>1</v>
      </c>
      <c r="T437">
        <f t="shared" si="26"/>
        <v>92.10526315789474</v>
      </c>
    </row>
    <row r="438" spans="1:20" ht="409.5" x14ac:dyDescent="0.2">
      <c r="A438" t="s">
        <v>17</v>
      </c>
      <c r="B438" t="s">
        <v>701</v>
      </c>
      <c r="C438">
        <v>119</v>
      </c>
      <c r="D438" t="s">
        <v>19</v>
      </c>
      <c r="E438" t="s">
        <v>52</v>
      </c>
      <c r="F438" t="s">
        <v>79</v>
      </c>
      <c r="G438" t="s">
        <v>138</v>
      </c>
      <c r="H438" t="s">
        <v>1627</v>
      </c>
      <c r="I438" t="s">
        <v>24</v>
      </c>
      <c r="J438" t="s">
        <v>459</v>
      </c>
      <c r="K438" s="1" t="s">
        <v>1628</v>
      </c>
      <c r="L438" t="s">
        <v>27</v>
      </c>
      <c r="M438" t="s">
        <v>28</v>
      </c>
      <c r="N438" s="1" t="s">
        <v>1641</v>
      </c>
      <c r="O438" t="s">
        <v>1642</v>
      </c>
      <c r="P438">
        <v>9500</v>
      </c>
      <c r="Q438" t="s">
        <v>31</v>
      </c>
      <c r="R438" t="s">
        <v>100</v>
      </c>
      <c r="S438" s="2">
        <v>1</v>
      </c>
      <c r="T438">
        <f t="shared" si="26"/>
        <v>79.831932773109244</v>
      </c>
    </row>
    <row r="439" spans="1:20" ht="57" x14ac:dyDescent="0.2">
      <c r="A439" t="s">
        <v>17</v>
      </c>
      <c r="B439" t="s">
        <v>123</v>
      </c>
      <c r="C439">
        <v>100</v>
      </c>
      <c r="D439" t="s">
        <v>19</v>
      </c>
      <c r="E439" t="s">
        <v>34</v>
      </c>
      <c r="F439" t="s">
        <v>79</v>
      </c>
      <c r="G439" t="s">
        <v>44</v>
      </c>
      <c r="H439" t="s">
        <v>1643</v>
      </c>
      <c r="I439" t="s">
        <v>24</v>
      </c>
      <c r="J439" t="s">
        <v>151</v>
      </c>
      <c r="K439" s="1" t="s">
        <v>1644</v>
      </c>
      <c r="L439" t="s">
        <v>27</v>
      </c>
      <c r="M439" t="s">
        <v>71</v>
      </c>
      <c r="N439" t="s">
        <v>1645</v>
      </c>
      <c r="O439" t="s">
        <v>1646</v>
      </c>
      <c r="P439">
        <v>10000</v>
      </c>
      <c r="Q439" t="s">
        <v>31</v>
      </c>
      <c r="R439" t="s">
        <v>32</v>
      </c>
      <c r="S439" s="2">
        <v>1</v>
      </c>
      <c r="T439">
        <f t="shared" si="26"/>
        <v>100</v>
      </c>
    </row>
    <row r="440" spans="1:20" ht="114" x14ac:dyDescent="0.2">
      <c r="A440" t="s">
        <v>17</v>
      </c>
      <c r="B440" t="s">
        <v>33</v>
      </c>
      <c r="C440">
        <v>82</v>
      </c>
      <c r="D440" t="s">
        <v>113</v>
      </c>
      <c r="E440" t="s">
        <v>52</v>
      </c>
      <c r="F440" t="s">
        <v>21</v>
      </c>
      <c r="G440" t="s">
        <v>67</v>
      </c>
      <c r="H440" t="s">
        <v>1647</v>
      </c>
      <c r="I440" t="s">
        <v>24</v>
      </c>
      <c r="J440" t="s">
        <v>75</v>
      </c>
      <c r="K440" s="1" t="s">
        <v>157</v>
      </c>
      <c r="L440" t="s">
        <v>1648</v>
      </c>
      <c r="M440" t="s">
        <v>201</v>
      </c>
      <c r="N440" s="1" t="s">
        <v>946</v>
      </c>
      <c r="O440" t="s">
        <v>1649</v>
      </c>
      <c r="P440">
        <v>6500</v>
      </c>
      <c r="Q440" t="s">
        <v>31</v>
      </c>
      <c r="R440" t="s">
        <v>32</v>
      </c>
      <c r="S440" s="2">
        <v>1</v>
      </c>
      <c r="T440">
        <f t="shared" si="26"/>
        <v>79.268292682926827</v>
      </c>
    </row>
    <row r="441" spans="1:20" ht="409.5" x14ac:dyDescent="0.2">
      <c r="A441" t="s">
        <v>17</v>
      </c>
      <c r="B441" t="s">
        <v>33</v>
      </c>
      <c r="C441">
        <v>58.5</v>
      </c>
      <c r="D441" t="s">
        <v>19</v>
      </c>
      <c r="E441" t="s">
        <v>52</v>
      </c>
      <c r="F441" t="s">
        <v>21</v>
      </c>
      <c r="G441" t="s">
        <v>67</v>
      </c>
      <c r="H441" t="s">
        <v>1650</v>
      </c>
      <c r="I441" t="s">
        <v>24</v>
      </c>
      <c r="J441" t="s">
        <v>1651</v>
      </c>
      <c r="K441" s="1" t="s">
        <v>1652</v>
      </c>
      <c r="L441" t="s">
        <v>388</v>
      </c>
      <c r="M441" t="s">
        <v>245</v>
      </c>
      <c r="N441" s="1" t="s">
        <v>1653</v>
      </c>
      <c r="O441" t="s">
        <v>1654</v>
      </c>
      <c r="P441">
        <v>5500</v>
      </c>
      <c r="Q441" t="s">
        <v>31</v>
      </c>
      <c r="R441" t="s">
        <v>32</v>
      </c>
      <c r="S441" s="2">
        <v>1</v>
      </c>
      <c r="T441">
        <f t="shared" si="26"/>
        <v>94.017094017094024</v>
      </c>
    </row>
    <row r="442" spans="1:20" ht="57" x14ac:dyDescent="0.2">
      <c r="A442" t="s">
        <v>17</v>
      </c>
      <c r="B442" t="s">
        <v>33</v>
      </c>
      <c r="C442">
        <v>62.5</v>
      </c>
      <c r="D442" t="s">
        <v>19</v>
      </c>
      <c r="E442" t="s">
        <v>52</v>
      </c>
      <c r="F442" t="s">
        <v>79</v>
      </c>
      <c r="G442" t="s">
        <v>67</v>
      </c>
      <c r="H442" t="s">
        <v>1655</v>
      </c>
      <c r="I442" t="s">
        <v>24</v>
      </c>
      <c r="J442" t="s">
        <v>1656</v>
      </c>
      <c r="K442" s="1" t="s">
        <v>1657</v>
      </c>
      <c r="L442" t="s">
        <v>407</v>
      </c>
      <c r="M442" t="s">
        <v>28</v>
      </c>
      <c r="N442" t="s">
        <v>1658</v>
      </c>
      <c r="O442" t="s">
        <v>1659</v>
      </c>
      <c r="P442">
        <v>8000</v>
      </c>
      <c r="Q442" t="s">
        <v>31</v>
      </c>
      <c r="R442" t="s">
        <v>32</v>
      </c>
      <c r="S442" s="2">
        <v>1</v>
      </c>
      <c r="T442">
        <f t="shared" si="26"/>
        <v>128</v>
      </c>
    </row>
    <row r="443" spans="1:20" ht="42.75" x14ac:dyDescent="0.2">
      <c r="A443" t="s">
        <v>17</v>
      </c>
      <c r="B443" t="s">
        <v>33</v>
      </c>
      <c r="C443">
        <v>70</v>
      </c>
      <c r="D443" t="s">
        <v>19</v>
      </c>
      <c r="E443" t="s">
        <v>52</v>
      </c>
      <c r="F443" t="s">
        <v>79</v>
      </c>
      <c r="G443" t="s">
        <v>387</v>
      </c>
      <c r="H443" t="s">
        <v>658</v>
      </c>
      <c r="I443" t="s">
        <v>24</v>
      </c>
      <c r="J443" t="s">
        <v>181</v>
      </c>
      <c r="K443" s="1" t="s">
        <v>659</v>
      </c>
      <c r="L443" t="s">
        <v>407</v>
      </c>
      <c r="M443" t="s">
        <v>48</v>
      </c>
      <c r="N443" t="s">
        <v>660</v>
      </c>
      <c r="O443" t="s">
        <v>1660</v>
      </c>
      <c r="P443">
        <v>6100</v>
      </c>
      <c r="Q443" t="s">
        <v>31</v>
      </c>
      <c r="R443" t="s">
        <v>51</v>
      </c>
      <c r="S443" s="2">
        <v>1</v>
      </c>
      <c r="T443">
        <f t="shared" si="26"/>
        <v>87.142857142857139</v>
      </c>
    </row>
    <row r="444" spans="1:20" ht="57" x14ac:dyDescent="0.2">
      <c r="A444" t="s">
        <v>17</v>
      </c>
      <c r="B444" t="s">
        <v>33</v>
      </c>
      <c r="C444">
        <v>85</v>
      </c>
      <c r="D444" t="s">
        <v>19</v>
      </c>
      <c r="E444" t="s">
        <v>43</v>
      </c>
      <c r="F444" t="s">
        <v>35</v>
      </c>
      <c r="G444" t="s">
        <v>59</v>
      </c>
      <c r="H444" t="s">
        <v>458</v>
      </c>
      <c r="I444" t="s">
        <v>24</v>
      </c>
      <c r="J444" t="s">
        <v>459</v>
      </c>
      <c r="K444" s="1" t="s">
        <v>460</v>
      </c>
      <c r="L444" t="s">
        <v>27</v>
      </c>
      <c r="M444" t="s">
        <v>28</v>
      </c>
      <c r="N444" t="s">
        <v>1661</v>
      </c>
      <c r="O444" t="s">
        <v>1662</v>
      </c>
      <c r="P444">
        <v>5200</v>
      </c>
      <c r="Q444" t="s">
        <v>31</v>
      </c>
      <c r="R444" t="s">
        <v>32</v>
      </c>
      <c r="S444" s="2">
        <v>1</v>
      </c>
      <c r="T444">
        <f t="shared" si="26"/>
        <v>61.176470588235297</v>
      </c>
    </row>
    <row r="445" spans="1:20" ht="42.75" x14ac:dyDescent="0.2">
      <c r="A445" t="s">
        <v>17</v>
      </c>
      <c r="B445" t="s">
        <v>18</v>
      </c>
      <c r="C445">
        <v>45</v>
      </c>
      <c r="D445" t="s">
        <v>19</v>
      </c>
      <c r="E445" t="s">
        <v>20</v>
      </c>
      <c r="F445" t="s">
        <v>79</v>
      </c>
      <c r="G445" t="s">
        <v>67</v>
      </c>
      <c r="H445" t="s">
        <v>1663</v>
      </c>
      <c r="I445" t="s">
        <v>24</v>
      </c>
      <c r="J445" t="s">
        <v>1664</v>
      </c>
      <c r="K445" s="1" t="s">
        <v>1665</v>
      </c>
      <c r="L445" t="s">
        <v>27</v>
      </c>
      <c r="M445" t="s">
        <v>28</v>
      </c>
      <c r="N445" t="s">
        <v>1666</v>
      </c>
      <c r="O445" t="s">
        <v>1667</v>
      </c>
      <c r="P445">
        <v>5700</v>
      </c>
      <c r="Q445" t="s">
        <v>31</v>
      </c>
      <c r="R445" t="s">
        <v>32</v>
      </c>
      <c r="S445" s="2">
        <v>1</v>
      </c>
      <c r="T445">
        <f t="shared" si="26"/>
        <v>126.66666666666667</v>
      </c>
    </row>
    <row r="446" spans="1:20" ht="42.75" x14ac:dyDescent="0.2">
      <c r="A446" t="s">
        <v>17</v>
      </c>
      <c r="B446" t="s">
        <v>107</v>
      </c>
      <c r="C446">
        <v>156.1</v>
      </c>
      <c r="D446" t="s">
        <v>19</v>
      </c>
      <c r="E446" t="s">
        <v>52</v>
      </c>
      <c r="F446" t="s">
        <v>205</v>
      </c>
      <c r="G446" t="s">
        <v>113</v>
      </c>
      <c r="H446" t="s">
        <v>756</v>
      </c>
      <c r="I446" t="s">
        <v>24</v>
      </c>
      <c r="J446" t="s">
        <v>613</v>
      </c>
      <c r="K446" s="1" t="s">
        <v>757</v>
      </c>
      <c r="L446" t="s">
        <v>377</v>
      </c>
      <c r="M446" t="s">
        <v>245</v>
      </c>
      <c r="N446" t="s">
        <v>1668</v>
      </c>
      <c r="O446" t="s">
        <v>1669</v>
      </c>
      <c r="P446">
        <v>22000</v>
      </c>
      <c r="Q446" t="s">
        <v>31</v>
      </c>
      <c r="R446" t="s">
        <v>1670</v>
      </c>
      <c r="S446" s="2">
        <v>1</v>
      </c>
      <c r="T446">
        <f t="shared" si="26"/>
        <v>140.93529788597053</v>
      </c>
    </row>
    <row r="447" spans="1:20" ht="57" x14ac:dyDescent="0.2">
      <c r="A447" t="s">
        <v>17</v>
      </c>
      <c r="B447" t="s">
        <v>18</v>
      </c>
      <c r="C447">
        <v>47</v>
      </c>
      <c r="D447" t="s">
        <v>19</v>
      </c>
      <c r="E447" t="s">
        <v>20</v>
      </c>
      <c r="F447" t="s">
        <v>79</v>
      </c>
      <c r="G447" t="s">
        <v>185</v>
      </c>
      <c r="H447" t="s">
        <v>792</v>
      </c>
      <c r="I447" t="s">
        <v>24</v>
      </c>
      <c r="J447" t="s">
        <v>207</v>
      </c>
      <c r="K447" s="1" t="s">
        <v>212</v>
      </c>
      <c r="L447" t="s">
        <v>293</v>
      </c>
      <c r="M447" t="s">
        <v>28</v>
      </c>
      <c r="N447" t="s">
        <v>1671</v>
      </c>
      <c r="O447" t="s">
        <v>1672</v>
      </c>
      <c r="P447">
        <v>5500</v>
      </c>
      <c r="Q447" t="s">
        <v>31</v>
      </c>
      <c r="R447" t="s">
        <v>32</v>
      </c>
      <c r="S447" s="2">
        <v>1</v>
      </c>
      <c r="T447">
        <f t="shared" si="26"/>
        <v>117.02127659574468</v>
      </c>
    </row>
    <row r="448" spans="1:20" ht="42.75" x14ac:dyDescent="0.2">
      <c r="A448" t="s">
        <v>17</v>
      </c>
      <c r="B448" t="s">
        <v>33</v>
      </c>
      <c r="C448">
        <v>105</v>
      </c>
      <c r="D448" t="s">
        <v>19</v>
      </c>
      <c r="E448" t="s">
        <v>20</v>
      </c>
      <c r="F448" t="s">
        <v>79</v>
      </c>
      <c r="G448" t="s">
        <v>1240</v>
      </c>
      <c r="H448" t="s">
        <v>431</v>
      </c>
      <c r="I448" t="s">
        <v>24</v>
      </c>
      <c r="J448" t="s">
        <v>89</v>
      </c>
      <c r="K448" s="1" t="s">
        <v>432</v>
      </c>
      <c r="L448" t="s">
        <v>27</v>
      </c>
      <c r="M448" t="s">
        <v>28</v>
      </c>
      <c r="N448" t="s">
        <v>1673</v>
      </c>
      <c r="O448" t="s">
        <v>1674</v>
      </c>
      <c r="P448">
        <v>11000</v>
      </c>
      <c r="Q448" t="s">
        <v>31</v>
      </c>
      <c r="R448" t="s">
        <v>32</v>
      </c>
      <c r="S448" s="2">
        <v>1</v>
      </c>
      <c r="T448">
        <f t="shared" si="26"/>
        <v>104.76190476190476</v>
      </c>
    </row>
    <row r="449" spans="1:20" ht="57" x14ac:dyDescent="0.2">
      <c r="A449" t="s">
        <v>17</v>
      </c>
      <c r="B449" t="s">
        <v>107</v>
      </c>
      <c r="C449">
        <v>143</v>
      </c>
      <c r="D449" t="s">
        <v>19</v>
      </c>
      <c r="E449" t="s">
        <v>52</v>
      </c>
      <c r="F449" t="s">
        <v>35</v>
      </c>
      <c r="G449" t="s">
        <v>728</v>
      </c>
      <c r="H449" t="s">
        <v>1675</v>
      </c>
      <c r="I449" t="s">
        <v>24</v>
      </c>
      <c r="J449" t="s">
        <v>25</v>
      </c>
      <c r="K449" s="1" t="s">
        <v>1676</v>
      </c>
      <c r="L449" t="s">
        <v>27</v>
      </c>
      <c r="M449" t="s">
        <v>71</v>
      </c>
      <c r="N449" t="s">
        <v>1677</v>
      </c>
      <c r="O449" t="s">
        <v>1678</v>
      </c>
      <c r="P449">
        <v>12000</v>
      </c>
      <c r="Q449" t="s">
        <v>31</v>
      </c>
      <c r="R449" t="s">
        <v>32</v>
      </c>
      <c r="S449" s="2">
        <v>1</v>
      </c>
      <c r="T449">
        <f t="shared" si="26"/>
        <v>83.91608391608392</v>
      </c>
    </row>
    <row r="450" spans="1:20" ht="42.75" x14ac:dyDescent="0.2">
      <c r="A450" t="s">
        <v>17</v>
      </c>
      <c r="B450" t="s">
        <v>107</v>
      </c>
      <c r="C450">
        <v>125</v>
      </c>
      <c r="D450" t="s">
        <v>85</v>
      </c>
      <c r="E450" t="s">
        <v>52</v>
      </c>
      <c r="F450" t="s">
        <v>79</v>
      </c>
      <c r="G450" t="s">
        <v>109</v>
      </c>
      <c r="H450" t="s">
        <v>431</v>
      </c>
      <c r="I450" t="s">
        <v>24</v>
      </c>
      <c r="J450" t="s">
        <v>89</v>
      </c>
      <c r="K450" s="1" t="s">
        <v>432</v>
      </c>
      <c r="L450" t="s">
        <v>293</v>
      </c>
      <c r="M450" t="s">
        <v>91</v>
      </c>
      <c r="N450" t="s">
        <v>1679</v>
      </c>
      <c r="O450" t="s">
        <v>1680</v>
      </c>
      <c r="P450">
        <v>15000</v>
      </c>
      <c r="Q450" t="s">
        <v>31</v>
      </c>
      <c r="R450" t="s">
        <v>32</v>
      </c>
      <c r="S450" s="2">
        <v>1</v>
      </c>
      <c r="T450">
        <f t="shared" si="26"/>
        <v>120</v>
      </c>
    </row>
    <row r="451" spans="1:20" ht="57" x14ac:dyDescent="0.2">
      <c r="A451" t="s">
        <v>17</v>
      </c>
      <c r="B451" t="s">
        <v>356</v>
      </c>
      <c r="C451">
        <v>22</v>
      </c>
      <c r="D451" t="s">
        <v>19</v>
      </c>
      <c r="E451" t="s">
        <v>20</v>
      </c>
      <c r="F451" t="s">
        <v>35</v>
      </c>
      <c r="G451" t="s">
        <v>59</v>
      </c>
      <c r="H451" t="s">
        <v>1681</v>
      </c>
      <c r="I451" t="s">
        <v>24</v>
      </c>
      <c r="J451" t="s">
        <v>291</v>
      </c>
      <c r="K451" s="1" t="s">
        <v>1682</v>
      </c>
      <c r="L451" t="s">
        <v>1683</v>
      </c>
      <c r="M451" t="s">
        <v>48</v>
      </c>
      <c r="N451" t="s">
        <v>1684</v>
      </c>
      <c r="O451" t="s">
        <v>1685</v>
      </c>
      <c r="P451">
        <v>1000</v>
      </c>
      <c r="Q451" t="s">
        <v>31</v>
      </c>
      <c r="R451" t="s">
        <v>51</v>
      </c>
      <c r="S451" s="2">
        <v>1</v>
      </c>
      <c r="T451">
        <f t="shared" ref="T451:T514" si="27">P451/C451</f>
        <v>45.454545454545453</v>
      </c>
    </row>
    <row r="452" spans="1:20" ht="409.5" x14ac:dyDescent="0.2">
      <c r="A452" t="s">
        <v>17</v>
      </c>
      <c r="B452" t="s">
        <v>1686</v>
      </c>
      <c r="C452">
        <v>930.42</v>
      </c>
      <c r="D452" t="s">
        <v>19</v>
      </c>
      <c r="E452" t="s">
        <v>52</v>
      </c>
      <c r="F452" t="s">
        <v>196</v>
      </c>
      <c r="G452" t="s">
        <v>113</v>
      </c>
      <c r="H452" t="s">
        <v>1043</v>
      </c>
      <c r="I452" t="s">
        <v>24</v>
      </c>
      <c r="J452" t="s">
        <v>181</v>
      </c>
      <c r="K452" s="1" t="s">
        <v>1044</v>
      </c>
      <c r="L452" t="s">
        <v>113</v>
      </c>
      <c r="M452" t="s">
        <v>245</v>
      </c>
      <c r="N452" s="1" t="s">
        <v>1687</v>
      </c>
      <c r="O452" t="s">
        <v>1688</v>
      </c>
      <c r="P452">
        <v>250000</v>
      </c>
      <c r="Q452" t="s">
        <v>31</v>
      </c>
      <c r="R452" t="s">
        <v>155</v>
      </c>
      <c r="S452" s="2">
        <v>1</v>
      </c>
      <c r="T452">
        <f t="shared" si="27"/>
        <v>268.69585778465643</v>
      </c>
    </row>
    <row r="453" spans="1:20" ht="57" x14ac:dyDescent="0.2">
      <c r="A453" t="s">
        <v>17</v>
      </c>
      <c r="B453" t="s">
        <v>33</v>
      </c>
      <c r="C453">
        <v>78.66</v>
      </c>
      <c r="D453" t="s">
        <v>137</v>
      </c>
      <c r="E453" t="s">
        <v>94</v>
      </c>
      <c r="F453" t="s">
        <v>79</v>
      </c>
      <c r="G453" t="s">
        <v>381</v>
      </c>
      <c r="H453" t="s">
        <v>1689</v>
      </c>
      <c r="I453" t="s">
        <v>24</v>
      </c>
      <c r="J453" t="s">
        <v>445</v>
      </c>
      <c r="K453" s="1" t="s">
        <v>1343</v>
      </c>
      <c r="L453" t="s">
        <v>27</v>
      </c>
      <c r="M453" t="s">
        <v>318</v>
      </c>
      <c r="N453" t="s">
        <v>1690</v>
      </c>
      <c r="O453" t="s">
        <v>1691</v>
      </c>
      <c r="P453">
        <v>8500</v>
      </c>
      <c r="Q453" t="s">
        <v>31</v>
      </c>
      <c r="R453" t="s">
        <v>32</v>
      </c>
      <c r="S453" s="2">
        <v>1</v>
      </c>
      <c r="T453">
        <f t="shared" si="27"/>
        <v>108.06000508517671</v>
      </c>
    </row>
    <row r="454" spans="1:20" ht="42.75" x14ac:dyDescent="0.2">
      <c r="A454" t="s">
        <v>17</v>
      </c>
      <c r="B454" t="s">
        <v>107</v>
      </c>
      <c r="C454">
        <v>150</v>
      </c>
      <c r="D454" t="s">
        <v>19</v>
      </c>
      <c r="E454" t="s">
        <v>52</v>
      </c>
      <c r="F454" t="s">
        <v>35</v>
      </c>
      <c r="G454" t="s">
        <v>258</v>
      </c>
      <c r="H454" t="s">
        <v>1692</v>
      </c>
      <c r="I454" t="s">
        <v>24</v>
      </c>
      <c r="J454" t="s">
        <v>102</v>
      </c>
      <c r="K454" s="1" t="s">
        <v>1504</v>
      </c>
      <c r="L454" t="s">
        <v>27</v>
      </c>
      <c r="M454" t="s">
        <v>28</v>
      </c>
      <c r="N454" t="s">
        <v>1693</v>
      </c>
      <c r="O454" t="s">
        <v>1694</v>
      </c>
      <c r="P454">
        <v>23000</v>
      </c>
      <c r="Q454" t="s">
        <v>31</v>
      </c>
      <c r="R454" t="s">
        <v>32</v>
      </c>
      <c r="S454" s="2">
        <v>1</v>
      </c>
      <c r="T454">
        <f t="shared" si="27"/>
        <v>153.33333333333334</v>
      </c>
    </row>
    <row r="455" spans="1:20" ht="42.75" x14ac:dyDescent="0.2">
      <c r="A455" t="s">
        <v>17</v>
      </c>
      <c r="B455" t="s">
        <v>18</v>
      </c>
      <c r="C455">
        <v>46.98</v>
      </c>
      <c r="D455" t="s">
        <v>19</v>
      </c>
      <c r="E455" t="s">
        <v>20</v>
      </c>
      <c r="F455" t="s">
        <v>35</v>
      </c>
      <c r="G455" t="s">
        <v>67</v>
      </c>
      <c r="H455" t="s">
        <v>691</v>
      </c>
      <c r="I455" t="s">
        <v>24</v>
      </c>
      <c r="J455" t="s">
        <v>118</v>
      </c>
      <c r="K455" s="1" t="s">
        <v>692</v>
      </c>
      <c r="L455" t="s">
        <v>27</v>
      </c>
      <c r="M455" t="s">
        <v>71</v>
      </c>
      <c r="N455" t="s">
        <v>1695</v>
      </c>
      <c r="O455" t="s">
        <v>1696</v>
      </c>
      <c r="P455">
        <v>5500</v>
      </c>
      <c r="Q455" t="s">
        <v>31</v>
      </c>
      <c r="R455" t="s">
        <v>32</v>
      </c>
      <c r="S455" s="2">
        <v>1</v>
      </c>
      <c r="T455">
        <f t="shared" si="27"/>
        <v>117.07109408258835</v>
      </c>
    </row>
    <row r="456" spans="1:20" ht="42.75" x14ac:dyDescent="0.2">
      <c r="A456" t="s">
        <v>17</v>
      </c>
      <c r="B456" t="s">
        <v>779</v>
      </c>
      <c r="C456">
        <v>219.12</v>
      </c>
      <c r="D456" t="s">
        <v>19</v>
      </c>
      <c r="E456" t="s">
        <v>52</v>
      </c>
      <c r="F456" t="s">
        <v>116</v>
      </c>
      <c r="G456" t="s">
        <v>113</v>
      </c>
      <c r="H456" t="s">
        <v>1697</v>
      </c>
      <c r="I456" t="s">
        <v>24</v>
      </c>
      <c r="J456" t="s">
        <v>950</v>
      </c>
      <c r="K456" s="1" t="s">
        <v>1698</v>
      </c>
      <c r="L456" t="s">
        <v>27</v>
      </c>
      <c r="M456" t="s">
        <v>28</v>
      </c>
      <c r="N456" t="s">
        <v>1699</v>
      </c>
      <c r="O456" t="s">
        <v>1700</v>
      </c>
      <c r="P456">
        <v>13000</v>
      </c>
      <c r="Q456" t="s">
        <v>31</v>
      </c>
      <c r="R456" t="s">
        <v>32</v>
      </c>
      <c r="S456" s="2">
        <v>1</v>
      </c>
      <c r="T456">
        <f t="shared" si="27"/>
        <v>59.328221978824388</v>
      </c>
    </row>
    <row r="457" spans="1:20" ht="42.75" x14ac:dyDescent="0.2">
      <c r="A457" t="s">
        <v>17</v>
      </c>
      <c r="B457" t="s">
        <v>33</v>
      </c>
      <c r="C457">
        <v>86</v>
      </c>
      <c r="D457" t="s">
        <v>19</v>
      </c>
      <c r="E457" t="s">
        <v>337</v>
      </c>
      <c r="F457" t="s">
        <v>79</v>
      </c>
      <c r="G457" t="s">
        <v>87</v>
      </c>
      <c r="H457" t="s">
        <v>1701</v>
      </c>
      <c r="I457" t="s">
        <v>24</v>
      </c>
      <c r="J457" t="s">
        <v>140</v>
      </c>
      <c r="K457" s="1" t="s">
        <v>1702</v>
      </c>
      <c r="L457" t="s">
        <v>1703</v>
      </c>
      <c r="M457" t="s">
        <v>532</v>
      </c>
      <c r="N457" t="s">
        <v>1704</v>
      </c>
      <c r="O457" t="s">
        <v>1705</v>
      </c>
      <c r="P457">
        <v>9000</v>
      </c>
      <c r="Q457" t="s">
        <v>31</v>
      </c>
      <c r="R457" t="s">
        <v>32</v>
      </c>
      <c r="S457" s="2">
        <v>1</v>
      </c>
      <c r="T457">
        <f t="shared" si="27"/>
        <v>104.65116279069767</v>
      </c>
    </row>
    <row r="458" spans="1:20" ht="370.5" x14ac:dyDescent="0.2">
      <c r="A458" t="s">
        <v>17</v>
      </c>
      <c r="B458" t="s">
        <v>701</v>
      </c>
      <c r="C458">
        <v>120</v>
      </c>
      <c r="D458" t="s">
        <v>19</v>
      </c>
      <c r="E458" t="s">
        <v>52</v>
      </c>
      <c r="F458" t="s">
        <v>35</v>
      </c>
      <c r="G458" t="s">
        <v>53</v>
      </c>
      <c r="H458" t="s">
        <v>1706</v>
      </c>
      <c r="I458" t="s">
        <v>24</v>
      </c>
      <c r="J458" t="s">
        <v>181</v>
      </c>
      <c r="K458" s="1" t="s">
        <v>1707</v>
      </c>
      <c r="L458" t="s">
        <v>27</v>
      </c>
      <c r="M458" t="s">
        <v>28</v>
      </c>
      <c r="N458" s="1" t="s">
        <v>1708</v>
      </c>
      <c r="O458" t="s">
        <v>1709</v>
      </c>
      <c r="P458">
        <v>12500</v>
      </c>
      <c r="Q458" t="s">
        <v>31</v>
      </c>
      <c r="R458" t="s">
        <v>145</v>
      </c>
      <c r="S458" s="2">
        <v>1</v>
      </c>
      <c r="T458">
        <f t="shared" si="27"/>
        <v>104.16666666666667</v>
      </c>
    </row>
    <row r="459" spans="1:20" ht="42.75" x14ac:dyDescent="0.2">
      <c r="A459" t="s">
        <v>17</v>
      </c>
      <c r="B459" t="s">
        <v>123</v>
      </c>
      <c r="C459">
        <v>20</v>
      </c>
      <c r="D459" t="s">
        <v>137</v>
      </c>
      <c r="E459" t="s">
        <v>20</v>
      </c>
      <c r="F459" t="s">
        <v>21</v>
      </c>
      <c r="G459" t="s">
        <v>67</v>
      </c>
      <c r="H459" t="s">
        <v>1710</v>
      </c>
      <c r="I459" t="s">
        <v>24</v>
      </c>
      <c r="J459" t="s">
        <v>207</v>
      </c>
      <c r="K459" s="1" t="s">
        <v>1711</v>
      </c>
      <c r="L459" t="s">
        <v>421</v>
      </c>
      <c r="M459" t="s">
        <v>318</v>
      </c>
      <c r="N459" t="s">
        <v>1712</v>
      </c>
      <c r="O459" t="s">
        <v>1713</v>
      </c>
      <c r="P459">
        <v>1100</v>
      </c>
      <c r="Q459" t="s">
        <v>31</v>
      </c>
      <c r="R459" t="s">
        <v>32</v>
      </c>
      <c r="S459" s="2">
        <v>1</v>
      </c>
      <c r="T459">
        <f t="shared" si="27"/>
        <v>55</v>
      </c>
    </row>
    <row r="460" spans="1:20" ht="57" x14ac:dyDescent="0.2">
      <c r="A460" t="s">
        <v>17</v>
      </c>
      <c r="B460" t="s">
        <v>123</v>
      </c>
      <c r="C460">
        <v>100</v>
      </c>
      <c r="D460" t="s">
        <v>19</v>
      </c>
      <c r="E460" t="s">
        <v>52</v>
      </c>
      <c r="F460" t="s">
        <v>35</v>
      </c>
      <c r="G460" t="s">
        <v>36</v>
      </c>
      <c r="H460" t="s">
        <v>1572</v>
      </c>
      <c r="I460" t="s">
        <v>24</v>
      </c>
      <c r="J460" t="s">
        <v>352</v>
      </c>
      <c r="K460" s="1" t="s">
        <v>1250</v>
      </c>
      <c r="L460" t="s">
        <v>27</v>
      </c>
      <c r="M460" t="s">
        <v>28</v>
      </c>
      <c r="N460" t="s">
        <v>1714</v>
      </c>
      <c r="O460" t="s">
        <v>1715</v>
      </c>
      <c r="P460">
        <v>1600</v>
      </c>
      <c r="Q460" t="s">
        <v>31</v>
      </c>
      <c r="R460" t="s">
        <v>32</v>
      </c>
      <c r="S460" s="2">
        <v>1</v>
      </c>
      <c r="T460">
        <f t="shared" si="27"/>
        <v>16</v>
      </c>
    </row>
    <row r="461" spans="1:20" ht="57" x14ac:dyDescent="0.2">
      <c r="A461" t="s">
        <v>17</v>
      </c>
      <c r="B461" t="s">
        <v>33</v>
      </c>
      <c r="C461">
        <v>80</v>
      </c>
      <c r="D461" t="s">
        <v>19</v>
      </c>
      <c r="E461" t="s">
        <v>20</v>
      </c>
      <c r="F461" t="s">
        <v>79</v>
      </c>
      <c r="G461" t="s">
        <v>95</v>
      </c>
      <c r="H461" t="s">
        <v>1716</v>
      </c>
      <c r="I461" t="s">
        <v>24</v>
      </c>
      <c r="J461" t="s">
        <v>163</v>
      </c>
      <c r="K461" s="1" t="s">
        <v>1717</v>
      </c>
      <c r="L461" t="s">
        <v>27</v>
      </c>
      <c r="M461" t="s">
        <v>71</v>
      </c>
      <c r="N461" t="s">
        <v>1718</v>
      </c>
      <c r="O461" t="s">
        <v>1719</v>
      </c>
      <c r="P461">
        <v>7200</v>
      </c>
      <c r="Q461" t="s">
        <v>31</v>
      </c>
      <c r="R461" t="s">
        <v>32</v>
      </c>
      <c r="S461" s="2">
        <v>1</v>
      </c>
      <c r="T461">
        <f t="shared" si="27"/>
        <v>90</v>
      </c>
    </row>
    <row r="462" spans="1:20" ht="57" x14ac:dyDescent="0.2">
      <c r="A462" t="s">
        <v>17</v>
      </c>
      <c r="B462" t="s">
        <v>18</v>
      </c>
      <c r="C462">
        <v>40</v>
      </c>
      <c r="D462" t="s">
        <v>19</v>
      </c>
      <c r="E462" t="s">
        <v>20</v>
      </c>
      <c r="F462" t="s">
        <v>35</v>
      </c>
      <c r="G462" t="s">
        <v>87</v>
      </c>
      <c r="H462" t="s">
        <v>1720</v>
      </c>
      <c r="I462" t="s">
        <v>24</v>
      </c>
      <c r="J462" t="s">
        <v>1651</v>
      </c>
      <c r="K462" s="1" t="s">
        <v>1721</v>
      </c>
      <c r="L462" t="s">
        <v>27</v>
      </c>
      <c r="M462" t="s">
        <v>28</v>
      </c>
      <c r="N462" t="s">
        <v>1722</v>
      </c>
      <c r="O462" t="s">
        <v>1723</v>
      </c>
      <c r="P462">
        <v>4400</v>
      </c>
      <c r="Q462" t="s">
        <v>31</v>
      </c>
      <c r="R462" t="s">
        <v>32</v>
      </c>
      <c r="S462" s="2">
        <v>1</v>
      </c>
      <c r="T462">
        <f t="shared" si="27"/>
        <v>110</v>
      </c>
    </row>
    <row r="463" spans="1:20" ht="114" x14ac:dyDescent="0.2">
      <c r="A463" t="s">
        <v>17</v>
      </c>
      <c r="B463" t="s">
        <v>18</v>
      </c>
      <c r="C463">
        <v>75.86</v>
      </c>
      <c r="D463" t="s">
        <v>113</v>
      </c>
      <c r="E463" t="s">
        <v>20</v>
      </c>
      <c r="F463" t="s">
        <v>205</v>
      </c>
      <c r="G463" t="s">
        <v>113</v>
      </c>
      <c r="H463" t="s">
        <v>1104</v>
      </c>
      <c r="I463" t="s">
        <v>24</v>
      </c>
      <c r="J463" t="s">
        <v>25</v>
      </c>
      <c r="K463" s="1" t="s">
        <v>1105</v>
      </c>
      <c r="L463" t="s">
        <v>27</v>
      </c>
      <c r="M463" t="s">
        <v>128</v>
      </c>
      <c r="N463" s="1" t="s">
        <v>1724</v>
      </c>
      <c r="O463" t="s">
        <v>1725</v>
      </c>
      <c r="P463">
        <v>6500</v>
      </c>
      <c r="Q463" t="s">
        <v>31</v>
      </c>
      <c r="R463" t="s">
        <v>32</v>
      </c>
      <c r="S463" s="2">
        <v>1</v>
      </c>
      <c r="T463">
        <f t="shared" si="27"/>
        <v>85.684155022409698</v>
      </c>
    </row>
    <row r="464" spans="1:20" ht="409.5" x14ac:dyDescent="0.2">
      <c r="A464" t="s">
        <v>17</v>
      </c>
      <c r="B464" t="s">
        <v>1213</v>
      </c>
      <c r="C464">
        <v>332.62</v>
      </c>
      <c r="D464" t="s">
        <v>19</v>
      </c>
      <c r="E464" t="s">
        <v>52</v>
      </c>
      <c r="F464" t="s">
        <v>205</v>
      </c>
      <c r="G464" t="s">
        <v>113</v>
      </c>
      <c r="H464" t="s">
        <v>1726</v>
      </c>
      <c r="I464" t="s">
        <v>24</v>
      </c>
      <c r="J464" t="s">
        <v>425</v>
      </c>
      <c r="K464" s="1" t="s">
        <v>1727</v>
      </c>
      <c r="L464" t="s">
        <v>27</v>
      </c>
      <c r="M464" t="s">
        <v>71</v>
      </c>
      <c r="N464" s="1" t="s">
        <v>1728</v>
      </c>
      <c r="O464" t="s">
        <v>1729</v>
      </c>
      <c r="P464">
        <v>70000</v>
      </c>
      <c r="Q464" t="s">
        <v>31</v>
      </c>
      <c r="R464" t="s">
        <v>106</v>
      </c>
      <c r="S464" s="2">
        <v>1</v>
      </c>
      <c r="T464">
        <f t="shared" si="27"/>
        <v>210.45036377848595</v>
      </c>
    </row>
    <row r="465" spans="1:20" ht="57" x14ac:dyDescent="0.2">
      <c r="A465" t="s">
        <v>17</v>
      </c>
      <c r="B465" t="s">
        <v>628</v>
      </c>
      <c r="C465">
        <v>119</v>
      </c>
      <c r="D465" t="s">
        <v>19</v>
      </c>
      <c r="E465" t="s">
        <v>52</v>
      </c>
      <c r="F465" t="s">
        <v>35</v>
      </c>
      <c r="G465" t="s">
        <v>742</v>
      </c>
      <c r="H465" t="s">
        <v>1314</v>
      </c>
      <c r="I465" t="s">
        <v>24</v>
      </c>
      <c r="J465" t="s">
        <v>118</v>
      </c>
      <c r="K465" s="1" t="s">
        <v>1315</v>
      </c>
      <c r="L465" t="s">
        <v>531</v>
      </c>
      <c r="M465" t="s">
        <v>245</v>
      </c>
      <c r="N465" t="s">
        <v>1730</v>
      </c>
      <c r="O465" t="s">
        <v>1731</v>
      </c>
      <c r="P465">
        <v>8500</v>
      </c>
      <c r="Q465" t="s">
        <v>31</v>
      </c>
      <c r="R465" t="s">
        <v>32</v>
      </c>
      <c r="S465" s="2">
        <v>1</v>
      </c>
      <c r="T465">
        <f t="shared" si="27"/>
        <v>71.428571428571431</v>
      </c>
    </row>
    <row r="466" spans="1:20" ht="42.75" x14ac:dyDescent="0.2">
      <c r="A466" t="s">
        <v>17</v>
      </c>
      <c r="B466" t="s">
        <v>107</v>
      </c>
      <c r="C466">
        <v>120</v>
      </c>
      <c r="D466" t="s">
        <v>1732</v>
      </c>
      <c r="E466" t="s">
        <v>52</v>
      </c>
      <c r="F466" t="s">
        <v>79</v>
      </c>
      <c r="G466" t="s">
        <v>309</v>
      </c>
      <c r="H466" t="s">
        <v>1433</v>
      </c>
      <c r="I466" t="s">
        <v>24</v>
      </c>
      <c r="J466" t="s">
        <v>249</v>
      </c>
      <c r="K466" s="1" t="s">
        <v>941</v>
      </c>
      <c r="L466" t="s">
        <v>377</v>
      </c>
      <c r="M466" t="s">
        <v>113</v>
      </c>
      <c r="N466" t="s">
        <v>113</v>
      </c>
      <c r="O466" t="s">
        <v>1733</v>
      </c>
      <c r="P466">
        <v>8500</v>
      </c>
      <c r="Q466" t="s">
        <v>31</v>
      </c>
      <c r="R466" t="s">
        <v>32</v>
      </c>
      <c r="S466" s="2">
        <v>1</v>
      </c>
      <c r="T466">
        <f t="shared" si="27"/>
        <v>70.833333333333329</v>
      </c>
    </row>
    <row r="467" spans="1:20" ht="42.75" x14ac:dyDescent="0.2">
      <c r="A467" t="s">
        <v>17</v>
      </c>
      <c r="B467" t="s">
        <v>33</v>
      </c>
      <c r="C467">
        <v>90</v>
      </c>
      <c r="D467" t="s">
        <v>19</v>
      </c>
      <c r="E467" t="s">
        <v>52</v>
      </c>
      <c r="F467" t="s">
        <v>79</v>
      </c>
      <c r="G467" t="s">
        <v>309</v>
      </c>
      <c r="H467" t="s">
        <v>555</v>
      </c>
      <c r="I467" t="s">
        <v>24</v>
      </c>
      <c r="J467" t="s">
        <v>207</v>
      </c>
      <c r="K467" s="1" t="s">
        <v>556</v>
      </c>
      <c r="L467" t="s">
        <v>27</v>
      </c>
      <c r="M467" t="s">
        <v>28</v>
      </c>
      <c r="N467" t="s">
        <v>1734</v>
      </c>
      <c r="O467" t="s">
        <v>1735</v>
      </c>
      <c r="P467">
        <v>7000</v>
      </c>
      <c r="Q467" t="s">
        <v>31</v>
      </c>
      <c r="R467" t="s">
        <v>32</v>
      </c>
      <c r="S467" s="2">
        <v>1</v>
      </c>
      <c r="T467">
        <f t="shared" si="27"/>
        <v>77.777777777777771</v>
      </c>
    </row>
    <row r="468" spans="1:20" ht="42.75" x14ac:dyDescent="0.2">
      <c r="A468" t="s">
        <v>17</v>
      </c>
      <c r="B468" t="s">
        <v>107</v>
      </c>
      <c r="C468">
        <v>150</v>
      </c>
      <c r="D468" t="s">
        <v>19</v>
      </c>
      <c r="E468" t="s">
        <v>52</v>
      </c>
      <c r="F468" t="s">
        <v>35</v>
      </c>
      <c r="G468" t="s">
        <v>59</v>
      </c>
      <c r="H468" t="s">
        <v>1453</v>
      </c>
      <c r="I468" t="s">
        <v>24</v>
      </c>
      <c r="J468" t="s">
        <v>425</v>
      </c>
      <c r="K468" s="1" t="s">
        <v>1454</v>
      </c>
      <c r="L468" t="s">
        <v>1270</v>
      </c>
      <c r="M468" t="s">
        <v>245</v>
      </c>
      <c r="N468" t="s">
        <v>1736</v>
      </c>
      <c r="O468" t="s">
        <v>1737</v>
      </c>
      <c r="P468">
        <v>21000</v>
      </c>
      <c r="Q468" t="s">
        <v>31</v>
      </c>
      <c r="R468" t="s">
        <v>32</v>
      </c>
      <c r="S468" s="2">
        <v>1</v>
      </c>
      <c r="T468">
        <f t="shared" si="27"/>
        <v>140</v>
      </c>
    </row>
    <row r="469" spans="1:20" ht="409.5" x14ac:dyDescent="0.2">
      <c r="A469" t="s">
        <v>17</v>
      </c>
      <c r="B469" t="s">
        <v>1319</v>
      </c>
      <c r="C469">
        <v>300</v>
      </c>
      <c r="D469" t="s">
        <v>19</v>
      </c>
      <c r="E469" t="s">
        <v>52</v>
      </c>
      <c r="F469" t="s">
        <v>21</v>
      </c>
      <c r="G469" t="s">
        <v>67</v>
      </c>
      <c r="H469" t="s">
        <v>1738</v>
      </c>
      <c r="I469" t="s">
        <v>24</v>
      </c>
      <c r="J469" t="s">
        <v>140</v>
      </c>
      <c r="K469" s="1" t="s">
        <v>1739</v>
      </c>
      <c r="L469" t="s">
        <v>63</v>
      </c>
      <c r="M469" t="s">
        <v>28</v>
      </c>
      <c r="N469" s="1" t="s">
        <v>1740</v>
      </c>
      <c r="O469" t="s">
        <v>1741</v>
      </c>
      <c r="P469">
        <v>40000</v>
      </c>
      <c r="Q469" t="s">
        <v>31</v>
      </c>
      <c r="R469" t="s">
        <v>32</v>
      </c>
      <c r="S469" s="2">
        <v>1</v>
      </c>
      <c r="T469">
        <f t="shared" si="27"/>
        <v>133.33333333333334</v>
      </c>
    </row>
    <row r="470" spans="1:20" ht="99.75" x14ac:dyDescent="0.2">
      <c r="A470" t="s">
        <v>17</v>
      </c>
      <c r="B470" t="s">
        <v>136</v>
      </c>
      <c r="C470">
        <v>94</v>
      </c>
      <c r="D470" t="s">
        <v>113</v>
      </c>
      <c r="E470" t="s">
        <v>20</v>
      </c>
      <c r="F470" t="s">
        <v>35</v>
      </c>
      <c r="G470" t="s">
        <v>138</v>
      </c>
      <c r="H470" t="s">
        <v>846</v>
      </c>
      <c r="I470" t="s">
        <v>24</v>
      </c>
      <c r="J470" t="s">
        <v>118</v>
      </c>
      <c r="K470" s="1" t="s">
        <v>847</v>
      </c>
      <c r="L470" t="s">
        <v>293</v>
      </c>
      <c r="M470" t="s">
        <v>1742</v>
      </c>
      <c r="N470" s="1" t="s">
        <v>41</v>
      </c>
      <c r="O470" t="s">
        <v>1743</v>
      </c>
      <c r="P470">
        <v>8000</v>
      </c>
      <c r="Q470" t="s">
        <v>31</v>
      </c>
      <c r="R470" t="s">
        <v>32</v>
      </c>
      <c r="S470" s="2">
        <v>1</v>
      </c>
      <c r="T470">
        <f t="shared" si="27"/>
        <v>85.106382978723403</v>
      </c>
    </row>
    <row r="471" spans="1:20" ht="409.5" x14ac:dyDescent="0.2">
      <c r="A471" t="s">
        <v>17</v>
      </c>
      <c r="B471" t="s">
        <v>33</v>
      </c>
      <c r="C471">
        <v>14.28</v>
      </c>
      <c r="D471" t="s">
        <v>19</v>
      </c>
      <c r="E471" t="s">
        <v>94</v>
      </c>
      <c r="F471" t="s">
        <v>21</v>
      </c>
      <c r="G471" t="s">
        <v>229</v>
      </c>
      <c r="H471" t="s">
        <v>1516</v>
      </c>
      <c r="I471" t="s">
        <v>24</v>
      </c>
      <c r="J471" t="s">
        <v>38</v>
      </c>
      <c r="K471" s="1" t="s">
        <v>1517</v>
      </c>
      <c r="L471" t="s">
        <v>27</v>
      </c>
      <c r="M471" t="s">
        <v>48</v>
      </c>
      <c r="N471" s="1" t="s">
        <v>1518</v>
      </c>
      <c r="O471" t="s">
        <v>1744</v>
      </c>
      <c r="P471">
        <v>6720</v>
      </c>
      <c r="Q471" t="s">
        <v>31</v>
      </c>
      <c r="R471" t="s">
        <v>51</v>
      </c>
      <c r="S471" s="2">
        <v>1</v>
      </c>
      <c r="T471">
        <f t="shared" si="27"/>
        <v>470.58823529411768</v>
      </c>
    </row>
    <row r="472" spans="1:20" ht="57" x14ac:dyDescent="0.2">
      <c r="A472" t="s">
        <v>17</v>
      </c>
      <c r="B472" t="s">
        <v>18</v>
      </c>
      <c r="C472">
        <v>45</v>
      </c>
      <c r="D472" t="s">
        <v>19</v>
      </c>
      <c r="E472" t="s">
        <v>337</v>
      </c>
      <c r="F472" t="s">
        <v>21</v>
      </c>
      <c r="G472" t="s">
        <v>1745</v>
      </c>
      <c r="H472" t="s">
        <v>368</v>
      </c>
      <c r="I472" t="s">
        <v>24</v>
      </c>
      <c r="J472" t="s">
        <v>89</v>
      </c>
      <c r="K472" s="1" t="s">
        <v>369</v>
      </c>
      <c r="L472" t="s">
        <v>27</v>
      </c>
      <c r="M472" t="s">
        <v>28</v>
      </c>
      <c r="N472" t="s">
        <v>1746</v>
      </c>
      <c r="O472" t="s">
        <v>1747</v>
      </c>
      <c r="P472">
        <v>8800</v>
      </c>
      <c r="Q472" t="s">
        <v>31</v>
      </c>
      <c r="R472" t="s">
        <v>32</v>
      </c>
      <c r="S472" s="2">
        <v>1</v>
      </c>
      <c r="T472">
        <f t="shared" si="27"/>
        <v>195.55555555555554</v>
      </c>
    </row>
    <row r="473" spans="1:20" ht="42.75" x14ac:dyDescent="0.2">
      <c r="A473" t="s">
        <v>17</v>
      </c>
      <c r="B473" t="s">
        <v>18</v>
      </c>
      <c r="C473">
        <v>55</v>
      </c>
      <c r="D473" t="s">
        <v>19</v>
      </c>
      <c r="E473" t="s">
        <v>20</v>
      </c>
      <c r="F473" t="s">
        <v>35</v>
      </c>
      <c r="G473" t="s">
        <v>229</v>
      </c>
      <c r="H473" t="s">
        <v>279</v>
      </c>
      <c r="I473" t="s">
        <v>24</v>
      </c>
      <c r="J473" t="s">
        <v>89</v>
      </c>
      <c r="K473" s="1" t="s">
        <v>280</v>
      </c>
      <c r="L473" t="s">
        <v>452</v>
      </c>
      <c r="M473" t="s">
        <v>71</v>
      </c>
      <c r="N473" t="s">
        <v>1748</v>
      </c>
      <c r="O473" t="s">
        <v>1749</v>
      </c>
      <c r="P473">
        <v>5200</v>
      </c>
      <c r="Q473" t="s">
        <v>31</v>
      </c>
      <c r="R473" t="s">
        <v>32</v>
      </c>
      <c r="S473" s="2">
        <v>1</v>
      </c>
      <c r="T473">
        <f t="shared" si="27"/>
        <v>94.545454545454547</v>
      </c>
    </row>
    <row r="474" spans="1:20" ht="57" x14ac:dyDescent="0.2">
      <c r="A474" t="s">
        <v>17</v>
      </c>
      <c r="B474" t="s">
        <v>33</v>
      </c>
      <c r="C474">
        <v>65</v>
      </c>
      <c r="D474" t="s">
        <v>19</v>
      </c>
      <c r="E474" t="s">
        <v>94</v>
      </c>
      <c r="F474" t="s">
        <v>21</v>
      </c>
      <c r="G474" t="s">
        <v>67</v>
      </c>
      <c r="H474" t="s">
        <v>1750</v>
      </c>
      <c r="I474" t="s">
        <v>24</v>
      </c>
      <c r="J474" t="s">
        <v>445</v>
      </c>
      <c r="K474" s="1" t="s">
        <v>1751</v>
      </c>
      <c r="L474" t="s">
        <v>27</v>
      </c>
      <c r="M474" t="s">
        <v>28</v>
      </c>
      <c r="N474" t="s">
        <v>1752</v>
      </c>
      <c r="O474" t="s">
        <v>1753</v>
      </c>
      <c r="P474">
        <v>6000</v>
      </c>
      <c r="Q474" t="s">
        <v>31</v>
      </c>
      <c r="R474" t="s">
        <v>32</v>
      </c>
      <c r="S474" s="2">
        <v>1</v>
      </c>
      <c r="T474">
        <f t="shared" si="27"/>
        <v>92.307692307692307</v>
      </c>
    </row>
    <row r="475" spans="1:20" ht="42.75" x14ac:dyDescent="0.2">
      <c r="A475" t="s">
        <v>17</v>
      </c>
      <c r="B475" t="s">
        <v>33</v>
      </c>
      <c r="C475">
        <v>70</v>
      </c>
      <c r="D475" t="s">
        <v>19</v>
      </c>
      <c r="E475" t="s">
        <v>52</v>
      </c>
      <c r="F475" t="s">
        <v>79</v>
      </c>
      <c r="G475" t="s">
        <v>53</v>
      </c>
      <c r="H475" t="s">
        <v>658</v>
      </c>
      <c r="I475" t="s">
        <v>24</v>
      </c>
      <c r="J475" t="s">
        <v>181</v>
      </c>
      <c r="K475" s="1" t="s">
        <v>659</v>
      </c>
      <c r="L475" t="s">
        <v>407</v>
      </c>
      <c r="M475" t="s">
        <v>48</v>
      </c>
      <c r="N475" t="s">
        <v>1754</v>
      </c>
      <c r="O475" t="s">
        <v>1755</v>
      </c>
      <c r="P475">
        <v>6200</v>
      </c>
      <c r="Q475" t="s">
        <v>31</v>
      </c>
      <c r="R475" t="s">
        <v>51</v>
      </c>
      <c r="S475" s="2">
        <v>1</v>
      </c>
      <c r="T475">
        <f t="shared" si="27"/>
        <v>88.571428571428569</v>
      </c>
    </row>
    <row r="476" spans="1:20" ht="409.5" x14ac:dyDescent="0.2">
      <c r="A476" t="s">
        <v>17</v>
      </c>
      <c r="B476" t="s">
        <v>969</v>
      </c>
      <c r="C476">
        <v>464.41</v>
      </c>
      <c r="D476" t="s">
        <v>19</v>
      </c>
      <c r="E476" t="s">
        <v>52</v>
      </c>
      <c r="F476" t="s">
        <v>196</v>
      </c>
      <c r="G476" t="s">
        <v>113</v>
      </c>
      <c r="H476" t="s">
        <v>970</v>
      </c>
      <c r="I476" t="s">
        <v>24</v>
      </c>
      <c r="J476" t="s">
        <v>171</v>
      </c>
      <c r="K476" s="1" t="s">
        <v>172</v>
      </c>
      <c r="L476" t="s">
        <v>113</v>
      </c>
      <c r="M476" t="s">
        <v>245</v>
      </c>
      <c r="N476" s="1" t="s">
        <v>971</v>
      </c>
      <c r="O476" t="s">
        <v>1756</v>
      </c>
      <c r="P476">
        <v>60000</v>
      </c>
      <c r="Q476" t="s">
        <v>31</v>
      </c>
      <c r="R476" t="s">
        <v>155</v>
      </c>
      <c r="S476" s="2">
        <v>1</v>
      </c>
      <c r="T476">
        <f t="shared" si="27"/>
        <v>129.19618440602054</v>
      </c>
    </row>
    <row r="477" spans="1:20" ht="42.75" x14ac:dyDescent="0.2">
      <c r="A477" t="s">
        <v>17</v>
      </c>
      <c r="B477" t="s">
        <v>107</v>
      </c>
      <c r="C477">
        <v>135</v>
      </c>
      <c r="D477" t="s">
        <v>19</v>
      </c>
      <c r="E477" t="s">
        <v>34</v>
      </c>
      <c r="F477" t="s">
        <v>35</v>
      </c>
      <c r="G477" t="s">
        <v>138</v>
      </c>
      <c r="H477" t="s">
        <v>139</v>
      </c>
      <c r="I477" t="s">
        <v>24</v>
      </c>
      <c r="J477" t="s">
        <v>140</v>
      </c>
      <c r="K477" s="1" t="s">
        <v>141</v>
      </c>
      <c r="L477" t="s">
        <v>27</v>
      </c>
      <c r="M477" t="s">
        <v>28</v>
      </c>
      <c r="N477" t="s">
        <v>113</v>
      </c>
      <c r="O477" t="s">
        <v>1757</v>
      </c>
      <c r="P477">
        <v>12000</v>
      </c>
      <c r="Q477" t="s">
        <v>31</v>
      </c>
      <c r="R477" t="s">
        <v>32</v>
      </c>
      <c r="S477" s="2">
        <v>1</v>
      </c>
      <c r="T477">
        <f t="shared" si="27"/>
        <v>88.888888888888886</v>
      </c>
    </row>
    <row r="478" spans="1:20" ht="42.75" x14ac:dyDescent="0.2">
      <c r="A478" t="s">
        <v>17</v>
      </c>
      <c r="B478" t="s">
        <v>123</v>
      </c>
      <c r="C478">
        <v>98</v>
      </c>
      <c r="D478" t="s">
        <v>19</v>
      </c>
      <c r="E478" t="s">
        <v>52</v>
      </c>
      <c r="F478" t="s">
        <v>35</v>
      </c>
      <c r="G478" t="s">
        <v>229</v>
      </c>
      <c r="H478" t="s">
        <v>305</v>
      </c>
      <c r="I478" t="s">
        <v>24</v>
      </c>
      <c r="J478" t="s">
        <v>25</v>
      </c>
      <c r="K478" s="1" t="s">
        <v>306</v>
      </c>
      <c r="L478" t="s">
        <v>27</v>
      </c>
      <c r="M478" t="s">
        <v>82</v>
      </c>
      <c r="N478" t="s">
        <v>307</v>
      </c>
      <c r="O478" t="s">
        <v>1758</v>
      </c>
      <c r="P478">
        <v>6900</v>
      </c>
      <c r="Q478" t="s">
        <v>31</v>
      </c>
      <c r="R478" t="s">
        <v>51</v>
      </c>
      <c r="S478" s="2">
        <v>1</v>
      </c>
      <c r="T478">
        <f t="shared" si="27"/>
        <v>70.408163265306129</v>
      </c>
    </row>
    <row r="479" spans="1:20" ht="409.5" x14ac:dyDescent="0.2">
      <c r="A479" t="s">
        <v>17</v>
      </c>
      <c r="B479" t="s">
        <v>33</v>
      </c>
      <c r="C479">
        <v>18</v>
      </c>
      <c r="D479" t="s">
        <v>19</v>
      </c>
      <c r="E479" t="s">
        <v>52</v>
      </c>
      <c r="F479" t="s">
        <v>161</v>
      </c>
      <c r="G479" t="s">
        <v>113</v>
      </c>
      <c r="H479" t="s">
        <v>243</v>
      </c>
      <c r="I479" t="s">
        <v>24</v>
      </c>
      <c r="J479" t="s">
        <v>192</v>
      </c>
      <c r="K479" s="1" t="s">
        <v>244</v>
      </c>
      <c r="L479" t="s">
        <v>63</v>
      </c>
      <c r="M479" t="s">
        <v>28</v>
      </c>
      <c r="N479" s="1" t="s">
        <v>1759</v>
      </c>
      <c r="O479" t="s">
        <v>1760</v>
      </c>
      <c r="P479">
        <v>2300</v>
      </c>
      <c r="Q479" t="s">
        <v>31</v>
      </c>
      <c r="R479" t="s">
        <v>32</v>
      </c>
      <c r="S479" s="2">
        <v>1</v>
      </c>
      <c r="T479">
        <f t="shared" si="27"/>
        <v>127.77777777777777</v>
      </c>
    </row>
    <row r="480" spans="1:20" ht="57" x14ac:dyDescent="0.2">
      <c r="A480" t="s">
        <v>17</v>
      </c>
      <c r="B480" t="s">
        <v>123</v>
      </c>
      <c r="C480">
        <v>20</v>
      </c>
      <c r="D480" t="s">
        <v>19</v>
      </c>
      <c r="E480" t="s">
        <v>20</v>
      </c>
      <c r="F480" t="s">
        <v>79</v>
      </c>
      <c r="G480" t="s">
        <v>95</v>
      </c>
      <c r="H480" t="s">
        <v>596</v>
      </c>
      <c r="I480" t="s">
        <v>24</v>
      </c>
      <c r="J480" t="s">
        <v>38</v>
      </c>
      <c r="K480" s="1" t="s">
        <v>597</v>
      </c>
      <c r="L480" t="s">
        <v>27</v>
      </c>
      <c r="M480" t="s">
        <v>28</v>
      </c>
      <c r="N480" t="s">
        <v>1761</v>
      </c>
      <c r="O480" t="s">
        <v>1762</v>
      </c>
      <c r="P480">
        <v>2800</v>
      </c>
      <c r="Q480" t="s">
        <v>31</v>
      </c>
      <c r="R480" t="s">
        <v>32</v>
      </c>
      <c r="S480" s="2">
        <v>1</v>
      </c>
      <c r="T480">
        <f t="shared" si="27"/>
        <v>140</v>
      </c>
    </row>
    <row r="481" spans="1:20" ht="409.5" x14ac:dyDescent="0.2">
      <c r="A481" t="s">
        <v>17</v>
      </c>
      <c r="B481" t="s">
        <v>167</v>
      </c>
      <c r="C481">
        <v>380</v>
      </c>
      <c r="D481" t="s">
        <v>19</v>
      </c>
      <c r="E481" t="s">
        <v>52</v>
      </c>
      <c r="F481" t="s">
        <v>196</v>
      </c>
      <c r="G481" t="s">
        <v>113</v>
      </c>
      <c r="H481" t="s">
        <v>970</v>
      </c>
      <c r="I481" t="s">
        <v>24</v>
      </c>
      <c r="J481" t="s">
        <v>171</v>
      </c>
      <c r="K481" s="1" t="s">
        <v>172</v>
      </c>
      <c r="L481" t="s">
        <v>113</v>
      </c>
      <c r="M481" t="s">
        <v>245</v>
      </c>
      <c r="N481" s="1" t="s">
        <v>1763</v>
      </c>
      <c r="O481" t="s">
        <v>1764</v>
      </c>
      <c r="P481">
        <v>50000</v>
      </c>
      <c r="Q481" t="s">
        <v>31</v>
      </c>
      <c r="R481" t="s">
        <v>155</v>
      </c>
      <c r="S481" s="2">
        <v>1</v>
      </c>
      <c r="T481">
        <f t="shared" si="27"/>
        <v>131.57894736842104</v>
      </c>
    </row>
    <row r="482" spans="1:20" ht="409.5" x14ac:dyDescent="0.2">
      <c r="A482" t="s">
        <v>17</v>
      </c>
      <c r="B482" t="s">
        <v>136</v>
      </c>
      <c r="C482">
        <v>93</v>
      </c>
      <c r="D482" t="s">
        <v>19</v>
      </c>
      <c r="E482" t="s">
        <v>20</v>
      </c>
      <c r="F482" t="s">
        <v>21</v>
      </c>
      <c r="G482" t="s">
        <v>742</v>
      </c>
      <c r="H482" t="s">
        <v>1765</v>
      </c>
      <c r="I482" t="s">
        <v>24</v>
      </c>
      <c r="J482" t="s">
        <v>140</v>
      </c>
      <c r="K482" s="1" t="s">
        <v>393</v>
      </c>
      <c r="L482" t="s">
        <v>63</v>
      </c>
      <c r="M482" t="s">
        <v>28</v>
      </c>
      <c r="N482" s="1" t="s">
        <v>1766</v>
      </c>
      <c r="O482" t="s">
        <v>1767</v>
      </c>
      <c r="P482">
        <v>11500</v>
      </c>
      <c r="Q482" t="s">
        <v>31</v>
      </c>
      <c r="R482" t="s">
        <v>32</v>
      </c>
      <c r="S482" s="2">
        <v>1</v>
      </c>
      <c r="T482">
        <f t="shared" si="27"/>
        <v>123.65591397849462</v>
      </c>
    </row>
    <row r="483" spans="1:20" ht="409.5" x14ac:dyDescent="0.2">
      <c r="A483" t="s">
        <v>17</v>
      </c>
      <c r="B483" t="s">
        <v>136</v>
      </c>
      <c r="C483">
        <v>125</v>
      </c>
      <c r="D483" t="s">
        <v>19</v>
      </c>
      <c r="E483" t="s">
        <v>43</v>
      </c>
      <c r="F483" t="s">
        <v>35</v>
      </c>
      <c r="G483" t="s">
        <v>95</v>
      </c>
      <c r="H483" t="s">
        <v>702</v>
      </c>
      <c r="I483" t="s">
        <v>24</v>
      </c>
      <c r="J483" t="s">
        <v>673</v>
      </c>
      <c r="K483" s="1" t="s">
        <v>703</v>
      </c>
      <c r="L483" t="s">
        <v>27</v>
      </c>
      <c r="M483" t="s">
        <v>28</v>
      </c>
      <c r="N483" s="1" t="s">
        <v>1768</v>
      </c>
      <c r="O483" t="s">
        <v>1769</v>
      </c>
      <c r="P483">
        <v>12000</v>
      </c>
      <c r="Q483" t="s">
        <v>31</v>
      </c>
      <c r="R483" t="s">
        <v>32</v>
      </c>
      <c r="S483" s="2">
        <v>1</v>
      </c>
      <c r="T483">
        <f t="shared" si="27"/>
        <v>96</v>
      </c>
    </row>
    <row r="484" spans="1:20" ht="85.5" x14ac:dyDescent="0.2">
      <c r="A484" t="s">
        <v>17</v>
      </c>
      <c r="B484" t="s">
        <v>107</v>
      </c>
      <c r="C484">
        <v>110</v>
      </c>
      <c r="D484" t="s">
        <v>113</v>
      </c>
      <c r="E484" t="s">
        <v>52</v>
      </c>
      <c r="F484" t="s">
        <v>205</v>
      </c>
      <c r="G484" t="s">
        <v>113</v>
      </c>
      <c r="H484" t="s">
        <v>1770</v>
      </c>
      <c r="I484" t="s">
        <v>24</v>
      </c>
      <c r="J484" t="s">
        <v>249</v>
      </c>
      <c r="K484" s="1" t="s">
        <v>1771</v>
      </c>
      <c r="L484" t="s">
        <v>27</v>
      </c>
      <c r="M484" t="s">
        <v>287</v>
      </c>
      <c r="N484" s="1" t="s">
        <v>1470</v>
      </c>
      <c r="O484" t="s">
        <v>1772</v>
      </c>
      <c r="P484">
        <v>7000</v>
      </c>
      <c r="Q484" t="s">
        <v>31</v>
      </c>
      <c r="R484" t="s">
        <v>32</v>
      </c>
      <c r="S484" s="2">
        <v>1</v>
      </c>
      <c r="T484">
        <f t="shared" si="27"/>
        <v>63.636363636363633</v>
      </c>
    </row>
    <row r="485" spans="1:20" ht="85.5" x14ac:dyDescent="0.2">
      <c r="A485" t="s">
        <v>17</v>
      </c>
      <c r="B485" t="s">
        <v>356</v>
      </c>
      <c r="C485">
        <v>25</v>
      </c>
      <c r="D485" t="s">
        <v>113</v>
      </c>
      <c r="E485" t="s">
        <v>52</v>
      </c>
      <c r="F485" t="s">
        <v>116</v>
      </c>
      <c r="G485" t="s">
        <v>113</v>
      </c>
      <c r="H485" t="s">
        <v>1773</v>
      </c>
      <c r="I485" t="s">
        <v>24</v>
      </c>
      <c r="J485" t="s">
        <v>171</v>
      </c>
      <c r="K485" s="1" t="s">
        <v>1774</v>
      </c>
      <c r="L485" t="s">
        <v>1775</v>
      </c>
      <c r="M485" t="s">
        <v>1099</v>
      </c>
      <c r="N485" s="1" t="s">
        <v>1776</v>
      </c>
      <c r="O485" t="s">
        <v>1777</v>
      </c>
      <c r="P485">
        <v>1100</v>
      </c>
      <c r="Q485" t="s">
        <v>31</v>
      </c>
      <c r="R485" t="s">
        <v>51</v>
      </c>
      <c r="S485" s="2">
        <v>1</v>
      </c>
      <c r="T485">
        <f t="shared" si="27"/>
        <v>44</v>
      </c>
    </row>
    <row r="486" spans="1:20" ht="57" x14ac:dyDescent="0.2">
      <c r="A486" t="s">
        <v>17</v>
      </c>
      <c r="B486" t="s">
        <v>18</v>
      </c>
      <c r="C486">
        <v>60</v>
      </c>
      <c r="D486" t="s">
        <v>19</v>
      </c>
      <c r="E486" t="s">
        <v>20</v>
      </c>
      <c r="F486" t="s">
        <v>21</v>
      </c>
      <c r="G486" t="s">
        <v>109</v>
      </c>
      <c r="H486" t="s">
        <v>1189</v>
      </c>
      <c r="I486" t="s">
        <v>24</v>
      </c>
      <c r="J486" t="s">
        <v>260</v>
      </c>
      <c r="K486" s="1" t="s">
        <v>1190</v>
      </c>
      <c r="L486" t="s">
        <v>27</v>
      </c>
      <c r="M486" t="s">
        <v>28</v>
      </c>
      <c r="N486" t="s">
        <v>1778</v>
      </c>
      <c r="O486" t="s">
        <v>1779</v>
      </c>
      <c r="P486">
        <v>6600</v>
      </c>
      <c r="Q486" t="s">
        <v>31</v>
      </c>
      <c r="R486" t="s">
        <v>32</v>
      </c>
      <c r="S486" s="2">
        <v>1</v>
      </c>
      <c r="T486">
        <f t="shared" si="27"/>
        <v>110</v>
      </c>
    </row>
    <row r="487" spans="1:20" ht="57" x14ac:dyDescent="0.2">
      <c r="A487" t="s">
        <v>17</v>
      </c>
      <c r="B487" t="s">
        <v>107</v>
      </c>
      <c r="C487">
        <v>160</v>
      </c>
      <c r="D487" t="s">
        <v>85</v>
      </c>
      <c r="E487" t="s">
        <v>52</v>
      </c>
      <c r="F487" t="s">
        <v>35</v>
      </c>
      <c r="G487" t="s">
        <v>229</v>
      </c>
      <c r="H487" t="s">
        <v>1780</v>
      </c>
      <c r="I487" t="s">
        <v>24</v>
      </c>
      <c r="J487" t="s">
        <v>425</v>
      </c>
      <c r="K487" s="1" t="s">
        <v>1781</v>
      </c>
      <c r="L487" t="s">
        <v>27</v>
      </c>
      <c r="M487" t="s">
        <v>422</v>
      </c>
      <c r="N487" t="s">
        <v>1782</v>
      </c>
      <c r="O487" t="s">
        <v>1783</v>
      </c>
      <c r="P487">
        <v>22500</v>
      </c>
      <c r="Q487" t="s">
        <v>31</v>
      </c>
      <c r="R487" t="s">
        <v>106</v>
      </c>
      <c r="S487" s="2">
        <v>1</v>
      </c>
      <c r="T487">
        <f t="shared" si="27"/>
        <v>140.625</v>
      </c>
    </row>
    <row r="488" spans="1:20" ht="57" x14ac:dyDescent="0.2">
      <c r="A488" t="s">
        <v>17</v>
      </c>
      <c r="B488" t="s">
        <v>33</v>
      </c>
      <c r="C488">
        <v>60</v>
      </c>
      <c r="D488" t="s">
        <v>19</v>
      </c>
      <c r="E488" t="s">
        <v>52</v>
      </c>
      <c r="F488" t="s">
        <v>35</v>
      </c>
      <c r="G488" t="s">
        <v>309</v>
      </c>
      <c r="H488" t="s">
        <v>1784</v>
      </c>
      <c r="I488" t="s">
        <v>24</v>
      </c>
      <c r="J488" t="s">
        <v>25</v>
      </c>
      <c r="K488" s="1" t="s">
        <v>1785</v>
      </c>
      <c r="L488" t="s">
        <v>27</v>
      </c>
      <c r="M488" t="s">
        <v>28</v>
      </c>
      <c r="N488" t="s">
        <v>1786</v>
      </c>
      <c r="O488" t="s">
        <v>1787</v>
      </c>
      <c r="P488">
        <v>6000</v>
      </c>
      <c r="Q488" t="s">
        <v>31</v>
      </c>
      <c r="R488" t="s">
        <v>32</v>
      </c>
      <c r="S488" s="2">
        <v>1</v>
      </c>
      <c r="T488">
        <f t="shared" si="27"/>
        <v>100</v>
      </c>
    </row>
    <row r="489" spans="1:20" ht="409.5" x14ac:dyDescent="0.2">
      <c r="A489" t="s">
        <v>17</v>
      </c>
      <c r="B489" t="s">
        <v>107</v>
      </c>
      <c r="C489">
        <v>135</v>
      </c>
      <c r="D489" t="s">
        <v>19</v>
      </c>
      <c r="E489" t="s">
        <v>52</v>
      </c>
      <c r="F489" t="s">
        <v>35</v>
      </c>
      <c r="G489" t="s">
        <v>728</v>
      </c>
      <c r="H489" t="s">
        <v>1788</v>
      </c>
      <c r="I489" t="s">
        <v>24</v>
      </c>
      <c r="J489" t="s">
        <v>260</v>
      </c>
      <c r="K489" s="1" t="s">
        <v>1789</v>
      </c>
      <c r="L489" t="s">
        <v>27</v>
      </c>
      <c r="M489" t="s">
        <v>71</v>
      </c>
      <c r="N489" s="1" t="s">
        <v>1790</v>
      </c>
      <c r="O489" t="s">
        <v>1791</v>
      </c>
      <c r="P489">
        <v>11800</v>
      </c>
      <c r="Q489" t="s">
        <v>31</v>
      </c>
      <c r="R489" t="s">
        <v>32</v>
      </c>
      <c r="S489" s="2">
        <v>1</v>
      </c>
      <c r="T489">
        <f t="shared" si="27"/>
        <v>87.407407407407405</v>
      </c>
    </row>
    <row r="490" spans="1:20" ht="71.25" x14ac:dyDescent="0.2">
      <c r="A490" t="s">
        <v>17</v>
      </c>
      <c r="B490" t="s">
        <v>136</v>
      </c>
      <c r="C490">
        <v>98</v>
      </c>
      <c r="D490" t="s">
        <v>19</v>
      </c>
      <c r="E490" t="s">
        <v>52</v>
      </c>
      <c r="F490" t="s">
        <v>35</v>
      </c>
      <c r="G490" t="s">
        <v>87</v>
      </c>
      <c r="H490" t="s">
        <v>88</v>
      </c>
      <c r="I490" t="s">
        <v>24</v>
      </c>
      <c r="J490" t="s">
        <v>89</v>
      </c>
      <c r="K490" s="1" t="s">
        <v>90</v>
      </c>
      <c r="L490" t="s">
        <v>27</v>
      </c>
      <c r="M490" t="s">
        <v>28</v>
      </c>
      <c r="N490" t="s">
        <v>1792</v>
      </c>
      <c r="O490" t="s">
        <v>1793</v>
      </c>
      <c r="P490">
        <v>15000</v>
      </c>
      <c r="Q490" t="s">
        <v>31</v>
      </c>
      <c r="R490" t="s">
        <v>32</v>
      </c>
      <c r="S490" s="2">
        <v>1</v>
      </c>
      <c r="T490">
        <f t="shared" si="27"/>
        <v>153.0612244897959</v>
      </c>
    </row>
    <row r="491" spans="1:20" ht="128.25" x14ac:dyDescent="0.2">
      <c r="A491" t="s">
        <v>17</v>
      </c>
      <c r="B491" t="s">
        <v>33</v>
      </c>
      <c r="C491">
        <v>55</v>
      </c>
      <c r="D491" t="s">
        <v>113</v>
      </c>
      <c r="E491" t="s">
        <v>66</v>
      </c>
      <c r="F491" t="s">
        <v>205</v>
      </c>
      <c r="G491" t="s">
        <v>113</v>
      </c>
      <c r="H491" t="s">
        <v>1794</v>
      </c>
      <c r="I491" t="s">
        <v>24</v>
      </c>
      <c r="J491" t="s">
        <v>38</v>
      </c>
      <c r="K491" s="1" t="s">
        <v>951</v>
      </c>
      <c r="L491" t="s">
        <v>1795</v>
      </c>
      <c r="M491" t="s">
        <v>128</v>
      </c>
      <c r="N491" s="1" t="s">
        <v>1796</v>
      </c>
      <c r="O491" t="s">
        <v>1797</v>
      </c>
      <c r="P491">
        <v>8000</v>
      </c>
      <c r="Q491" t="s">
        <v>31</v>
      </c>
      <c r="R491" t="s">
        <v>155</v>
      </c>
      <c r="S491" s="2">
        <v>1</v>
      </c>
      <c r="T491">
        <f t="shared" si="27"/>
        <v>145.45454545454547</v>
      </c>
    </row>
    <row r="492" spans="1:20" ht="42.75" x14ac:dyDescent="0.2">
      <c r="A492" t="s">
        <v>17</v>
      </c>
      <c r="B492" t="s">
        <v>123</v>
      </c>
      <c r="C492">
        <v>75</v>
      </c>
      <c r="D492" t="s">
        <v>19</v>
      </c>
      <c r="E492" t="s">
        <v>52</v>
      </c>
      <c r="F492" t="s">
        <v>21</v>
      </c>
      <c r="G492" t="s">
        <v>67</v>
      </c>
      <c r="H492" t="s">
        <v>279</v>
      </c>
      <c r="I492" t="s">
        <v>24</v>
      </c>
      <c r="J492" t="s">
        <v>89</v>
      </c>
      <c r="K492" s="1" t="s">
        <v>280</v>
      </c>
      <c r="L492" t="s">
        <v>27</v>
      </c>
      <c r="M492" t="s">
        <v>28</v>
      </c>
      <c r="N492" t="s">
        <v>1798</v>
      </c>
      <c r="O492" t="s">
        <v>1799</v>
      </c>
      <c r="P492">
        <v>9400</v>
      </c>
      <c r="Q492" t="s">
        <v>31</v>
      </c>
      <c r="R492" t="s">
        <v>106</v>
      </c>
      <c r="S492" s="2">
        <v>1</v>
      </c>
      <c r="T492">
        <f t="shared" si="27"/>
        <v>125.33333333333333</v>
      </c>
    </row>
    <row r="493" spans="1:20" ht="71.25" x14ac:dyDescent="0.2">
      <c r="A493" t="s">
        <v>17</v>
      </c>
      <c r="B493" t="s">
        <v>356</v>
      </c>
      <c r="C493">
        <v>26</v>
      </c>
      <c r="D493" t="s">
        <v>113</v>
      </c>
      <c r="E493" t="s">
        <v>52</v>
      </c>
      <c r="F493" t="s">
        <v>196</v>
      </c>
      <c r="G493" t="s">
        <v>113</v>
      </c>
      <c r="H493" t="s">
        <v>1800</v>
      </c>
      <c r="I493" t="s">
        <v>24</v>
      </c>
      <c r="J493" t="s">
        <v>601</v>
      </c>
      <c r="K493" s="1" t="s">
        <v>1801</v>
      </c>
      <c r="L493" t="s">
        <v>27</v>
      </c>
      <c r="M493" t="s">
        <v>1099</v>
      </c>
      <c r="N493" t="s">
        <v>1802</v>
      </c>
      <c r="O493" t="s">
        <v>1803</v>
      </c>
      <c r="P493">
        <v>1800</v>
      </c>
      <c r="Q493" t="s">
        <v>31</v>
      </c>
      <c r="R493" t="s">
        <v>51</v>
      </c>
      <c r="S493" s="2">
        <v>1</v>
      </c>
      <c r="T493">
        <f t="shared" si="27"/>
        <v>69.230769230769226</v>
      </c>
    </row>
    <row r="494" spans="1:20" ht="42.75" x14ac:dyDescent="0.2">
      <c r="A494" t="s">
        <v>17</v>
      </c>
      <c r="B494" t="s">
        <v>1804</v>
      </c>
      <c r="C494">
        <v>25</v>
      </c>
      <c r="D494" t="s">
        <v>19</v>
      </c>
      <c r="E494" t="s">
        <v>20</v>
      </c>
      <c r="F494" t="s">
        <v>35</v>
      </c>
      <c r="G494" t="s">
        <v>22</v>
      </c>
      <c r="H494" t="s">
        <v>872</v>
      </c>
      <c r="I494" t="s">
        <v>24</v>
      </c>
      <c r="J494" t="s">
        <v>249</v>
      </c>
      <c r="K494" s="1" t="s">
        <v>785</v>
      </c>
      <c r="L494" t="s">
        <v>1805</v>
      </c>
      <c r="M494" t="s">
        <v>48</v>
      </c>
      <c r="N494" t="s">
        <v>1806</v>
      </c>
      <c r="O494" t="s">
        <v>1807</v>
      </c>
      <c r="P494">
        <v>1700</v>
      </c>
      <c r="Q494" t="s">
        <v>31</v>
      </c>
      <c r="R494" t="s">
        <v>51</v>
      </c>
      <c r="S494" s="2">
        <v>1</v>
      </c>
      <c r="T494">
        <f t="shared" si="27"/>
        <v>68</v>
      </c>
    </row>
    <row r="495" spans="1:20" ht="114" x14ac:dyDescent="0.2">
      <c r="A495" t="s">
        <v>17</v>
      </c>
      <c r="B495" t="s">
        <v>123</v>
      </c>
      <c r="C495">
        <v>72</v>
      </c>
      <c r="D495" t="s">
        <v>113</v>
      </c>
      <c r="E495" t="s">
        <v>52</v>
      </c>
      <c r="F495" t="s">
        <v>79</v>
      </c>
      <c r="G495" t="s">
        <v>67</v>
      </c>
      <c r="H495" t="s">
        <v>1808</v>
      </c>
      <c r="I495" t="s">
        <v>24</v>
      </c>
      <c r="J495" t="s">
        <v>673</v>
      </c>
      <c r="K495" s="1" t="s">
        <v>1809</v>
      </c>
      <c r="L495" t="s">
        <v>113</v>
      </c>
      <c r="M495" t="s">
        <v>1469</v>
      </c>
      <c r="N495" s="1" t="s">
        <v>1810</v>
      </c>
      <c r="O495" t="s">
        <v>1811</v>
      </c>
      <c r="P495">
        <v>9800</v>
      </c>
      <c r="Q495" t="s">
        <v>31</v>
      </c>
      <c r="R495" t="s">
        <v>32</v>
      </c>
      <c r="S495" s="2">
        <v>1</v>
      </c>
      <c r="T495">
        <f t="shared" si="27"/>
        <v>136.11111111111111</v>
      </c>
    </row>
    <row r="496" spans="1:20" ht="57" x14ac:dyDescent="0.2">
      <c r="A496" t="s">
        <v>17</v>
      </c>
      <c r="B496" t="s">
        <v>356</v>
      </c>
      <c r="C496">
        <v>30</v>
      </c>
      <c r="D496" t="s">
        <v>19</v>
      </c>
      <c r="E496" t="s">
        <v>43</v>
      </c>
      <c r="F496" t="s">
        <v>196</v>
      </c>
      <c r="G496" t="s">
        <v>113</v>
      </c>
      <c r="H496" t="s">
        <v>1812</v>
      </c>
      <c r="I496" t="s">
        <v>24</v>
      </c>
      <c r="J496" t="s">
        <v>220</v>
      </c>
      <c r="K496" s="1" t="s">
        <v>1813</v>
      </c>
      <c r="L496" t="s">
        <v>113</v>
      </c>
      <c r="M496" t="s">
        <v>1814</v>
      </c>
      <c r="N496" t="s">
        <v>1815</v>
      </c>
      <c r="O496" t="s">
        <v>1816</v>
      </c>
      <c r="P496">
        <v>2680</v>
      </c>
      <c r="Q496" t="s">
        <v>31</v>
      </c>
      <c r="R496" t="s">
        <v>51</v>
      </c>
      <c r="S496" s="2">
        <v>1</v>
      </c>
      <c r="T496">
        <f t="shared" si="27"/>
        <v>89.333333333333329</v>
      </c>
    </row>
    <row r="497" spans="1:20" ht="71.25" x14ac:dyDescent="0.2">
      <c r="A497" t="s">
        <v>17</v>
      </c>
      <c r="B497" t="s">
        <v>33</v>
      </c>
      <c r="C497">
        <v>66</v>
      </c>
      <c r="D497" t="s">
        <v>19</v>
      </c>
      <c r="E497" t="s">
        <v>43</v>
      </c>
      <c r="F497" t="s">
        <v>21</v>
      </c>
      <c r="G497" t="s">
        <v>224</v>
      </c>
      <c r="H497" t="s">
        <v>347</v>
      </c>
      <c r="I497" t="s">
        <v>24</v>
      </c>
      <c r="J497" t="s">
        <v>192</v>
      </c>
      <c r="K497" s="1" t="s">
        <v>348</v>
      </c>
      <c r="L497" t="s">
        <v>27</v>
      </c>
      <c r="M497" t="s">
        <v>28</v>
      </c>
      <c r="N497" t="s">
        <v>1817</v>
      </c>
      <c r="O497" t="s">
        <v>1818</v>
      </c>
      <c r="P497">
        <v>9200</v>
      </c>
      <c r="Q497" t="s">
        <v>31</v>
      </c>
      <c r="R497" t="s">
        <v>32</v>
      </c>
      <c r="S497" s="2">
        <v>1</v>
      </c>
      <c r="T497">
        <f t="shared" si="27"/>
        <v>139.39393939393941</v>
      </c>
    </row>
    <row r="498" spans="1:20" ht="409.5" x14ac:dyDescent="0.2">
      <c r="A498" t="s">
        <v>17</v>
      </c>
      <c r="B498" t="s">
        <v>747</v>
      </c>
      <c r="C498">
        <v>202</v>
      </c>
      <c r="D498" t="s">
        <v>85</v>
      </c>
      <c r="E498" t="s">
        <v>52</v>
      </c>
      <c r="F498" t="s">
        <v>35</v>
      </c>
      <c r="G498" t="s">
        <v>59</v>
      </c>
      <c r="H498" t="s">
        <v>1780</v>
      </c>
      <c r="I498" t="s">
        <v>24</v>
      </c>
      <c r="J498" t="s">
        <v>425</v>
      </c>
      <c r="K498" s="1" t="s">
        <v>1781</v>
      </c>
      <c r="L498" t="s">
        <v>27</v>
      </c>
      <c r="M498" t="s">
        <v>91</v>
      </c>
      <c r="N498" s="1" t="s">
        <v>1819</v>
      </c>
      <c r="O498" t="s">
        <v>1820</v>
      </c>
      <c r="P498">
        <v>31000</v>
      </c>
      <c r="Q498" t="s">
        <v>31</v>
      </c>
      <c r="R498" t="s">
        <v>155</v>
      </c>
      <c r="S498" s="2">
        <v>1</v>
      </c>
      <c r="T498">
        <f t="shared" si="27"/>
        <v>153.46534653465346</v>
      </c>
    </row>
    <row r="499" spans="1:20" ht="42.75" x14ac:dyDescent="0.2">
      <c r="A499" t="s">
        <v>17</v>
      </c>
      <c r="B499" t="s">
        <v>123</v>
      </c>
      <c r="C499">
        <v>73.599999999999994</v>
      </c>
      <c r="D499" t="s">
        <v>19</v>
      </c>
      <c r="E499" t="s">
        <v>52</v>
      </c>
      <c r="F499" t="s">
        <v>21</v>
      </c>
      <c r="G499" t="s">
        <v>67</v>
      </c>
      <c r="H499" t="s">
        <v>321</v>
      </c>
      <c r="I499" t="s">
        <v>24</v>
      </c>
      <c r="J499" t="s">
        <v>89</v>
      </c>
      <c r="K499" s="1" t="s">
        <v>322</v>
      </c>
      <c r="L499" t="s">
        <v>27</v>
      </c>
      <c r="M499" t="s">
        <v>71</v>
      </c>
      <c r="N499" t="s">
        <v>1821</v>
      </c>
      <c r="O499" t="s">
        <v>1822</v>
      </c>
      <c r="P499">
        <v>10000</v>
      </c>
      <c r="Q499" t="s">
        <v>31</v>
      </c>
      <c r="R499" t="s">
        <v>32</v>
      </c>
      <c r="S499" s="2">
        <v>1</v>
      </c>
      <c r="T499">
        <f t="shared" si="27"/>
        <v>135.86956521739131</v>
      </c>
    </row>
    <row r="500" spans="1:20" ht="409.5" x14ac:dyDescent="0.2">
      <c r="A500" t="s">
        <v>17</v>
      </c>
      <c r="B500" t="s">
        <v>18</v>
      </c>
      <c r="C500">
        <v>60</v>
      </c>
      <c r="D500" t="s">
        <v>85</v>
      </c>
      <c r="E500" t="s">
        <v>20</v>
      </c>
      <c r="F500" t="s">
        <v>35</v>
      </c>
      <c r="G500" t="s">
        <v>67</v>
      </c>
      <c r="H500" t="s">
        <v>1823</v>
      </c>
      <c r="I500" t="s">
        <v>24</v>
      </c>
      <c r="J500" t="s">
        <v>38</v>
      </c>
      <c r="K500" s="1" t="s">
        <v>1824</v>
      </c>
      <c r="L500" t="s">
        <v>27</v>
      </c>
      <c r="M500" t="s">
        <v>91</v>
      </c>
      <c r="N500" s="1" t="s">
        <v>1825</v>
      </c>
      <c r="O500" t="s">
        <v>1826</v>
      </c>
      <c r="P500">
        <v>6100</v>
      </c>
      <c r="Q500" t="s">
        <v>31</v>
      </c>
      <c r="R500" t="s">
        <v>32</v>
      </c>
      <c r="S500" s="2">
        <v>1</v>
      </c>
      <c r="T500">
        <f t="shared" si="27"/>
        <v>101.66666666666667</v>
      </c>
    </row>
    <row r="501" spans="1:20" ht="42.75" x14ac:dyDescent="0.2">
      <c r="A501" t="s">
        <v>17</v>
      </c>
      <c r="B501" t="s">
        <v>33</v>
      </c>
      <c r="C501">
        <v>70</v>
      </c>
      <c r="D501" t="s">
        <v>19</v>
      </c>
      <c r="E501" t="s">
        <v>52</v>
      </c>
      <c r="F501" t="s">
        <v>35</v>
      </c>
      <c r="G501" t="s">
        <v>67</v>
      </c>
      <c r="H501" t="s">
        <v>237</v>
      </c>
      <c r="I501" t="s">
        <v>24</v>
      </c>
      <c r="J501" t="s">
        <v>238</v>
      </c>
      <c r="K501" s="1" t="s">
        <v>239</v>
      </c>
      <c r="L501" t="s">
        <v>27</v>
      </c>
      <c r="M501" t="s">
        <v>28</v>
      </c>
      <c r="N501" t="s">
        <v>1827</v>
      </c>
      <c r="O501" t="s">
        <v>1828</v>
      </c>
      <c r="P501">
        <v>6500</v>
      </c>
      <c r="Q501" t="s">
        <v>31</v>
      </c>
      <c r="R501" t="s">
        <v>32</v>
      </c>
      <c r="S501" s="2">
        <v>1</v>
      </c>
      <c r="T501">
        <f t="shared" si="27"/>
        <v>92.857142857142861</v>
      </c>
    </row>
    <row r="502" spans="1:20" ht="57" x14ac:dyDescent="0.2">
      <c r="A502" t="s">
        <v>17</v>
      </c>
      <c r="B502" t="s">
        <v>18</v>
      </c>
      <c r="C502">
        <v>51</v>
      </c>
      <c r="D502" t="s">
        <v>19</v>
      </c>
      <c r="E502" t="s">
        <v>20</v>
      </c>
      <c r="F502" t="s">
        <v>35</v>
      </c>
      <c r="G502" t="s">
        <v>53</v>
      </c>
      <c r="H502" t="s">
        <v>1314</v>
      </c>
      <c r="I502" t="s">
        <v>24</v>
      </c>
      <c r="J502" t="s">
        <v>118</v>
      </c>
      <c r="K502" s="1" t="s">
        <v>1315</v>
      </c>
      <c r="L502" t="s">
        <v>377</v>
      </c>
      <c r="M502" t="s">
        <v>245</v>
      </c>
      <c r="N502" t="s">
        <v>1829</v>
      </c>
      <c r="O502" t="s">
        <v>1830</v>
      </c>
      <c r="P502">
        <v>5300</v>
      </c>
      <c r="Q502" t="s">
        <v>31</v>
      </c>
      <c r="R502" t="s">
        <v>32</v>
      </c>
      <c r="S502" s="2">
        <v>1</v>
      </c>
      <c r="T502">
        <f t="shared" si="27"/>
        <v>103.92156862745098</v>
      </c>
    </row>
    <row r="503" spans="1:20" ht="57" x14ac:dyDescent="0.2">
      <c r="A503" t="s">
        <v>17</v>
      </c>
      <c r="B503" t="s">
        <v>356</v>
      </c>
      <c r="C503">
        <v>18</v>
      </c>
      <c r="D503" t="s">
        <v>19</v>
      </c>
      <c r="E503" t="s">
        <v>52</v>
      </c>
      <c r="F503" t="s">
        <v>35</v>
      </c>
      <c r="G503" t="s">
        <v>728</v>
      </c>
      <c r="H503" t="s">
        <v>1831</v>
      </c>
      <c r="I503" t="s">
        <v>24</v>
      </c>
      <c r="J503" t="s">
        <v>75</v>
      </c>
      <c r="K503" s="1" t="s">
        <v>1832</v>
      </c>
      <c r="L503" t="s">
        <v>1833</v>
      </c>
      <c r="M503" t="s">
        <v>48</v>
      </c>
      <c r="N503" t="s">
        <v>1834</v>
      </c>
      <c r="O503" t="s">
        <v>1835</v>
      </c>
      <c r="P503">
        <v>1000</v>
      </c>
      <c r="Q503" t="s">
        <v>31</v>
      </c>
      <c r="R503" t="s">
        <v>51</v>
      </c>
      <c r="S503" s="2">
        <v>1</v>
      </c>
      <c r="T503">
        <f t="shared" si="27"/>
        <v>55.555555555555557</v>
      </c>
    </row>
    <row r="504" spans="1:20" ht="128.25" x14ac:dyDescent="0.2">
      <c r="A504" t="s">
        <v>17</v>
      </c>
      <c r="B504" t="s">
        <v>628</v>
      </c>
      <c r="C504">
        <v>101</v>
      </c>
      <c r="D504" t="s">
        <v>19</v>
      </c>
      <c r="E504" t="s">
        <v>52</v>
      </c>
      <c r="F504" t="s">
        <v>21</v>
      </c>
      <c r="G504" t="s">
        <v>258</v>
      </c>
      <c r="H504" t="s">
        <v>1093</v>
      </c>
      <c r="I504" t="s">
        <v>24</v>
      </c>
      <c r="J504" t="s">
        <v>118</v>
      </c>
      <c r="K504" s="1" t="s">
        <v>1094</v>
      </c>
      <c r="L504" t="s">
        <v>293</v>
      </c>
      <c r="M504" t="s">
        <v>1836</v>
      </c>
      <c r="N504" s="1" t="s">
        <v>656</v>
      </c>
      <c r="O504" t="s">
        <v>1837</v>
      </c>
      <c r="P504">
        <v>13000</v>
      </c>
      <c r="Q504" t="s">
        <v>31</v>
      </c>
      <c r="R504" t="s">
        <v>155</v>
      </c>
      <c r="S504" s="2">
        <v>1</v>
      </c>
      <c r="T504">
        <f t="shared" si="27"/>
        <v>128.71287128712871</v>
      </c>
    </row>
    <row r="505" spans="1:20" ht="57" x14ac:dyDescent="0.2">
      <c r="A505" t="s">
        <v>17</v>
      </c>
      <c r="B505" t="s">
        <v>33</v>
      </c>
      <c r="C505">
        <v>92</v>
      </c>
      <c r="D505" t="s">
        <v>19</v>
      </c>
      <c r="E505" t="s">
        <v>20</v>
      </c>
      <c r="F505" t="s">
        <v>79</v>
      </c>
      <c r="G505" t="s">
        <v>87</v>
      </c>
      <c r="H505" t="s">
        <v>1256</v>
      </c>
      <c r="I505" t="s">
        <v>24</v>
      </c>
      <c r="J505" t="s">
        <v>260</v>
      </c>
      <c r="K505" s="1" t="s">
        <v>1257</v>
      </c>
      <c r="L505" t="s">
        <v>27</v>
      </c>
      <c r="M505" t="s">
        <v>28</v>
      </c>
      <c r="N505" t="s">
        <v>1258</v>
      </c>
      <c r="O505" t="s">
        <v>1838</v>
      </c>
      <c r="P505">
        <v>7500</v>
      </c>
      <c r="Q505" t="s">
        <v>31</v>
      </c>
      <c r="R505" t="s">
        <v>32</v>
      </c>
      <c r="S505" s="2">
        <v>1</v>
      </c>
      <c r="T505">
        <f t="shared" si="27"/>
        <v>81.521739130434781</v>
      </c>
    </row>
    <row r="506" spans="1:20" ht="57" x14ac:dyDescent="0.2">
      <c r="A506" t="s">
        <v>17</v>
      </c>
      <c r="B506" t="s">
        <v>747</v>
      </c>
      <c r="C506">
        <v>182</v>
      </c>
      <c r="D506" t="s">
        <v>85</v>
      </c>
      <c r="E506" t="s">
        <v>52</v>
      </c>
      <c r="F506" t="s">
        <v>35</v>
      </c>
      <c r="G506" t="s">
        <v>258</v>
      </c>
      <c r="H506" t="s">
        <v>1839</v>
      </c>
      <c r="I506" t="s">
        <v>24</v>
      </c>
      <c r="J506" t="s">
        <v>546</v>
      </c>
      <c r="K506" s="1" t="s">
        <v>1840</v>
      </c>
      <c r="L506" t="s">
        <v>27</v>
      </c>
      <c r="M506" t="s">
        <v>91</v>
      </c>
      <c r="N506" t="s">
        <v>1841</v>
      </c>
      <c r="O506" t="s">
        <v>1842</v>
      </c>
      <c r="P506">
        <v>16500</v>
      </c>
      <c r="Q506" t="s">
        <v>31</v>
      </c>
      <c r="R506" t="s">
        <v>32</v>
      </c>
      <c r="S506" s="2">
        <v>1</v>
      </c>
      <c r="T506">
        <f t="shared" si="27"/>
        <v>90.659340659340657</v>
      </c>
    </row>
    <row r="507" spans="1:20" ht="409.5" x14ac:dyDescent="0.2">
      <c r="A507" t="s">
        <v>17</v>
      </c>
      <c r="B507" t="s">
        <v>33</v>
      </c>
      <c r="C507">
        <v>65</v>
      </c>
      <c r="D507" t="s">
        <v>19</v>
      </c>
      <c r="E507" t="s">
        <v>52</v>
      </c>
      <c r="F507" t="s">
        <v>35</v>
      </c>
      <c r="G507" t="s">
        <v>95</v>
      </c>
      <c r="H507" t="s">
        <v>1843</v>
      </c>
      <c r="I507" t="s">
        <v>24</v>
      </c>
      <c r="J507" t="s">
        <v>1331</v>
      </c>
      <c r="K507" s="1" t="s">
        <v>1844</v>
      </c>
      <c r="L507" t="s">
        <v>27</v>
      </c>
      <c r="M507" t="s">
        <v>28</v>
      </c>
      <c r="N507" s="1" t="s">
        <v>1845</v>
      </c>
      <c r="O507" t="s">
        <v>1846</v>
      </c>
      <c r="P507">
        <v>6000</v>
      </c>
      <c r="Q507" t="s">
        <v>31</v>
      </c>
      <c r="R507" t="s">
        <v>32</v>
      </c>
      <c r="S507" s="2">
        <v>1</v>
      </c>
      <c r="T507">
        <f t="shared" si="27"/>
        <v>92.307692307692307</v>
      </c>
    </row>
    <row r="508" spans="1:20" ht="71.25" x14ac:dyDescent="0.2">
      <c r="A508" t="s">
        <v>17</v>
      </c>
      <c r="B508" t="s">
        <v>18</v>
      </c>
      <c r="C508">
        <v>70</v>
      </c>
      <c r="D508" t="s">
        <v>113</v>
      </c>
      <c r="E508" t="s">
        <v>337</v>
      </c>
      <c r="F508" t="s">
        <v>35</v>
      </c>
      <c r="G508" t="s">
        <v>258</v>
      </c>
      <c r="H508" t="s">
        <v>1847</v>
      </c>
      <c r="I508" t="s">
        <v>24</v>
      </c>
      <c r="J508" t="s">
        <v>198</v>
      </c>
      <c r="K508" s="1" t="s">
        <v>1848</v>
      </c>
      <c r="L508" t="s">
        <v>27</v>
      </c>
      <c r="M508" t="s">
        <v>1849</v>
      </c>
      <c r="N508" s="1" t="s">
        <v>1850</v>
      </c>
      <c r="O508" t="s">
        <v>1851</v>
      </c>
      <c r="P508">
        <v>7000</v>
      </c>
      <c r="Q508" t="s">
        <v>31</v>
      </c>
      <c r="R508" t="s">
        <v>155</v>
      </c>
      <c r="S508" s="2">
        <v>1</v>
      </c>
      <c r="T508">
        <f t="shared" si="27"/>
        <v>100</v>
      </c>
    </row>
    <row r="509" spans="1:20" ht="99.75" x14ac:dyDescent="0.2">
      <c r="A509" t="s">
        <v>17</v>
      </c>
      <c r="B509" t="s">
        <v>18</v>
      </c>
      <c r="C509">
        <v>48</v>
      </c>
      <c r="D509" t="s">
        <v>113</v>
      </c>
      <c r="E509" t="s">
        <v>86</v>
      </c>
      <c r="F509" t="s">
        <v>21</v>
      </c>
      <c r="G509" t="s">
        <v>53</v>
      </c>
      <c r="H509" t="s">
        <v>1852</v>
      </c>
      <c r="I509" t="s">
        <v>24</v>
      </c>
      <c r="J509" t="s">
        <v>445</v>
      </c>
      <c r="K509" s="1" t="s">
        <v>1853</v>
      </c>
      <c r="L509" t="s">
        <v>293</v>
      </c>
      <c r="M509" t="s">
        <v>158</v>
      </c>
      <c r="N509" s="1" t="s">
        <v>1854</v>
      </c>
      <c r="O509" t="s">
        <v>1855</v>
      </c>
      <c r="P509">
        <v>5300</v>
      </c>
      <c r="Q509" t="s">
        <v>31</v>
      </c>
      <c r="R509" t="s">
        <v>145</v>
      </c>
      <c r="S509" s="2">
        <v>1</v>
      </c>
      <c r="T509">
        <f t="shared" si="27"/>
        <v>110.41666666666667</v>
      </c>
    </row>
    <row r="510" spans="1:20" ht="409.5" x14ac:dyDescent="0.2">
      <c r="A510" t="s">
        <v>17</v>
      </c>
      <c r="B510" t="s">
        <v>33</v>
      </c>
      <c r="C510">
        <v>90</v>
      </c>
      <c r="D510" t="s">
        <v>19</v>
      </c>
      <c r="E510" t="s">
        <v>52</v>
      </c>
      <c r="F510" t="s">
        <v>35</v>
      </c>
      <c r="G510" t="s">
        <v>309</v>
      </c>
      <c r="H510" t="s">
        <v>1856</v>
      </c>
      <c r="I510" t="s">
        <v>24</v>
      </c>
      <c r="J510" t="s">
        <v>207</v>
      </c>
      <c r="K510" s="1" t="s">
        <v>212</v>
      </c>
      <c r="L510" t="s">
        <v>27</v>
      </c>
      <c r="M510" t="s">
        <v>28</v>
      </c>
      <c r="N510" s="1" t="s">
        <v>1857</v>
      </c>
      <c r="O510" t="s">
        <v>1858</v>
      </c>
      <c r="P510">
        <v>8000</v>
      </c>
      <c r="Q510" t="s">
        <v>31</v>
      </c>
      <c r="R510" t="s">
        <v>32</v>
      </c>
      <c r="S510" s="2">
        <v>1</v>
      </c>
      <c r="T510">
        <f t="shared" si="27"/>
        <v>88.888888888888886</v>
      </c>
    </row>
    <row r="511" spans="1:20" ht="57" x14ac:dyDescent="0.2">
      <c r="A511" t="s">
        <v>17</v>
      </c>
      <c r="B511" t="s">
        <v>33</v>
      </c>
      <c r="C511">
        <v>90</v>
      </c>
      <c r="D511" t="s">
        <v>113</v>
      </c>
      <c r="E511" t="s">
        <v>52</v>
      </c>
      <c r="F511" t="s">
        <v>196</v>
      </c>
      <c r="G511" t="s">
        <v>113</v>
      </c>
      <c r="H511" t="s">
        <v>1232</v>
      </c>
      <c r="I511" t="s">
        <v>24</v>
      </c>
      <c r="J511" t="s">
        <v>352</v>
      </c>
      <c r="K511" s="1" t="s">
        <v>1233</v>
      </c>
      <c r="L511" t="s">
        <v>27</v>
      </c>
      <c r="M511" t="s">
        <v>294</v>
      </c>
      <c r="N511" s="1" t="s">
        <v>121</v>
      </c>
      <c r="O511" t="s">
        <v>1859</v>
      </c>
      <c r="P511">
        <v>9600</v>
      </c>
      <c r="Q511" t="s">
        <v>31</v>
      </c>
      <c r="R511" t="s">
        <v>32</v>
      </c>
      <c r="S511" s="2">
        <v>1</v>
      </c>
      <c r="T511">
        <f t="shared" si="27"/>
        <v>106.66666666666667</v>
      </c>
    </row>
    <row r="512" spans="1:20" ht="57" x14ac:dyDescent="0.2">
      <c r="A512" t="s">
        <v>17</v>
      </c>
      <c r="B512" t="s">
        <v>33</v>
      </c>
      <c r="C512">
        <v>65</v>
      </c>
      <c r="D512" t="s">
        <v>19</v>
      </c>
      <c r="E512" t="s">
        <v>20</v>
      </c>
      <c r="F512" t="s">
        <v>21</v>
      </c>
      <c r="G512" t="s">
        <v>224</v>
      </c>
      <c r="H512" t="s">
        <v>1860</v>
      </c>
      <c r="I512" t="s">
        <v>24</v>
      </c>
      <c r="J512" t="s">
        <v>687</v>
      </c>
      <c r="K512" s="1" t="s">
        <v>1861</v>
      </c>
      <c r="L512" t="s">
        <v>27</v>
      </c>
      <c r="M512" t="s">
        <v>28</v>
      </c>
      <c r="N512" t="s">
        <v>1862</v>
      </c>
      <c r="O512" t="s">
        <v>1863</v>
      </c>
      <c r="P512">
        <v>7500</v>
      </c>
      <c r="Q512" t="s">
        <v>31</v>
      </c>
      <c r="R512" t="s">
        <v>32</v>
      </c>
      <c r="S512" s="2">
        <v>1</v>
      </c>
      <c r="T512">
        <f t="shared" si="27"/>
        <v>115.38461538461539</v>
      </c>
    </row>
    <row r="513" spans="1:20" ht="57" x14ac:dyDescent="0.2">
      <c r="A513" t="s">
        <v>17</v>
      </c>
      <c r="B513" t="s">
        <v>18</v>
      </c>
      <c r="C513">
        <v>28</v>
      </c>
      <c r="D513" t="s">
        <v>19</v>
      </c>
      <c r="E513" t="s">
        <v>20</v>
      </c>
      <c r="F513" t="s">
        <v>161</v>
      </c>
      <c r="G513" t="s">
        <v>113</v>
      </c>
      <c r="H513" t="s">
        <v>400</v>
      </c>
      <c r="I513" t="s">
        <v>24</v>
      </c>
      <c r="J513" t="s">
        <v>401</v>
      </c>
      <c r="K513" s="1" t="s">
        <v>402</v>
      </c>
      <c r="L513" t="s">
        <v>200</v>
      </c>
      <c r="M513" t="s">
        <v>48</v>
      </c>
      <c r="N513" t="s">
        <v>1420</v>
      </c>
      <c r="O513" t="s">
        <v>1864</v>
      </c>
      <c r="P513">
        <v>5500</v>
      </c>
      <c r="Q513" t="s">
        <v>31</v>
      </c>
      <c r="R513" t="s">
        <v>51</v>
      </c>
      <c r="S513" s="2">
        <v>1</v>
      </c>
      <c r="T513">
        <f t="shared" si="27"/>
        <v>196.42857142857142</v>
      </c>
    </row>
    <row r="514" spans="1:20" ht="409.5" x14ac:dyDescent="0.2">
      <c r="A514" t="s">
        <v>17</v>
      </c>
      <c r="B514" t="s">
        <v>107</v>
      </c>
      <c r="C514">
        <v>261.23</v>
      </c>
      <c r="D514" t="s">
        <v>19</v>
      </c>
      <c r="E514" t="s">
        <v>34</v>
      </c>
      <c r="F514" t="s">
        <v>79</v>
      </c>
      <c r="G514" t="s">
        <v>22</v>
      </c>
      <c r="H514" t="s">
        <v>1865</v>
      </c>
      <c r="I514" t="s">
        <v>24</v>
      </c>
      <c r="J514" t="s">
        <v>187</v>
      </c>
      <c r="K514" s="1" t="s">
        <v>1866</v>
      </c>
      <c r="L514" t="s">
        <v>27</v>
      </c>
      <c r="M514" t="s">
        <v>71</v>
      </c>
      <c r="N514" s="1" t="s">
        <v>1867</v>
      </c>
      <c r="O514" t="s">
        <v>1868</v>
      </c>
      <c r="P514">
        <v>37500</v>
      </c>
      <c r="Q514" t="s">
        <v>31</v>
      </c>
      <c r="R514" t="s">
        <v>32</v>
      </c>
      <c r="S514" s="2">
        <v>1</v>
      </c>
      <c r="T514">
        <f t="shared" si="27"/>
        <v>143.55165945718332</v>
      </c>
    </row>
    <row r="515" spans="1:20" ht="57" x14ac:dyDescent="0.2">
      <c r="A515" t="s">
        <v>17</v>
      </c>
      <c r="B515" t="s">
        <v>18</v>
      </c>
      <c r="C515">
        <v>43.1</v>
      </c>
      <c r="D515" t="s">
        <v>19</v>
      </c>
      <c r="E515" t="s">
        <v>20</v>
      </c>
      <c r="F515" t="s">
        <v>79</v>
      </c>
      <c r="G515" t="s">
        <v>22</v>
      </c>
      <c r="H515" t="s">
        <v>1869</v>
      </c>
      <c r="I515" t="s">
        <v>24</v>
      </c>
      <c r="J515" t="s">
        <v>55</v>
      </c>
      <c r="K515" s="1" t="s">
        <v>1870</v>
      </c>
      <c r="L515" t="s">
        <v>27</v>
      </c>
      <c r="M515" t="s">
        <v>28</v>
      </c>
      <c r="N515" t="s">
        <v>1871</v>
      </c>
      <c r="O515" t="s">
        <v>1872</v>
      </c>
      <c r="P515">
        <v>4500</v>
      </c>
      <c r="Q515" t="s">
        <v>31</v>
      </c>
      <c r="R515" t="s">
        <v>32</v>
      </c>
      <c r="S515" s="2">
        <v>1</v>
      </c>
      <c r="T515">
        <f t="shared" ref="T515:T578" si="28">P515/C515</f>
        <v>104.40835266821345</v>
      </c>
    </row>
    <row r="516" spans="1:20" ht="57" x14ac:dyDescent="0.2">
      <c r="A516" t="s">
        <v>17</v>
      </c>
      <c r="B516" t="s">
        <v>18</v>
      </c>
      <c r="C516">
        <v>53</v>
      </c>
      <c r="D516" t="s">
        <v>19</v>
      </c>
      <c r="E516" t="s">
        <v>20</v>
      </c>
      <c r="F516" t="s">
        <v>35</v>
      </c>
      <c r="G516" t="s">
        <v>229</v>
      </c>
      <c r="H516" t="s">
        <v>1873</v>
      </c>
      <c r="I516" t="s">
        <v>24</v>
      </c>
      <c r="J516" t="s">
        <v>61</v>
      </c>
      <c r="K516" s="1" t="s">
        <v>1874</v>
      </c>
      <c r="L516" t="s">
        <v>27</v>
      </c>
      <c r="M516" t="s">
        <v>28</v>
      </c>
      <c r="N516" t="s">
        <v>1875</v>
      </c>
      <c r="O516" t="s">
        <v>1876</v>
      </c>
      <c r="P516">
        <v>4300</v>
      </c>
      <c r="Q516" t="s">
        <v>31</v>
      </c>
      <c r="R516" t="s">
        <v>32</v>
      </c>
      <c r="S516" s="2">
        <v>1</v>
      </c>
      <c r="T516">
        <f t="shared" si="28"/>
        <v>81.132075471698116</v>
      </c>
    </row>
    <row r="517" spans="1:20" ht="71.25" x14ac:dyDescent="0.2">
      <c r="A517" t="s">
        <v>17</v>
      </c>
      <c r="B517" t="s">
        <v>356</v>
      </c>
      <c r="C517">
        <v>30</v>
      </c>
      <c r="D517" t="s">
        <v>19</v>
      </c>
      <c r="E517" t="s">
        <v>20</v>
      </c>
      <c r="F517" t="s">
        <v>205</v>
      </c>
      <c r="G517" t="s">
        <v>113</v>
      </c>
      <c r="H517" t="s">
        <v>88</v>
      </c>
      <c r="I517" t="s">
        <v>24</v>
      </c>
      <c r="J517" t="s">
        <v>89</v>
      </c>
      <c r="K517" s="1" t="s">
        <v>90</v>
      </c>
      <c r="L517" t="s">
        <v>27</v>
      </c>
      <c r="M517" t="s">
        <v>82</v>
      </c>
      <c r="N517" t="s">
        <v>1877</v>
      </c>
      <c r="O517" t="s">
        <v>1878</v>
      </c>
      <c r="P517">
        <v>4550</v>
      </c>
      <c r="Q517" t="s">
        <v>31</v>
      </c>
      <c r="R517" t="s">
        <v>51</v>
      </c>
      <c r="S517" s="2">
        <v>1</v>
      </c>
      <c r="T517">
        <f t="shared" si="28"/>
        <v>151.66666666666666</v>
      </c>
    </row>
    <row r="518" spans="1:20" ht="57" x14ac:dyDescent="0.2">
      <c r="A518" t="s">
        <v>17</v>
      </c>
      <c r="B518" t="s">
        <v>18</v>
      </c>
      <c r="C518">
        <v>43</v>
      </c>
      <c r="D518" t="s">
        <v>19</v>
      </c>
      <c r="E518" t="s">
        <v>94</v>
      </c>
      <c r="F518" t="s">
        <v>35</v>
      </c>
      <c r="G518" t="s">
        <v>67</v>
      </c>
      <c r="H518" t="s">
        <v>1879</v>
      </c>
      <c r="I518" t="s">
        <v>24</v>
      </c>
      <c r="J518" t="s">
        <v>1064</v>
      </c>
      <c r="K518" s="1" t="s">
        <v>1880</v>
      </c>
      <c r="L518" t="s">
        <v>27</v>
      </c>
      <c r="M518" t="s">
        <v>28</v>
      </c>
      <c r="N518" t="s">
        <v>1881</v>
      </c>
      <c r="O518" t="s">
        <v>1882</v>
      </c>
      <c r="P518">
        <v>6500</v>
      </c>
      <c r="Q518" t="s">
        <v>31</v>
      </c>
      <c r="R518" t="s">
        <v>32</v>
      </c>
      <c r="S518" s="2">
        <v>1</v>
      </c>
      <c r="T518">
        <f t="shared" si="28"/>
        <v>151.16279069767441</v>
      </c>
    </row>
    <row r="519" spans="1:20" ht="57" x14ac:dyDescent="0.2">
      <c r="A519" t="s">
        <v>17</v>
      </c>
      <c r="B519" t="s">
        <v>18</v>
      </c>
      <c r="C519">
        <v>60</v>
      </c>
      <c r="D519" t="s">
        <v>19</v>
      </c>
      <c r="E519" t="s">
        <v>86</v>
      </c>
      <c r="F519" t="s">
        <v>35</v>
      </c>
      <c r="G519" t="s">
        <v>53</v>
      </c>
      <c r="H519" t="s">
        <v>836</v>
      </c>
      <c r="I519" t="s">
        <v>24</v>
      </c>
      <c r="J519" t="s">
        <v>140</v>
      </c>
      <c r="K519" s="1" t="s">
        <v>837</v>
      </c>
      <c r="L519" t="s">
        <v>27</v>
      </c>
      <c r="M519" t="s">
        <v>28</v>
      </c>
      <c r="N519" t="s">
        <v>1883</v>
      </c>
      <c r="O519" t="s">
        <v>1884</v>
      </c>
      <c r="P519">
        <v>6500</v>
      </c>
      <c r="Q519" t="s">
        <v>31</v>
      </c>
      <c r="R519" t="s">
        <v>106</v>
      </c>
      <c r="S519" s="2">
        <v>1</v>
      </c>
      <c r="T519">
        <f t="shared" si="28"/>
        <v>108.33333333333333</v>
      </c>
    </row>
    <row r="520" spans="1:20" ht="57" x14ac:dyDescent="0.2">
      <c r="A520" t="s">
        <v>17</v>
      </c>
      <c r="B520" t="s">
        <v>356</v>
      </c>
      <c r="C520">
        <v>25</v>
      </c>
      <c r="D520" t="s">
        <v>19</v>
      </c>
      <c r="E520" t="s">
        <v>94</v>
      </c>
      <c r="F520" t="s">
        <v>205</v>
      </c>
      <c r="G520" t="s">
        <v>113</v>
      </c>
      <c r="H520" t="s">
        <v>1885</v>
      </c>
      <c r="I520" t="s">
        <v>24</v>
      </c>
      <c r="J520" t="s">
        <v>118</v>
      </c>
      <c r="K520" s="1" t="s">
        <v>1886</v>
      </c>
      <c r="L520" t="s">
        <v>200</v>
      </c>
      <c r="M520" t="s">
        <v>82</v>
      </c>
      <c r="N520" t="s">
        <v>1887</v>
      </c>
      <c r="O520" t="s">
        <v>1888</v>
      </c>
      <c r="P520">
        <v>3200</v>
      </c>
      <c r="Q520" t="s">
        <v>31</v>
      </c>
      <c r="R520" t="s">
        <v>51</v>
      </c>
      <c r="S520" s="2">
        <v>1</v>
      </c>
      <c r="T520">
        <f t="shared" si="28"/>
        <v>128</v>
      </c>
    </row>
    <row r="521" spans="1:20" ht="42.75" x14ac:dyDescent="0.2">
      <c r="A521" t="s">
        <v>17</v>
      </c>
      <c r="B521" t="s">
        <v>18</v>
      </c>
      <c r="C521">
        <v>53</v>
      </c>
      <c r="D521" t="s">
        <v>19</v>
      </c>
      <c r="E521" t="s">
        <v>20</v>
      </c>
      <c r="F521" t="s">
        <v>79</v>
      </c>
      <c r="G521" t="s">
        <v>367</v>
      </c>
      <c r="H521" t="s">
        <v>431</v>
      </c>
      <c r="I521" t="s">
        <v>24</v>
      </c>
      <c r="J521" t="s">
        <v>89</v>
      </c>
      <c r="K521" s="1" t="s">
        <v>432</v>
      </c>
      <c r="L521" t="s">
        <v>27</v>
      </c>
      <c r="M521" t="s">
        <v>28</v>
      </c>
      <c r="N521" t="s">
        <v>1889</v>
      </c>
      <c r="O521" t="s">
        <v>1890</v>
      </c>
      <c r="P521">
        <v>6000</v>
      </c>
      <c r="Q521" t="s">
        <v>31</v>
      </c>
      <c r="R521" t="s">
        <v>32</v>
      </c>
      <c r="S521" s="2">
        <v>1</v>
      </c>
      <c r="T521">
        <f t="shared" si="28"/>
        <v>113.20754716981132</v>
      </c>
    </row>
    <row r="522" spans="1:20" ht="409.5" x14ac:dyDescent="0.2">
      <c r="A522" t="s">
        <v>17</v>
      </c>
      <c r="B522" t="s">
        <v>779</v>
      </c>
      <c r="C522">
        <v>185.51</v>
      </c>
      <c r="D522" t="s">
        <v>19</v>
      </c>
      <c r="E522" t="s">
        <v>52</v>
      </c>
      <c r="F522" t="s">
        <v>21</v>
      </c>
      <c r="G522" t="s">
        <v>95</v>
      </c>
      <c r="H522" t="s">
        <v>799</v>
      </c>
      <c r="I522" t="s">
        <v>24</v>
      </c>
      <c r="J522" t="s">
        <v>151</v>
      </c>
      <c r="K522" s="1" t="s">
        <v>800</v>
      </c>
      <c r="L522" t="s">
        <v>113</v>
      </c>
      <c r="M522" t="s">
        <v>245</v>
      </c>
      <c r="N522" s="1" t="s">
        <v>801</v>
      </c>
      <c r="O522" t="s">
        <v>1891</v>
      </c>
      <c r="P522">
        <v>25000</v>
      </c>
      <c r="Q522" t="s">
        <v>31</v>
      </c>
      <c r="R522" t="s">
        <v>155</v>
      </c>
      <c r="S522" s="2">
        <v>1</v>
      </c>
      <c r="T522">
        <f t="shared" si="28"/>
        <v>134.76362460244732</v>
      </c>
    </row>
    <row r="523" spans="1:20" ht="409.5" x14ac:dyDescent="0.2">
      <c r="A523" t="s">
        <v>17</v>
      </c>
      <c r="B523" t="s">
        <v>33</v>
      </c>
      <c r="C523">
        <v>14.28</v>
      </c>
      <c r="D523" t="s">
        <v>19</v>
      </c>
      <c r="E523" t="s">
        <v>94</v>
      </c>
      <c r="F523" t="s">
        <v>21</v>
      </c>
      <c r="G523" t="s">
        <v>229</v>
      </c>
      <c r="H523" t="s">
        <v>1516</v>
      </c>
      <c r="I523" t="s">
        <v>24</v>
      </c>
      <c r="J523" t="s">
        <v>38</v>
      </c>
      <c r="K523" s="1" t="s">
        <v>1517</v>
      </c>
      <c r="L523" t="s">
        <v>27</v>
      </c>
      <c r="M523" t="s">
        <v>48</v>
      </c>
      <c r="N523" s="1" t="s">
        <v>1518</v>
      </c>
      <c r="O523" t="s">
        <v>1892</v>
      </c>
      <c r="P523">
        <v>6720</v>
      </c>
      <c r="Q523" t="s">
        <v>31</v>
      </c>
      <c r="R523" t="s">
        <v>51</v>
      </c>
      <c r="S523" s="2">
        <v>1</v>
      </c>
      <c r="T523">
        <f t="shared" si="28"/>
        <v>470.58823529411768</v>
      </c>
    </row>
    <row r="524" spans="1:20" ht="71.25" x14ac:dyDescent="0.2">
      <c r="A524" t="s">
        <v>17</v>
      </c>
      <c r="B524" t="s">
        <v>136</v>
      </c>
      <c r="C524">
        <v>97</v>
      </c>
      <c r="D524" t="s">
        <v>19</v>
      </c>
      <c r="E524" t="s">
        <v>94</v>
      </c>
      <c r="F524" t="s">
        <v>79</v>
      </c>
      <c r="G524" t="s">
        <v>87</v>
      </c>
      <c r="H524" t="s">
        <v>88</v>
      </c>
      <c r="I524" t="s">
        <v>24</v>
      </c>
      <c r="J524" t="s">
        <v>89</v>
      </c>
      <c r="K524" s="1" t="s">
        <v>90</v>
      </c>
      <c r="L524" t="s">
        <v>27</v>
      </c>
      <c r="M524" t="s">
        <v>71</v>
      </c>
      <c r="N524" t="s">
        <v>1893</v>
      </c>
      <c r="O524" t="s">
        <v>1894</v>
      </c>
      <c r="P524">
        <v>12000</v>
      </c>
      <c r="Q524" t="s">
        <v>31</v>
      </c>
      <c r="R524" t="s">
        <v>106</v>
      </c>
      <c r="S524" s="2">
        <v>1</v>
      </c>
      <c r="T524">
        <f t="shared" si="28"/>
        <v>123.71134020618557</v>
      </c>
    </row>
    <row r="525" spans="1:20" ht="99.75" x14ac:dyDescent="0.2">
      <c r="A525" t="s">
        <v>17</v>
      </c>
      <c r="B525" t="s">
        <v>136</v>
      </c>
      <c r="C525">
        <v>97.98</v>
      </c>
      <c r="D525" t="s">
        <v>113</v>
      </c>
      <c r="E525" t="s">
        <v>20</v>
      </c>
      <c r="F525" t="s">
        <v>21</v>
      </c>
      <c r="G525" t="s">
        <v>391</v>
      </c>
      <c r="H525" t="s">
        <v>1895</v>
      </c>
      <c r="I525" t="s">
        <v>24</v>
      </c>
      <c r="J525" t="s">
        <v>151</v>
      </c>
      <c r="K525" s="1" t="s">
        <v>1896</v>
      </c>
      <c r="L525" t="s">
        <v>27</v>
      </c>
      <c r="M525" t="s">
        <v>158</v>
      </c>
      <c r="N525" s="1" t="s">
        <v>41</v>
      </c>
      <c r="O525" t="s">
        <v>1897</v>
      </c>
      <c r="P525">
        <v>8300</v>
      </c>
      <c r="Q525" t="s">
        <v>31</v>
      </c>
      <c r="R525" t="s">
        <v>32</v>
      </c>
      <c r="S525" s="2">
        <v>1</v>
      </c>
      <c r="T525">
        <f t="shared" si="28"/>
        <v>84.711165543988571</v>
      </c>
    </row>
    <row r="526" spans="1:20" ht="57" x14ac:dyDescent="0.2">
      <c r="A526" t="s">
        <v>17</v>
      </c>
      <c r="B526" t="s">
        <v>33</v>
      </c>
      <c r="C526">
        <v>108</v>
      </c>
      <c r="D526" t="s">
        <v>85</v>
      </c>
      <c r="E526" t="s">
        <v>52</v>
      </c>
      <c r="F526" t="s">
        <v>35</v>
      </c>
      <c r="G526" t="s">
        <v>59</v>
      </c>
      <c r="H526" t="s">
        <v>1898</v>
      </c>
      <c r="I526" t="s">
        <v>24</v>
      </c>
      <c r="J526" t="s">
        <v>61</v>
      </c>
      <c r="K526" s="1" t="s">
        <v>406</v>
      </c>
      <c r="L526" t="s">
        <v>27</v>
      </c>
      <c r="M526" t="s">
        <v>422</v>
      </c>
      <c r="N526" t="s">
        <v>1899</v>
      </c>
      <c r="O526" t="s">
        <v>1900</v>
      </c>
      <c r="P526">
        <v>5800</v>
      </c>
      <c r="Q526" t="s">
        <v>31</v>
      </c>
      <c r="R526" t="s">
        <v>32</v>
      </c>
      <c r="S526" s="2">
        <v>1</v>
      </c>
      <c r="T526">
        <f t="shared" si="28"/>
        <v>53.703703703703702</v>
      </c>
    </row>
    <row r="527" spans="1:20" ht="57" x14ac:dyDescent="0.2">
      <c r="A527" t="s">
        <v>17</v>
      </c>
      <c r="B527" t="s">
        <v>33</v>
      </c>
      <c r="C527">
        <v>87.8</v>
      </c>
      <c r="D527" t="s">
        <v>19</v>
      </c>
      <c r="E527" t="s">
        <v>34</v>
      </c>
      <c r="F527" t="s">
        <v>79</v>
      </c>
      <c r="G527" t="s">
        <v>391</v>
      </c>
      <c r="H527" t="s">
        <v>494</v>
      </c>
      <c r="I527" t="s">
        <v>24</v>
      </c>
      <c r="J527" t="s">
        <v>75</v>
      </c>
      <c r="K527" s="1" t="s">
        <v>255</v>
      </c>
      <c r="L527" t="s">
        <v>293</v>
      </c>
      <c r="M527" t="s">
        <v>28</v>
      </c>
      <c r="N527" t="s">
        <v>1901</v>
      </c>
      <c r="O527" t="s">
        <v>1902</v>
      </c>
      <c r="P527">
        <v>6300</v>
      </c>
      <c r="Q527" t="s">
        <v>31</v>
      </c>
      <c r="R527" t="s">
        <v>32</v>
      </c>
      <c r="S527" s="2">
        <v>1</v>
      </c>
      <c r="T527">
        <f t="shared" si="28"/>
        <v>71.75398633257403</v>
      </c>
    </row>
    <row r="528" spans="1:20" ht="57" x14ac:dyDescent="0.2">
      <c r="A528" t="s">
        <v>17</v>
      </c>
      <c r="B528" t="s">
        <v>911</v>
      </c>
      <c r="C528">
        <v>104</v>
      </c>
      <c r="D528" t="s">
        <v>19</v>
      </c>
      <c r="E528" t="s">
        <v>52</v>
      </c>
      <c r="F528" t="s">
        <v>79</v>
      </c>
      <c r="G528" t="s">
        <v>67</v>
      </c>
      <c r="H528" t="s">
        <v>1903</v>
      </c>
      <c r="I528" t="s">
        <v>24</v>
      </c>
      <c r="J528" t="s">
        <v>25</v>
      </c>
      <c r="K528" s="1" t="s">
        <v>1904</v>
      </c>
      <c r="L528" t="s">
        <v>531</v>
      </c>
      <c r="M528" t="s">
        <v>532</v>
      </c>
      <c r="N528" t="s">
        <v>113</v>
      </c>
      <c r="O528" t="s">
        <v>1905</v>
      </c>
      <c r="P528">
        <v>10000</v>
      </c>
      <c r="Q528" t="s">
        <v>31</v>
      </c>
      <c r="R528" t="s">
        <v>32</v>
      </c>
      <c r="S528" s="2">
        <v>1</v>
      </c>
      <c r="T528">
        <f t="shared" si="28"/>
        <v>96.15384615384616</v>
      </c>
    </row>
    <row r="529" spans="1:20" ht="409.5" x14ac:dyDescent="0.2">
      <c r="A529" t="s">
        <v>17</v>
      </c>
      <c r="B529" t="s">
        <v>18</v>
      </c>
      <c r="C529">
        <v>17.34</v>
      </c>
      <c r="D529" t="s">
        <v>19</v>
      </c>
      <c r="E529" t="s">
        <v>337</v>
      </c>
      <c r="F529" t="s">
        <v>79</v>
      </c>
      <c r="G529" t="s">
        <v>1906</v>
      </c>
      <c r="H529" t="s">
        <v>1267</v>
      </c>
      <c r="I529" t="s">
        <v>24</v>
      </c>
      <c r="J529" t="s">
        <v>249</v>
      </c>
      <c r="K529" s="1" t="s">
        <v>785</v>
      </c>
      <c r="L529" t="s">
        <v>27</v>
      </c>
      <c r="M529" t="s">
        <v>48</v>
      </c>
      <c r="N529" s="1" t="s">
        <v>1907</v>
      </c>
      <c r="O529" t="s">
        <v>1908</v>
      </c>
      <c r="P529">
        <v>4740</v>
      </c>
      <c r="Q529" t="s">
        <v>31</v>
      </c>
      <c r="R529" t="s">
        <v>51</v>
      </c>
      <c r="S529" s="2">
        <v>1</v>
      </c>
      <c r="T529">
        <f t="shared" si="28"/>
        <v>273.35640138408303</v>
      </c>
    </row>
    <row r="530" spans="1:20" ht="57" x14ac:dyDescent="0.2">
      <c r="A530" t="s">
        <v>17</v>
      </c>
      <c r="B530" t="s">
        <v>33</v>
      </c>
      <c r="C530">
        <v>60</v>
      </c>
      <c r="D530" t="s">
        <v>19</v>
      </c>
      <c r="E530" t="s">
        <v>20</v>
      </c>
      <c r="F530" t="s">
        <v>79</v>
      </c>
      <c r="G530" t="s">
        <v>67</v>
      </c>
      <c r="H530" t="s">
        <v>1909</v>
      </c>
      <c r="I530" t="s">
        <v>24</v>
      </c>
      <c r="J530" t="s">
        <v>1331</v>
      </c>
      <c r="K530" s="1" t="s">
        <v>1910</v>
      </c>
      <c r="L530" t="s">
        <v>1351</v>
      </c>
      <c r="M530" t="s">
        <v>28</v>
      </c>
      <c r="N530" t="s">
        <v>1911</v>
      </c>
      <c r="O530" t="s">
        <v>1912</v>
      </c>
      <c r="P530">
        <v>7900</v>
      </c>
      <c r="Q530" t="s">
        <v>31</v>
      </c>
      <c r="R530" t="s">
        <v>106</v>
      </c>
      <c r="S530" s="2">
        <v>1</v>
      </c>
      <c r="T530">
        <f t="shared" si="28"/>
        <v>131.66666666666666</v>
      </c>
    </row>
    <row r="531" spans="1:20" ht="99.75" x14ac:dyDescent="0.2">
      <c r="A531" t="s">
        <v>17</v>
      </c>
      <c r="B531" t="s">
        <v>747</v>
      </c>
      <c r="C531">
        <v>201</v>
      </c>
      <c r="D531" t="s">
        <v>113</v>
      </c>
      <c r="E531" t="s">
        <v>52</v>
      </c>
      <c r="F531" t="s">
        <v>21</v>
      </c>
      <c r="G531" t="s">
        <v>44</v>
      </c>
      <c r="H531" t="s">
        <v>1913</v>
      </c>
      <c r="I531" t="s">
        <v>24</v>
      </c>
      <c r="J531" t="s">
        <v>140</v>
      </c>
      <c r="K531" s="1" t="s">
        <v>1914</v>
      </c>
      <c r="L531" t="s">
        <v>447</v>
      </c>
      <c r="M531" t="s">
        <v>128</v>
      </c>
      <c r="N531" s="1" t="s">
        <v>1915</v>
      </c>
      <c r="O531" t="s">
        <v>1916</v>
      </c>
      <c r="P531">
        <v>25000</v>
      </c>
      <c r="Q531" t="s">
        <v>31</v>
      </c>
      <c r="R531" t="s">
        <v>32</v>
      </c>
      <c r="S531" s="2">
        <v>1</v>
      </c>
      <c r="T531">
        <f t="shared" si="28"/>
        <v>124.37810945273633</v>
      </c>
    </row>
    <row r="532" spans="1:20" ht="57" x14ac:dyDescent="0.2">
      <c r="A532" t="s">
        <v>17</v>
      </c>
      <c r="B532" t="s">
        <v>701</v>
      </c>
      <c r="C532">
        <v>66.38</v>
      </c>
      <c r="D532" t="s">
        <v>19</v>
      </c>
      <c r="E532" t="s">
        <v>66</v>
      </c>
      <c r="F532" t="s">
        <v>35</v>
      </c>
      <c r="G532" t="s">
        <v>258</v>
      </c>
      <c r="H532" t="s">
        <v>1320</v>
      </c>
      <c r="I532" t="s">
        <v>24</v>
      </c>
      <c r="J532" t="s">
        <v>118</v>
      </c>
      <c r="K532" s="1" t="s">
        <v>1321</v>
      </c>
      <c r="L532" t="s">
        <v>377</v>
      </c>
      <c r="M532" t="s">
        <v>245</v>
      </c>
      <c r="N532" t="s">
        <v>113</v>
      </c>
      <c r="O532" t="s">
        <v>1917</v>
      </c>
      <c r="P532">
        <v>17500</v>
      </c>
      <c r="Q532" t="s">
        <v>31</v>
      </c>
      <c r="R532" t="s">
        <v>32</v>
      </c>
      <c r="S532" s="2">
        <v>1</v>
      </c>
      <c r="T532">
        <f t="shared" si="28"/>
        <v>263.63362458571862</v>
      </c>
    </row>
    <row r="533" spans="1:20" ht="57" x14ac:dyDescent="0.2">
      <c r="A533" t="s">
        <v>17</v>
      </c>
      <c r="B533" t="s">
        <v>33</v>
      </c>
      <c r="C533">
        <v>100</v>
      </c>
      <c r="D533" t="s">
        <v>19</v>
      </c>
      <c r="E533" t="s">
        <v>94</v>
      </c>
      <c r="F533" t="s">
        <v>21</v>
      </c>
      <c r="G533" t="s">
        <v>138</v>
      </c>
      <c r="H533" t="s">
        <v>1126</v>
      </c>
      <c r="I533" t="s">
        <v>24</v>
      </c>
      <c r="J533" t="s">
        <v>297</v>
      </c>
      <c r="K533" s="1" t="s">
        <v>1127</v>
      </c>
      <c r="L533" t="s">
        <v>27</v>
      </c>
      <c r="M533" t="s">
        <v>28</v>
      </c>
      <c r="N533" t="s">
        <v>1918</v>
      </c>
      <c r="O533" t="s">
        <v>1919</v>
      </c>
      <c r="P533">
        <v>11500</v>
      </c>
      <c r="Q533" t="s">
        <v>31</v>
      </c>
      <c r="R533" t="s">
        <v>106</v>
      </c>
      <c r="S533" s="2">
        <v>1</v>
      </c>
      <c r="T533">
        <f t="shared" si="28"/>
        <v>115</v>
      </c>
    </row>
    <row r="534" spans="1:20" ht="42.75" x14ac:dyDescent="0.2">
      <c r="A534" t="s">
        <v>17</v>
      </c>
      <c r="B534" t="s">
        <v>136</v>
      </c>
      <c r="C534">
        <v>85</v>
      </c>
      <c r="D534" t="s">
        <v>19</v>
      </c>
      <c r="E534" t="s">
        <v>52</v>
      </c>
      <c r="F534" t="s">
        <v>21</v>
      </c>
      <c r="G534" t="s">
        <v>229</v>
      </c>
      <c r="H534" t="s">
        <v>248</v>
      </c>
      <c r="I534" t="s">
        <v>24</v>
      </c>
      <c r="J534" t="s">
        <v>249</v>
      </c>
      <c r="K534" s="1" t="s">
        <v>250</v>
      </c>
      <c r="L534" t="s">
        <v>27</v>
      </c>
      <c r="M534" t="s">
        <v>28</v>
      </c>
      <c r="N534" t="s">
        <v>1920</v>
      </c>
      <c r="O534" t="s">
        <v>1921</v>
      </c>
      <c r="P534">
        <v>5300</v>
      </c>
      <c r="Q534" t="s">
        <v>31</v>
      </c>
      <c r="R534" t="s">
        <v>32</v>
      </c>
      <c r="S534" s="2">
        <v>1</v>
      </c>
      <c r="T534">
        <f t="shared" si="28"/>
        <v>62.352941176470587</v>
      </c>
    </row>
    <row r="535" spans="1:20" ht="57" x14ac:dyDescent="0.2">
      <c r="A535" t="s">
        <v>17</v>
      </c>
      <c r="B535" t="s">
        <v>33</v>
      </c>
      <c r="C535">
        <v>65</v>
      </c>
      <c r="D535" t="s">
        <v>137</v>
      </c>
      <c r="E535" t="s">
        <v>52</v>
      </c>
      <c r="F535" t="s">
        <v>35</v>
      </c>
      <c r="G535" t="s">
        <v>67</v>
      </c>
      <c r="H535" t="s">
        <v>1326</v>
      </c>
      <c r="I535" t="s">
        <v>24</v>
      </c>
      <c r="J535" t="s">
        <v>89</v>
      </c>
      <c r="K535" s="1" t="s">
        <v>1327</v>
      </c>
      <c r="L535" t="s">
        <v>63</v>
      </c>
      <c r="M535" t="s">
        <v>142</v>
      </c>
      <c r="N535" t="s">
        <v>1922</v>
      </c>
      <c r="O535" t="s">
        <v>1923</v>
      </c>
      <c r="P535">
        <v>6800</v>
      </c>
      <c r="Q535" t="s">
        <v>31</v>
      </c>
      <c r="R535" t="s">
        <v>32</v>
      </c>
      <c r="S535" s="2">
        <v>1</v>
      </c>
      <c r="T535">
        <f t="shared" si="28"/>
        <v>104.61538461538461</v>
      </c>
    </row>
    <row r="536" spans="1:20" ht="409.5" x14ac:dyDescent="0.2">
      <c r="A536" t="s">
        <v>17</v>
      </c>
      <c r="B536" t="s">
        <v>123</v>
      </c>
      <c r="C536">
        <v>70</v>
      </c>
      <c r="D536" t="s">
        <v>19</v>
      </c>
      <c r="E536" t="s">
        <v>52</v>
      </c>
      <c r="F536" t="s">
        <v>35</v>
      </c>
      <c r="G536" t="s">
        <v>67</v>
      </c>
      <c r="H536" t="s">
        <v>1572</v>
      </c>
      <c r="I536" t="s">
        <v>24</v>
      </c>
      <c r="J536" t="s">
        <v>352</v>
      </c>
      <c r="K536" s="1" t="s">
        <v>1250</v>
      </c>
      <c r="L536" t="s">
        <v>27</v>
      </c>
      <c r="M536" t="s">
        <v>28</v>
      </c>
      <c r="N536" s="1" t="s">
        <v>1924</v>
      </c>
      <c r="O536" t="s">
        <v>1925</v>
      </c>
      <c r="P536">
        <v>8000</v>
      </c>
      <c r="Q536" t="s">
        <v>31</v>
      </c>
      <c r="R536" t="s">
        <v>32</v>
      </c>
      <c r="S536" s="2">
        <v>1</v>
      </c>
      <c r="T536">
        <f t="shared" si="28"/>
        <v>114.28571428571429</v>
      </c>
    </row>
    <row r="537" spans="1:20" ht="409.5" x14ac:dyDescent="0.2">
      <c r="A537" t="s">
        <v>17</v>
      </c>
      <c r="B537" t="s">
        <v>33</v>
      </c>
      <c r="C537">
        <v>112.19</v>
      </c>
      <c r="D537" t="s">
        <v>137</v>
      </c>
      <c r="E537" t="s">
        <v>52</v>
      </c>
      <c r="F537" t="s">
        <v>35</v>
      </c>
      <c r="G537" t="s">
        <v>387</v>
      </c>
      <c r="H537" t="s">
        <v>478</v>
      </c>
      <c r="I537" t="s">
        <v>24</v>
      </c>
      <c r="J537" t="s">
        <v>25</v>
      </c>
      <c r="K537" s="1" t="s">
        <v>479</v>
      </c>
      <c r="L537" t="s">
        <v>1703</v>
      </c>
      <c r="M537" t="s">
        <v>1425</v>
      </c>
      <c r="N537" s="1" t="s">
        <v>1926</v>
      </c>
      <c r="O537" t="s">
        <v>1927</v>
      </c>
      <c r="P537">
        <v>8000</v>
      </c>
      <c r="Q537" t="s">
        <v>31</v>
      </c>
      <c r="R537" t="s">
        <v>32</v>
      </c>
      <c r="S537" s="2">
        <v>1</v>
      </c>
      <c r="T537">
        <f t="shared" si="28"/>
        <v>71.30760317318834</v>
      </c>
    </row>
    <row r="538" spans="1:20" ht="42.75" x14ac:dyDescent="0.2">
      <c r="A538" t="s">
        <v>17</v>
      </c>
      <c r="B538" t="s">
        <v>33</v>
      </c>
      <c r="C538">
        <v>68</v>
      </c>
      <c r="D538" t="s">
        <v>137</v>
      </c>
      <c r="E538" t="s">
        <v>52</v>
      </c>
      <c r="F538" t="s">
        <v>35</v>
      </c>
      <c r="G538" t="s">
        <v>67</v>
      </c>
      <c r="H538" t="s">
        <v>1928</v>
      </c>
      <c r="I538" t="s">
        <v>24</v>
      </c>
      <c r="J538" t="s">
        <v>291</v>
      </c>
      <c r="K538" s="1" t="s">
        <v>317</v>
      </c>
      <c r="L538" t="s">
        <v>27</v>
      </c>
      <c r="M538" t="s">
        <v>318</v>
      </c>
      <c r="N538" t="s">
        <v>1929</v>
      </c>
      <c r="O538" t="s">
        <v>1930</v>
      </c>
      <c r="P538">
        <v>5800</v>
      </c>
      <c r="Q538" t="s">
        <v>31</v>
      </c>
      <c r="R538" t="s">
        <v>32</v>
      </c>
      <c r="S538" s="2">
        <v>1</v>
      </c>
      <c r="T538">
        <f t="shared" si="28"/>
        <v>85.294117647058826</v>
      </c>
    </row>
    <row r="539" spans="1:20" ht="57" x14ac:dyDescent="0.2">
      <c r="A539" t="s">
        <v>17</v>
      </c>
      <c r="B539" t="s">
        <v>18</v>
      </c>
      <c r="C539">
        <v>60</v>
      </c>
      <c r="D539" t="s">
        <v>19</v>
      </c>
      <c r="E539" t="s">
        <v>20</v>
      </c>
      <c r="F539" t="s">
        <v>79</v>
      </c>
      <c r="G539" t="s">
        <v>22</v>
      </c>
      <c r="H539" t="s">
        <v>338</v>
      </c>
      <c r="I539" t="s">
        <v>24</v>
      </c>
      <c r="J539" t="s">
        <v>198</v>
      </c>
      <c r="K539" s="1" t="s">
        <v>339</v>
      </c>
      <c r="L539" t="s">
        <v>421</v>
      </c>
      <c r="M539" t="s">
        <v>28</v>
      </c>
      <c r="N539" t="s">
        <v>1931</v>
      </c>
      <c r="O539" t="s">
        <v>1932</v>
      </c>
      <c r="P539">
        <v>3600</v>
      </c>
      <c r="Q539" t="s">
        <v>31</v>
      </c>
      <c r="R539" t="s">
        <v>32</v>
      </c>
      <c r="S539" s="2">
        <v>1</v>
      </c>
      <c r="T539">
        <f t="shared" si="28"/>
        <v>60</v>
      </c>
    </row>
    <row r="540" spans="1:20" ht="57" x14ac:dyDescent="0.2">
      <c r="A540" t="s">
        <v>17</v>
      </c>
      <c r="B540" t="s">
        <v>356</v>
      </c>
      <c r="C540">
        <v>18</v>
      </c>
      <c r="D540" t="s">
        <v>19</v>
      </c>
      <c r="E540" t="s">
        <v>20</v>
      </c>
      <c r="F540" t="s">
        <v>79</v>
      </c>
      <c r="G540" t="s">
        <v>728</v>
      </c>
      <c r="H540" t="s">
        <v>414</v>
      </c>
      <c r="I540" t="s">
        <v>24</v>
      </c>
      <c r="J540" t="s">
        <v>415</v>
      </c>
      <c r="K540" s="1" t="s">
        <v>416</v>
      </c>
      <c r="L540" t="s">
        <v>1833</v>
      </c>
      <c r="M540" t="s">
        <v>48</v>
      </c>
      <c r="N540" t="s">
        <v>1933</v>
      </c>
      <c r="O540" t="s">
        <v>1934</v>
      </c>
      <c r="P540">
        <v>1000</v>
      </c>
      <c r="Q540" t="s">
        <v>31</v>
      </c>
      <c r="R540" t="s">
        <v>51</v>
      </c>
      <c r="S540" s="2">
        <v>1</v>
      </c>
      <c r="T540">
        <f t="shared" si="28"/>
        <v>55.555555555555557</v>
      </c>
    </row>
    <row r="541" spans="1:20" ht="409.5" x14ac:dyDescent="0.2">
      <c r="A541" t="s">
        <v>17</v>
      </c>
      <c r="B541" t="s">
        <v>123</v>
      </c>
      <c r="C541">
        <v>93</v>
      </c>
      <c r="D541" t="s">
        <v>19</v>
      </c>
      <c r="E541" t="s">
        <v>20</v>
      </c>
      <c r="F541" t="s">
        <v>35</v>
      </c>
      <c r="G541" t="s">
        <v>381</v>
      </c>
      <c r="H541" t="s">
        <v>54</v>
      </c>
      <c r="I541" t="s">
        <v>24</v>
      </c>
      <c r="J541" t="s">
        <v>55</v>
      </c>
      <c r="K541" s="1" t="s">
        <v>56</v>
      </c>
      <c r="L541" t="s">
        <v>293</v>
      </c>
      <c r="M541" t="s">
        <v>28</v>
      </c>
      <c r="N541" s="1" t="s">
        <v>1935</v>
      </c>
      <c r="O541" t="s">
        <v>1936</v>
      </c>
      <c r="P541">
        <v>6600</v>
      </c>
      <c r="Q541" t="s">
        <v>31</v>
      </c>
      <c r="R541" t="s">
        <v>32</v>
      </c>
      <c r="S541" s="2">
        <v>1</v>
      </c>
      <c r="T541">
        <f t="shared" si="28"/>
        <v>70.967741935483872</v>
      </c>
    </row>
    <row r="542" spans="1:20" ht="57" x14ac:dyDescent="0.2">
      <c r="A542" t="s">
        <v>17</v>
      </c>
      <c r="B542" t="s">
        <v>33</v>
      </c>
      <c r="C542">
        <v>56</v>
      </c>
      <c r="D542" t="s">
        <v>137</v>
      </c>
      <c r="E542" t="s">
        <v>20</v>
      </c>
      <c r="F542" t="s">
        <v>35</v>
      </c>
      <c r="G542" t="s">
        <v>138</v>
      </c>
      <c r="H542" t="s">
        <v>1937</v>
      </c>
      <c r="I542" t="s">
        <v>24</v>
      </c>
      <c r="J542" t="s">
        <v>401</v>
      </c>
      <c r="K542" s="1" t="s">
        <v>1938</v>
      </c>
      <c r="L542" t="s">
        <v>27</v>
      </c>
      <c r="M542" t="s">
        <v>318</v>
      </c>
      <c r="N542" t="s">
        <v>1939</v>
      </c>
      <c r="O542" t="s">
        <v>1940</v>
      </c>
      <c r="P542">
        <v>7400</v>
      </c>
      <c r="Q542" t="s">
        <v>31</v>
      </c>
      <c r="R542" t="s">
        <v>106</v>
      </c>
      <c r="S542" s="2">
        <v>1</v>
      </c>
      <c r="T542">
        <f t="shared" si="28"/>
        <v>132.14285714285714</v>
      </c>
    </row>
    <row r="543" spans="1:20" ht="57" x14ac:dyDescent="0.2">
      <c r="A543" t="s">
        <v>17</v>
      </c>
      <c r="B543" t="s">
        <v>18</v>
      </c>
      <c r="C543">
        <v>50</v>
      </c>
      <c r="D543" t="s">
        <v>85</v>
      </c>
      <c r="E543" t="s">
        <v>108</v>
      </c>
      <c r="F543" t="s">
        <v>35</v>
      </c>
      <c r="G543" t="s">
        <v>229</v>
      </c>
      <c r="H543" t="s">
        <v>54</v>
      </c>
      <c r="I543" t="s">
        <v>24</v>
      </c>
      <c r="J543" t="s">
        <v>55</v>
      </c>
      <c r="K543" s="1" t="s">
        <v>56</v>
      </c>
      <c r="L543" t="s">
        <v>27</v>
      </c>
      <c r="M543" t="s">
        <v>91</v>
      </c>
      <c r="N543" t="s">
        <v>1941</v>
      </c>
      <c r="O543" t="s">
        <v>1942</v>
      </c>
      <c r="P543">
        <v>4700</v>
      </c>
      <c r="Q543" t="s">
        <v>31</v>
      </c>
      <c r="R543" t="s">
        <v>32</v>
      </c>
      <c r="S543" s="2">
        <v>1</v>
      </c>
      <c r="T543">
        <f t="shared" si="28"/>
        <v>94</v>
      </c>
    </row>
    <row r="544" spans="1:20" ht="57" x14ac:dyDescent="0.2">
      <c r="A544" t="s">
        <v>17</v>
      </c>
      <c r="B544" t="s">
        <v>107</v>
      </c>
      <c r="C544">
        <v>135</v>
      </c>
      <c r="D544" t="s">
        <v>19</v>
      </c>
      <c r="E544" t="s">
        <v>52</v>
      </c>
      <c r="F544" t="s">
        <v>79</v>
      </c>
      <c r="G544" t="s">
        <v>95</v>
      </c>
      <c r="H544" t="s">
        <v>803</v>
      </c>
      <c r="I544" t="s">
        <v>24</v>
      </c>
      <c r="J544" t="s">
        <v>260</v>
      </c>
      <c r="K544" s="1" t="s">
        <v>804</v>
      </c>
      <c r="L544" t="s">
        <v>27</v>
      </c>
      <c r="M544" t="s">
        <v>28</v>
      </c>
      <c r="N544" t="s">
        <v>1943</v>
      </c>
      <c r="O544" t="s">
        <v>1944</v>
      </c>
      <c r="P544">
        <v>13000</v>
      </c>
      <c r="Q544" t="s">
        <v>31</v>
      </c>
      <c r="R544" t="s">
        <v>32</v>
      </c>
      <c r="S544" s="2">
        <v>1</v>
      </c>
      <c r="T544">
        <f t="shared" si="28"/>
        <v>96.296296296296291</v>
      </c>
    </row>
    <row r="545" spans="1:20" ht="57" x14ac:dyDescent="0.2">
      <c r="A545" t="s">
        <v>17</v>
      </c>
      <c r="B545" t="s">
        <v>33</v>
      </c>
      <c r="C545">
        <v>68</v>
      </c>
      <c r="D545" t="s">
        <v>19</v>
      </c>
      <c r="E545" t="s">
        <v>52</v>
      </c>
      <c r="F545" t="s">
        <v>35</v>
      </c>
      <c r="G545" t="s">
        <v>229</v>
      </c>
      <c r="H545" t="s">
        <v>1945</v>
      </c>
      <c r="I545" t="s">
        <v>24</v>
      </c>
      <c r="J545" t="s">
        <v>176</v>
      </c>
      <c r="K545" s="1" t="s">
        <v>1946</v>
      </c>
      <c r="L545" t="s">
        <v>27</v>
      </c>
      <c r="M545" t="s">
        <v>71</v>
      </c>
      <c r="N545" t="s">
        <v>1947</v>
      </c>
      <c r="O545" t="s">
        <v>1948</v>
      </c>
      <c r="P545">
        <v>7000</v>
      </c>
      <c r="Q545" t="s">
        <v>31</v>
      </c>
      <c r="R545" t="s">
        <v>32</v>
      </c>
      <c r="S545" s="2">
        <v>1</v>
      </c>
      <c r="T545">
        <f t="shared" si="28"/>
        <v>102.94117647058823</v>
      </c>
    </row>
    <row r="546" spans="1:20" ht="409.5" x14ac:dyDescent="0.2">
      <c r="A546" t="s">
        <v>17</v>
      </c>
      <c r="B546" t="s">
        <v>356</v>
      </c>
      <c r="C546">
        <v>44.17</v>
      </c>
      <c r="D546" t="s">
        <v>19</v>
      </c>
      <c r="E546" t="s">
        <v>337</v>
      </c>
      <c r="F546" t="s">
        <v>21</v>
      </c>
      <c r="G546" t="s">
        <v>309</v>
      </c>
      <c r="H546" t="s">
        <v>424</v>
      </c>
      <c r="I546" t="s">
        <v>24</v>
      </c>
      <c r="J546" t="s">
        <v>425</v>
      </c>
      <c r="K546" s="1" t="s">
        <v>426</v>
      </c>
      <c r="L546" t="s">
        <v>113</v>
      </c>
      <c r="M546" t="s">
        <v>532</v>
      </c>
      <c r="N546" s="1" t="s">
        <v>1949</v>
      </c>
      <c r="O546" t="s">
        <v>1950</v>
      </c>
      <c r="P546">
        <v>7000</v>
      </c>
      <c r="Q546" t="s">
        <v>31</v>
      </c>
      <c r="R546" t="s">
        <v>32</v>
      </c>
      <c r="S546" s="2">
        <v>1</v>
      </c>
      <c r="T546">
        <f t="shared" si="28"/>
        <v>158.47860538827257</v>
      </c>
    </row>
    <row r="547" spans="1:20" ht="142.5" x14ac:dyDescent="0.2">
      <c r="A547" t="s">
        <v>17</v>
      </c>
      <c r="B547" t="s">
        <v>33</v>
      </c>
      <c r="C547">
        <v>125</v>
      </c>
      <c r="D547" t="s">
        <v>113</v>
      </c>
      <c r="E547" t="s">
        <v>52</v>
      </c>
      <c r="F547" t="s">
        <v>35</v>
      </c>
      <c r="G547" t="s">
        <v>95</v>
      </c>
      <c r="H547" t="s">
        <v>1903</v>
      </c>
      <c r="I547" t="s">
        <v>24</v>
      </c>
      <c r="J547" t="s">
        <v>25</v>
      </c>
      <c r="K547" s="1" t="s">
        <v>1904</v>
      </c>
      <c r="L547" t="s">
        <v>27</v>
      </c>
      <c r="M547" t="s">
        <v>776</v>
      </c>
      <c r="N547" s="1" t="s">
        <v>1951</v>
      </c>
      <c r="O547" t="s">
        <v>1952</v>
      </c>
      <c r="P547">
        <v>10000</v>
      </c>
      <c r="Q547" t="s">
        <v>31</v>
      </c>
      <c r="R547" t="s">
        <v>32</v>
      </c>
      <c r="S547" s="2">
        <v>1</v>
      </c>
      <c r="T547">
        <f t="shared" si="28"/>
        <v>80</v>
      </c>
    </row>
    <row r="548" spans="1:20" ht="71.25" x14ac:dyDescent="0.2">
      <c r="A548" t="s">
        <v>17</v>
      </c>
      <c r="B548" t="s">
        <v>136</v>
      </c>
      <c r="C548">
        <v>69</v>
      </c>
      <c r="D548" t="s">
        <v>19</v>
      </c>
      <c r="E548" t="s">
        <v>52</v>
      </c>
      <c r="F548" t="s">
        <v>79</v>
      </c>
      <c r="G548" t="s">
        <v>67</v>
      </c>
      <c r="H548" t="s">
        <v>1953</v>
      </c>
      <c r="I548" t="s">
        <v>24</v>
      </c>
      <c r="J548" t="s">
        <v>25</v>
      </c>
      <c r="K548" s="1" t="s">
        <v>1954</v>
      </c>
      <c r="L548" t="s">
        <v>27</v>
      </c>
      <c r="M548" t="s">
        <v>82</v>
      </c>
      <c r="N548" t="s">
        <v>1955</v>
      </c>
      <c r="O548" t="s">
        <v>1956</v>
      </c>
      <c r="P548">
        <v>5800</v>
      </c>
      <c r="Q548" t="s">
        <v>31</v>
      </c>
      <c r="R548" t="s">
        <v>51</v>
      </c>
      <c r="S548" s="2">
        <v>1</v>
      </c>
      <c r="T548">
        <f t="shared" si="28"/>
        <v>84.05797101449275</v>
      </c>
    </row>
    <row r="549" spans="1:20" ht="57" x14ac:dyDescent="0.2">
      <c r="A549" t="s">
        <v>17</v>
      </c>
      <c r="B549" t="s">
        <v>18</v>
      </c>
      <c r="C549">
        <v>50</v>
      </c>
      <c r="D549" t="s">
        <v>19</v>
      </c>
      <c r="E549" t="s">
        <v>52</v>
      </c>
      <c r="F549" t="s">
        <v>35</v>
      </c>
      <c r="G549" t="s">
        <v>742</v>
      </c>
      <c r="H549" t="s">
        <v>1957</v>
      </c>
      <c r="I549" t="s">
        <v>24</v>
      </c>
      <c r="J549" t="s">
        <v>859</v>
      </c>
      <c r="K549" s="1" t="s">
        <v>1958</v>
      </c>
      <c r="L549" t="s">
        <v>27</v>
      </c>
      <c r="M549" t="s">
        <v>28</v>
      </c>
      <c r="N549" t="s">
        <v>1959</v>
      </c>
      <c r="O549" t="s">
        <v>1960</v>
      </c>
      <c r="P549">
        <v>5000</v>
      </c>
      <c r="Q549" t="s">
        <v>31</v>
      </c>
      <c r="R549" t="s">
        <v>32</v>
      </c>
      <c r="S549" s="2">
        <v>1</v>
      </c>
      <c r="T549">
        <f t="shared" si="28"/>
        <v>100</v>
      </c>
    </row>
    <row r="550" spans="1:20" ht="57" x14ac:dyDescent="0.2">
      <c r="A550" t="s">
        <v>17</v>
      </c>
      <c r="B550" t="s">
        <v>33</v>
      </c>
      <c r="C550">
        <v>56</v>
      </c>
      <c r="D550" t="s">
        <v>19</v>
      </c>
      <c r="E550" t="s">
        <v>20</v>
      </c>
      <c r="F550" t="s">
        <v>35</v>
      </c>
      <c r="G550" t="s">
        <v>67</v>
      </c>
      <c r="H550" t="s">
        <v>175</v>
      </c>
      <c r="I550" t="s">
        <v>24</v>
      </c>
      <c r="J550" t="s">
        <v>176</v>
      </c>
      <c r="K550" s="1" t="s">
        <v>177</v>
      </c>
      <c r="L550" t="s">
        <v>113</v>
      </c>
      <c r="M550" t="s">
        <v>245</v>
      </c>
      <c r="N550" t="s">
        <v>1961</v>
      </c>
      <c r="O550" t="s">
        <v>1962</v>
      </c>
      <c r="P550">
        <v>7600</v>
      </c>
      <c r="Q550" t="s">
        <v>31</v>
      </c>
      <c r="R550" t="s">
        <v>135</v>
      </c>
      <c r="S550" s="2">
        <v>1</v>
      </c>
      <c r="T550">
        <f t="shared" si="28"/>
        <v>135.71428571428572</v>
      </c>
    </row>
    <row r="551" spans="1:20" ht="57" x14ac:dyDescent="0.2">
      <c r="A551" t="s">
        <v>17</v>
      </c>
      <c r="B551" t="s">
        <v>18</v>
      </c>
      <c r="C551">
        <v>45</v>
      </c>
      <c r="D551" t="s">
        <v>19</v>
      </c>
      <c r="E551" t="s">
        <v>20</v>
      </c>
      <c r="F551" t="s">
        <v>79</v>
      </c>
      <c r="G551" t="s">
        <v>67</v>
      </c>
      <c r="H551" t="s">
        <v>1963</v>
      </c>
      <c r="I551" t="s">
        <v>24</v>
      </c>
      <c r="J551" t="s">
        <v>25</v>
      </c>
      <c r="K551" s="1" t="s">
        <v>1964</v>
      </c>
      <c r="L551" t="s">
        <v>27</v>
      </c>
      <c r="M551" t="s">
        <v>28</v>
      </c>
      <c r="N551" t="s">
        <v>1965</v>
      </c>
      <c r="O551" t="s">
        <v>1966</v>
      </c>
      <c r="P551">
        <v>3900</v>
      </c>
      <c r="Q551" t="s">
        <v>31</v>
      </c>
      <c r="R551" t="s">
        <v>32</v>
      </c>
      <c r="S551" s="2">
        <v>1</v>
      </c>
      <c r="T551">
        <f t="shared" si="28"/>
        <v>86.666666666666671</v>
      </c>
    </row>
    <row r="552" spans="1:20" ht="57" x14ac:dyDescent="0.2">
      <c r="A552" t="s">
        <v>17</v>
      </c>
      <c r="B552" t="s">
        <v>33</v>
      </c>
      <c r="C552">
        <v>80</v>
      </c>
      <c r="D552" t="s">
        <v>85</v>
      </c>
      <c r="E552" t="s">
        <v>52</v>
      </c>
      <c r="F552" t="s">
        <v>79</v>
      </c>
      <c r="G552" t="s">
        <v>22</v>
      </c>
      <c r="H552" t="s">
        <v>338</v>
      </c>
      <c r="I552" t="s">
        <v>24</v>
      </c>
      <c r="J552" t="s">
        <v>198</v>
      </c>
      <c r="K552" s="1" t="s">
        <v>339</v>
      </c>
      <c r="L552" t="s">
        <v>27</v>
      </c>
      <c r="M552" t="s">
        <v>91</v>
      </c>
      <c r="N552" t="s">
        <v>1967</v>
      </c>
      <c r="O552" t="s">
        <v>1968</v>
      </c>
      <c r="P552">
        <v>5300</v>
      </c>
      <c r="Q552" t="s">
        <v>31</v>
      </c>
      <c r="R552" t="s">
        <v>32</v>
      </c>
      <c r="S552" s="2">
        <v>1</v>
      </c>
      <c r="T552">
        <f t="shared" si="28"/>
        <v>66.25</v>
      </c>
    </row>
    <row r="553" spans="1:20" ht="409.5" x14ac:dyDescent="0.2">
      <c r="A553" t="s">
        <v>17</v>
      </c>
      <c r="B553" t="s">
        <v>107</v>
      </c>
      <c r="C553">
        <v>180</v>
      </c>
      <c r="D553" t="s">
        <v>85</v>
      </c>
      <c r="E553" t="s">
        <v>52</v>
      </c>
      <c r="F553" t="s">
        <v>35</v>
      </c>
      <c r="G553" t="s">
        <v>53</v>
      </c>
      <c r="H553" t="s">
        <v>1865</v>
      </c>
      <c r="I553" t="s">
        <v>24</v>
      </c>
      <c r="J553" t="s">
        <v>187</v>
      </c>
      <c r="K553" s="1" t="s">
        <v>1866</v>
      </c>
      <c r="L553" t="s">
        <v>27</v>
      </c>
      <c r="M553" t="s">
        <v>422</v>
      </c>
      <c r="N553" s="1" t="s">
        <v>1969</v>
      </c>
      <c r="O553" t="s">
        <v>1970</v>
      </c>
      <c r="P553">
        <v>17000</v>
      </c>
      <c r="Q553" t="s">
        <v>31</v>
      </c>
      <c r="R553" t="s">
        <v>32</v>
      </c>
      <c r="S553" s="2">
        <v>1</v>
      </c>
      <c r="T553">
        <f t="shared" si="28"/>
        <v>94.444444444444443</v>
      </c>
    </row>
    <row r="554" spans="1:20" ht="409.5" x14ac:dyDescent="0.2">
      <c r="A554" t="s">
        <v>17</v>
      </c>
      <c r="B554" t="s">
        <v>107</v>
      </c>
      <c r="C554">
        <v>144.28</v>
      </c>
      <c r="D554" t="s">
        <v>19</v>
      </c>
      <c r="E554" t="s">
        <v>108</v>
      </c>
      <c r="F554" t="s">
        <v>21</v>
      </c>
      <c r="G554" t="s">
        <v>274</v>
      </c>
      <c r="H554" t="s">
        <v>1971</v>
      </c>
      <c r="I554" t="s">
        <v>24</v>
      </c>
      <c r="J554" t="s">
        <v>425</v>
      </c>
      <c r="K554" s="1" t="s">
        <v>1972</v>
      </c>
      <c r="L554" t="s">
        <v>113</v>
      </c>
      <c r="M554" t="s">
        <v>245</v>
      </c>
      <c r="N554" s="1" t="s">
        <v>1973</v>
      </c>
      <c r="O554" t="s">
        <v>1974</v>
      </c>
      <c r="P554">
        <v>15000</v>
      </c>
      <c r="Q554" t="s">
        <v>31</v>
      </c>
      <c r="R554" t="s">
        <v>145</v>
      </c>
      <c r="S554" s="2">
        <v>1</v>
      </c>
      <c r="T554">
        <f t="shared" si="28"/>
        <v>103.96451344607708</v>
      </c>
    </row>
    <row r="555" spans="1:20" ht="57" x14ac:dyDescent="0.2">
      <c r="A555" t="s">
        <v>17</v>
      </c>
      <c r="B555" t="s">
        <v>18</v>
      </c>
      <c r="C555">
        <v>48</v>
      </c>
      <c r="D555" t="s">
        <v>19</v>
      </c>
      <c r="E555" t="s">
        <v>20</v>
      </c>
      <c r="F555" t="s">
        <v>21</v>
      </c>
      <c r="G555" t="s">
        <v>67</v>
      </c>
      <c r="H555" t="s">
        <v>651</v>
      </c>
      <c r="I555" t="s">
        <v>24</v>
      </c>
      <c r="J555" t="s">
        <v>652</v>
      </c>
      <c r="K555" s="1" t="s">
        <v>653</v>
      </c>
      <c r="L555" t="s">
        <v>27</v>
      </c>
      <c r="M555" t="s">
        <v>28</v>
      </c>
      <c r="N555" t="s">
        <v>1975</v>
      </c>
      <c r="O555" t="s">
        <v>1976</v>
      </c>
      <c r="P555">
        <v>6150</v>
      </c>
      <c r="Q555" t="s">
        <v>31</v>
      </c>
      <c r="R555" t="s">
        <v>32</v>
      </c>
      <c r="S555" s="2">
        <v>1</v>
      </c>
      <c r="T555">
        <f t="shared" si="28"/>
        <v>128.125</v>
      </c>
    </row>
    <row r="556" spans="1:20" ht="409.5" x14ac:dyDescent="0.2">
      <c r="A556" t="s">
        <v>17</v>
      </c>
      <c r="B556" t="s">
        <v>18</v>
      </c>
      <c r="C556">
        <v>55</v>
      </c>
      <c r="D556" t="s">
        <v>137</v>
      </c>
      <c r="E556" t="s">
        <v>94</v>
      </c>
      <c r="F556" t="s">
        <v>79</v>
      </c>
      <c r="G556" t="s">
        <v>229</v>
      </c>
      <c r="H556" t="s">
        <v>1852</v>
      </c>
      <c r="I556" t="s">
        <v>24</v>
      </c>
      <c r="J556" t="s">
        <v>445</v>
      </c>
      <c r="K556" s="1" t="s">
        <v>1853</v>
      </c>
      <c r="L556" t="s">
        <v>63</v>
      </c>
      <c r="M556" t="s">
        <v>318</v>
      </c>
      <c r="N556" s="1" t="s">
        <v>1977</v>
      </c>
      <c r="O556" t="s">
        <v>1978</v>
      </c>
      <c r="P556">
        <v>5100</v>
      </c>
      <c r="Q556" t="s">
        <v>31</v>
      </c>
      <c r="R556" t="s">
        <v>32</v>
      </c>
      <c r="S556" s="2">
        <v>1</v>
      </c>
      <c r="T556">
        <f t="shared" si="28"/>
        <v>92.727272727272734</v>
      </c>
    </row>
    <row r="557" spans="1:20" ht="57" x14ac:dyDescent="0.2">
      <c r="A557" t="s">
        <v>17</v>
      </c>
      <c r="B557" t="s">
        <v>18</v>
      </c>
      <c r="C557">
        <v>70</v>
      </c>
      <c r="D557" t="s">
        <v>19</v>
      </c>
      <c r="E557" t="s">
        <v>94</v>
      </c>
      <c r="F557" t="s">
        <v>79</v>
      </c>
      <c r="G557" t="s">
        <v>95</v>
      </c>
      <c r="H557" t="s">
        <v>1979</v>
      </c>
      <c r="I557" t="s">
        <v>24</v>
      </c>
      <c r="J557" t="s">
        <v>459</v>
      </c>
      <c r="K557" s="1" t="s">
        <v>460</v>
      </c>
      <c r="L557" t="s">
        <v>27</v>
      </c>
      <c r="M557" t="s">
        <v>28</v>
      </c>
      <c r="N557" t="s">
        <v>1980</v>
      </c>
      <c r="O557" t="s">
        <v>1981</v>
      </c>
      <c r="P557">
        <v>5200</v>
      </c>
      <c r="Q557" t="s">
        <v>31</v>
      </c>
      <c r="R557" t="s">
        <v>32</v>
      </c>
      <c r="S557" s="2">
        <v>1</v>
      </c>
      <c r="T557">
        <f t="shared" si="28"/>
        <v>74.285714285714292</v>
      </c>
    </row>
    <row r="558" spans="1:20" ht="42.75" x14ac:dyDescent="0.2">
      <c r="A558" t="s">
        <v>17</v>
      </c>
      <c r="B558" t="s">
        <v>33</v>
      </c>
      <c r="C558">
        <v>110</v>
      </c>
      <c r="D558" t="s">
        <v>19</v>
      </c>
      <c r="E558" t="s">
        <v>20</v>
      </c>
      <c r="F558" t="s">
        <v>79</v>
      </c>
      <c r="G558" t="s">
        <v>95</v>
      </c>
      <c r="H558" t="s">
        <v>1982</v>
      </c>
      <c r="I558" t="s">
        <v>24</v>
      </c>
      <c r="J558" t="s">
        <v>38</v>
      </c>
      <c r="K558" s="1" t="s">
        <v>1983</v>
      </c>
      <c r="L558" t="s">
        <v>27</v>
      </c>
      <c r="M558" t="s">
        <v>28</v>
      </c>
      <c r="N558" t="s">
        <v>1984</v>
      </c>
      <c r="O558" t="s">
        <v>1985</v>
      </c>
      <c r="P558">
        <v>11000</v>
      </c>
      <c r="Q558" t="s">
        <v>31</v>
      </c>
      <c r="R558" t="s">
        <v>32</v>
      </c>
      <c r="S558" s="2">
        <v>1</v>
      </c>
      <c r="T558">
        <f t="shared" si="28"/>
        <v>100</v>
      </c>
    </row>
    <row r="559" spans="1:20" ht="285" x14ac:dyDescent="0.2">
      <c r="A559" t="s">
        <v>17</v>
      </c>
      <c r="B559" t="s">
        <v>107</v>
      </c>
      <c r="C559">
        <v>168</v>
      </c>
      <c r="D559" t="s">
        <v>19</v>
      </c>
      <c r="E559" t="s">
        <v>52</v>
      </c>
      <c r="F559" t="s">
        <v>35</v>
      </c>
      <c r="G559" t="s">
        <v>22</v>
      </c>
      <c r="H559" t="s">
        <v>1986</v>
      </c>
      <c r="I559" t="s">
        <v>24</v>
      </c>
      <c r="J559" t="s">
        <v>140</v>
      </c>
      <c r="K559" s="1" t="s">
        <v>1987</v>
      </c>
      <c r="L559" t="s">
        <v>27</v>
      </c>
      <c r="M559" t="s">
        <v>28</v>
      </c>
      <c r="N559" s="1" t="s">
        <v>1988</v>
      </c>
      <c r="O559" t="s">
        <v>1989</v>
      </c>
      <c r="P559">
        <v>17000</v>
      </c>
      <c r="Q559" t="s">
        <v>31</v>
      </c>
      <c r="R559" t="s">
        <v>32</v>
      </c>
      <c r="S559" s="2">
        <v>1</v>
      </c>
      <c r="T559">
        <f t="shared" si="28"/>
        <v>101.19047619047619</v>
      </c>
    </row>
    <row r="560" spans="1:20" ht="57" x14ac:dyDescent="0.2">
      <c r="A560" t="s">
        <v>17</v>
      </c>
      <c r="B560" t="s">
        <v>123</v>
      </c>
      <c r="C560">
        <v>86</v>
      </c>
      <c r="D560" t="s">
        <v>19</v>
      </c>
      <c r="E560" t="s">
        <v>20</v>
      </c>
      <c r="F560" t="s">
        <v>35</v>
      </c>
      <c r="G560" t="s">
        <v>67</v>
      </c>
      <c r="H560" t="s">
        <v>1681</v>
      </c>
      <c r="I560" t="s">
        <v>24</v>
      </c>
      <c r="J560" t="s">
        <v>291</v>
      </c>
      <c r="K560" s="1" t="s">
        <v>1682</v>
      </c>
      <c r="L560" t="s">
        <v>27</v>
      </c>
      <c r="M560" t="s">
        <v>48</v>
      </c>
      <c r="N560" t="s">
        <v>1990</v>
      </c>
      <c r="O560" t="s">
        <v>1991</v>
      </c>
      <c r="P560">
        <v>8800</v>
      </c>
      <c r="Q560" t="s">
        <v>31</v>
      </c>
      <c r="R560" t="s">
        <v>51</v>
      </c>
      <c r="S560" s="2">
        <v>1</v>
      </c>
      <c r="T560">
        <f t="shared" si="28"/>
        <v>102.32558139534883</v>
      </c>
    </row>
    <row r="561" spans="1:20" ht="57" x14ac:dyDescent="0.2">
      <c r="A561" t="s">
        <v>17</v>
      </c>
      <c r="B561" t="s">
        <v>33</v>
      </c>
      <c r="C561">
        <v>60</v>
      </c>
      <c r="D561" t="s">
        <v>137</v>
      </c>
      <c r="E561" t="s">
        <v>52</v>
      </c>
      <c r="F561" t="s">
        <v>35</v>
      </c>
      <c r="G561" t="s">
        <v>67</v>
      </c>
      <c r="H561" t="s">
        <v>162</v>
      </c>
      <c r="I561" t="s">
        <v>24</v>
      </c>
      <c r="J561" t="s">
        <v>163</v>
      </c>
      <c r="K561" s="1" t="s">
        <v>164</v>
      </c>
      <c r="L561" t="s">
        <v>27</v>
      </c>
      <c r="M561" t="s">
        <v>318</v>
      </c>
      <c r="N561" t="s">
        <v>1992</v>
      </c>
      <c r="O561" t="s">
        <v>1993</v>
      </c>
      <c r="P561">
        <v>5500</v>
      </c>
      <c r="Q561" t="s">
        <v>31</v>
      </c>
      <c r="R561" t="s">
        <v>32</v>
      </c>
      <c r="S561" s="2">
        <v>1</v>
      </c>
      <c r="T561">
        <f t="shared" si="28"/>
        <v>91.666666666666671</v>
      </c>
    </row>
    <row r="562" spans="1:20" ht="57" x14ac:dyDescent="0.2">
      <c r="A562" t="s">
        <v>17</v>
      </c>
      <c r="B562" t="s">
        <v>18</v>
      </c>
      <c r="C562">
        <v>58</v>
      </c>
      <c r="D562" t="s">
        <v>19</v>
      </c>
      <c r="E562" t="s">
        <v>20</v>
      </c>
      <c r="F562" t="s">
        <v>35</v>
      </c>
      <c r="G562" t="s">
        <v>95</v>
      </c>
      <c r="H562" t="s">
        <v>1994</v>
      </c>
      <c r="I562" t="s">
        <v>24</v>
      </c>
      <c r="J562" t="s">
        <v>25</v>
      </c>
      <c r="K562" s="1" t="s">
        <v>1995</v>
      </c>
      <c r="L562" t="s">
        <v>27</v>
      </c>
      <c r="M562" t="s">
        <v>28</v>
      </c>
      <c r="N562" t="s">
        <v>1996</v>
      </c>
      <c r="O562" t="s">
        <v>1997</v>
      </c>
      <c r="P562">
        <v>5500</v>
      </c>
      <c r="Q562" t="s">
        <v>31</v>
      </c>
      <c r="R562" t="s">
        <v>32</v>
      </c>
      <c r="S562" s="2">
        <v>1</v>
      </c>
      <c r="T562">
        <f t="shared" si="28"/>
        <v>94.827586206896555</v>
      </c>
    </row>
    <row r="563" spans="1:20" ht="42.75" x14ac:dyDescent="0.2">
      <c r="A563" t="s">
        <v>17</v>
      </c>
      <c r="B563" t="s">
        <v>123</v>
      </c>
      <c r="C563">
        <v>103</v>
      </c>
      <c r="D563" t="s">
        <v>19</v>
      </c>
      <c r="E563" t="s">
        <v>20</v>
      </c>
      <c r="F563" t="s">
        <v>79</v>
      </c>
      <c r="G563" t="s">
        <v>59</v>
      </c>
      <c r="H563" t="s">
        <v>60</v>
      </c>
      <c r="I563" t="s">
        <v>24</v>
      </c>
      <c r="J563" t="s">
        <v>61</v>
      </c>
      <c r="K563" s="1" t="s">
        <v>62</v>
      </c>
      <c r="L563" t="s">
        <v>63</v>
      </c>
      <c r="M563" t="s">
        <v>28</v>
      </c>
      <c r="N563" t="s">
        <v>1998</v>
      </c>
      <c r="O563" t="s">
        <v>1999</v>
      </c>
      <c r="P563">
        <v>11000</v>
      </c>
      <c r="Q563" t="s">
        <v>31</v>
      </c>
      <c r="R563" t="s">
        <v>32</v>
      </c>
      <c r="S563" s="2">
        <v>1</v>
      </c>
      <c r="T563">
        <f t="shared" si="28"/>
        <v>106.79611650485437</v>
      </c>
    </row>
    <row r="564" spans="1:20" ht="128.25" x14ac:dyDescent="0.2">
      <c r="A564" t="s">
        <v>17</v>
      </c>
      <c r="B564" t="s">
        <v>18</v>
      </c>
      <c r="C564">
        <v>45</v>
      </c>
      <c r="D564" t="s">
        <v>113</v>
      </c>
      <c r="E564" t="s">
        <v>20</v>
      </c>
      <c r="F564" t="s">
        <v>116</v>
      </c>
      <c r="G564" t="s">
        <v>113</v>
      </c>
      <c r="H564" t="s">
        <v>2000</v>
      </c>
      <c r="I564" t="s">
        <v>24</v>
      </c>
      <c r="J564" t="s">
        <v>55</v>
      </c>
      <c r="K564" s="1" t="s">
        <v>1461</v>
      </c>
      <c r="L564" t="s">
        <v>2001</v>
      </c>
      <c r="M564" t="s">
        <v>201</v>
      </c>
      <c r="N564" s="1" t="s">
        <v>2002</v>
      </c>
      <c r="O564" t="s">
        <v>2003</v>
      </c>
      <c r="P564">
        <v>4000</v>
      </c>
      <c r="Q564" t="s">
        <v>31</v>
      </c>
      <c r="R564" t="s">
        <v>145</v>
      </c>
      <c r="S564" s="2">
        <v>1</v>
      </c>
      <c r="T564">
        <f t="shared" si="28"/>
        <v>88.888888888888886</v>
      </c>
    </row>
    <row r="565" spans="1:20" ht="57" x14ac:dyDescent="0.2">
      <c r="A565" t="s">
        <v>17</v>
      </c>
      <c r="B565" t="s">
        <v>18</v>
      </c>
      <c r="C565">
        <v>62</v>
      </c>
      <c r="D565" t="s">
        <v>19</v>
      </c>
      <c r="E565" t="s">
        <v>52</v>
      </c>
      <c r="F565" t="s">
        <v>21</v>
      </c>
      <c r="G565" t="s">
        <v>67</v>
      </c>
      <c r="H565" t="s">
        <v>2004</v>
      </c>
      <c r="I565" t="s">
        <v>24</v>
      </c>
      <c r="J565" t="s">
        <v>171</v>
      </c>
      <c r="K565" s="1" t="s">
        <v>2005</v>
      </c>
      <c r="L565" t="s">
        <v>63</v>
      </c>
      <c r="M565" t="s">
        <v>28</v>
      </c>
      <c r="N565" t="s">
        <v>113</v>
      </c>
      <c r="O565" t="s">
        <v>2006</v>
      </c>
      <c r="P565">
        <v>5000</v>
      </c>
      <c r="Q565" t="s">
        <v>31</v>
      </c>
      <c r="R565" t="s">
        <v>32</v>
      </c>
      <c r="S565" s="2">
        <v>1</v>
      </c>
      <c r="T565">
        <f t="shared" si="28"/>
        <v>80.645161290322577</v>
      </c>
    </row>
    <row r="566" spans="1:20" ht="409.5" x14ac:dyDescent="0.2">
      <c r="A566" t="s">
        <v>17</v>
      </c>
      <c r="B566" t="s">
        <v>107</v>
      </c>
      <c r="C566">
        <v>159</v>
      </c>
      <c r="D566" t="s">
        <v>1732</v>
      </c>
      <c r="E566" t="s">
        <v>86</v>
      </c>
      <c r="F566" t="s">
        <v>79</v>
      </c>
      <c r="G566" t="s">
        <v>381</v>
      </c>
      <c r="H566" t="s">
        <v>2007</v>
      </c>
      <c r="I566" t="s">
        <v>24</v>
      </c>
      <c r="J566" t="s">
        <v>459</v>
      </c>
      <c r="K566" s="1" t="s">
        <v>2008</v>
      </c>
      <c r="L566" t="s">
        <v>232</v>
      </c>
      <c r="M566" t="s">
        <v>91</v>
      </c>
      <c r="N566" s="1" t="s">
        <v>2009</v>
      </c>
      <c r="O566" t="s">
        <v>2010</v>
      </c>
      <c r="P566">
        <v>18500</v>
      </c>
      <c r="Q566" t="s">
        <v>31</v>
      </c>
      <c r="R566" t="s">
        <v>100</v>
      </c>
      <c r="S566" s="2">
        <v>1</v>
      </c>
      <c r="T566">
        <f t="shared" si="28"/>
        <v>116.35220125786164</v>
      </c>
    </row>
    <row r="567" spans="1:20" ht="71.25" x14ac:dyDescent="0.2">
      <c r="A567" t="s">
        <v>17</v>
      </c>
      <c r="B567" t="s">
        <v>356</v>
      </c>
      <c r="C567">
        <v>20</v>
      </c>
      <c r="D567" t="s">
        <v>113</v>
      </c>
      <c r="E567" t="s">
        <v>20</v>
      </c>
      <c r="F567" t="s">
        <v>161</v>
      </c>
      <c r="G567" t="s">
        <v>113</v>
      </c>
      <c r="H567" t="s">
        <v>2011</v>
      </c>
      <c r="I567" t="s">
        <v>24</v>
      </c>
      <c r="J567" t="s">
        <v>613</v>
      </c>
      <c r="K567" s="1" t="s">
        <v>1300</v>
      </c>
      <c r="L567" t="s">
        <v>2012</v>
      </c>
      <c r="M567" t="s">
        <v>2013</v>
      </c>
      <c r="N567" s="1" t="s">
        <v>1316</v>
      </c>
      <c r="O567" t="s">
        <v>2014</v>
      </c>
      <c r="P567">
        <v>1500</v>
      </c>
      <c r="Q567" t="s">
        <v>31</v>
      </c>
      <c r="R567" t="s">
        <v>51</v>
      </c>
      <c r="S567" s="2">
        <v>1</v>
      </c>
      <c r="T567">
        <f t="shared" si="28"/>
        <v>75</v>
      </c>
    </row>
    <row r="568" spans="1:20" ht="57" x14ac:dyDescent="0.2">
      <c r="A568" t="s">
        <v>17</v>
      </c>
      <c r="B568" t="s">
        <v>18</v>
      </c>
      <c r="C568">
        <v>50</v>
      </c>
      <c r="D568" t="s">
        <v>19</v>
      </c>
      <c r="E568" t="s">
        <v>52</v>
      </c>
      <c r="F568" t="s">
        <v>79</v>
      </c>
      <c r="G568" t="s">
        <v>67</v>
      </c>
      <c r="H568" t="s">
        <v>2015</v>
      </c>
      <c r="I568" t="s">
        <v>24</v>
      </c>
      <c r="J568" t="s">
        <v>207</v>
      </c>
      <c r="K568" s="1" t="s">
        <v>302</v>
      </c>
      <c r="L568" t="s">
        <v>27</v>
      </c>
      <c r="M568" t="s">
        <v>28</v>
      </c>
      <c r="N568" t="s">
        <v>2016</v>
      </c>
      <c r="O568" t="s">
        <v>2017</v>
      </c>
      <c r="P568">
        <v>4600</v>
      </c>
      <c r="Q568" t="s">
        <v>31</v>
      </c>
      <c r="R568" t="s">
        <v>32</v>
      </c>
      <c r="S568" s="2">
        <v>1</v>
      </c>
      <c r="T568">
        <f t="shared" si="28"/>
        <v>92</v>
      </c>
    </row>
    <row r="569" spans="1:20" ht="42.75" x14ac:dyDescent="0.2">
      <c r="A569" t="s">
        <v>17</v>
      </c>
      <c r="B569" t="s">
        <v>768</v>
      </c>
      <c r="C569">
        <v>307</v>
      </c>
      <c r="D569" t="s">
        <v>85</v>
      </c>
      <c r="E569" t="s">
        <v>52</v>
      </c>
      <c r="F569" t="s">
        <v>79</v>
      </c>
      <c r="G569" t="s">
        <v>258</v>
      </c>
      <c r="H569" t="s">
        <v>2018</v>
      </c>
      <c r="I569" t="s">
        <v>24</v>
      </c>
      <c r="J569" t="s">
        <v>425</v>
      </c>
      <c r="K569" s="1" t="s">
        <v>2019</v>
      </c>
      <c r="L569" t="s">
        <v>491</v>
      </c>
      <c r="M569" t="s">
        <v>91</v>
      </c>
      <c r="N569" t="s">
        <v>113</v>
      </c>
      <c r="O569" t="s">
        <v>2020</v>
      </c>
      <c r="P569">
        <v>65000</v>
      </c>
      <c r="Q569" t="s">
        <v>31</v>
      </c>
      <c r="R569" t="s">
        <v>106</v>
      </c>
      <c r="S569" s="2">
        <v>1</v>
      </c>
      <c r="T569">
        <f t="shared" si="28"/>
        <v>211.72638436482086</v>
      </c>
    </row>
    <row r="570" spans="1:20" ht="42.75" x14ac:dyDescent="0.2">
      <c r="A570" t="s">
        <v>17</v>
      </c>
      <c r="B570" t="s">
        <v>1213</v>
      </c>
      <c r="C570">
        <v>231</v>
      </c>
      <c r="D570" t="s">
        <v>19</v>
      </c>
      <c r="E570" t="s">
        <v>52</v>
      </c>
      <c r="F570" t="s">
        <v>1109</v>
      </c>
      <c r="G570" t="s">
        <v>113</v>
      </c>
      <c r="H570" t="s">
        <v>2021</v>
      </c>
      <c r="I570" t="s">
        <v>24</v>
      </c>
      <c r="J570" t="s">
        <v>198</v>
      </c>
      <c r="K570" s="1" t="s">
        <v>2022</v>
      </c>
      <c r="L570" t="s">
        <v>27</v>
      </c>
      <c r="M570" t="s">
        <v>28</v>
      </c>
      <c r="N570" t="s">
        <v>2023</v>
      </c>
      <c r="O570" t="s">
        <v>2024</v>
      </c>
      <c r="P570">
        <v>18000</v>
      </c>
      <c r="Q570" t="s">
        <v>31</v>
      </c>
      <c r="R570" t="s">
        <v>32</v>
      </c>
      <c r="S570" s="2">
        <v>1</v>
      </c>
      <c r="T570">
        <f t="shared" si="28"/>
        <v>77.922077922077918</v>
      </c>
    </row>
    <row r="571" spans="1:20" ht="57" x14ac:dyDescent="0.2">
      <c r="A571" t="s">
        <v>17</v>
      </c>
      <c r="B571" t="s">
        <v>18</v>
      </c>
      <c r="C571">
        <v>51</v>
      </c>
      <c r="D571" t="s">
        <v>19</v>
      </c>
      <c r="E571" t="s">
        <v>20</v>
      </c>
      <c r="F571" t="s">
        <v>35</v>
      </c>
      <c r="G571" t="s">
        <v>67</v>
      </c>
      <c r="H571" t="s">
        <v>2025</v>
      </c>
      <c r="I571" t="s">
        <v>24</v>
      </c>
      <c r="J571" t="s">
        <v>192</v>
      </c>
      <c r="K571" s="1" t="s">
        <v>2026</v>
      </c>
      <c r="L571" t="s">
        <v>27</v>
      </c>
      <c r="M571" t="s">
        <v>82</v>
      </c>
      <c r="N571" t="s">
        <v>2027</v>
      </c>
      <c r="O571" t="s">
        <v>2028</v>
      </c>
      <c r="P571">
        <v>5500</v>
      </c>
      <c r="Q571" t="s">
        <v>31</v>
      </c>
      <c r="R571" t="s">
        <v>51</v>
      </c>
      <c r="S571" s="2">
        <v>1</v>
      </c>
      <c r="T571">
        <f t="shared" si="28"/>
        <v>107.84313725490196</v>
      </c>
    </row>
    <row r="572" spans="1:20" ht="42.75" x14ac:dyDescent="0.2">
      <c r="A572" t="s">
        <v>17</v>
      </c>
      <c r="B572" t="s">
        <v>33</v>
      </c>
      <c r="C572">
        <v>70</v>
      </c>
      <c r="D572" t="s">
        <v>19</v>
      </c>
      <c r="E572" t="s">
        <v>52</v>
      </c>
      <c r="F572" t="s">
        <v>79</v>
      </c>
      <c r="G572" t="s">
        <v>67</v>
      </c>
      <c r="H572" t="s">
        <v>578</v>
      </c>
      <c r="I572" t="s">
        <v>24</v>
      </c>
      <c r="J572" t="s">
        <v>69</v>
      </c>
      <c r="K572" s="1" t="s">
        <v>579</v>
      </c>
      <c r="L572" t="s">
        <v>452</v>
      </c>
      <c r="M572" t="s">
        <v>28</v>
      </c>
      <c r="N572" t="s">
        <v>2029</v>
      </c>
      <c r="O572" t="s">
        <v>2030</v>
      </c>
      <c r="P572">
        <v>6300</v>
      </c>
      <c r="Q572" t="s">
        <v>31</v>
      </c>
      <c r="R572" t="s">
        <v>32</v>
      </c>
      <c r="S572" s="2">
        <v>1</v>
      </c>
      <c r="T572">
        <f t="shared" si="28"/>
        <v>90</v>
      </c>
    </row>
    <row r="573" spans="1:20" ht="57" x14ac:dyDescent="0.2">
      <c r="A573" t="s">
        <v>17</v>
      </c>
      <c r="B573" t="s">
        <v>356</v>
      </c>
      <c r="C573">
        <v>18</v>
      </c>
      <c r="D573" t="s">
        <v>19</v>
      </c>
      <c r="E573" t="s">
        <v>94</v>
      </c>
      <c r="F573" t="s">
        <v>35</v>
      </c>
      <c r="G573" t="s">
        <v>728</v>
      </c>
      <c r="H573" t="s">
        <v>2031</v>
      </c>
      <c r="I573" t="s">
        <v>24</v>
      </c>
      <c r="J573" t="s">
        <v>249</v>
      </c>
      <c r="K573" s="1" t="s">
        <v>2032</v>
      </c>
      <c r="L573" t="s">
        <v>2033</v>
      </c>
      <c r="M573" t="s">
        <v>48</v>
      </c>
      <c r="N573" t="s">
        <v>2034</v>
      </c>
      <c r="O573" t="s">
        <v>2035</v>
      </c>
      <c r="P573">
        <v>1000</v>
      </c>
      <c r="Q573" t="s">
        <v>31</v>
      </c>
      <c r="R573" t="s">
        <v>51</v>
      </c>
      <c r="S573" s="2">
        <v>1</v>
      </c>
      <c r="T573">
        <f t="shared" si="28"/>
        <v>55.555555555555557</v>
      </c>
    </row>
    <row r="574" spans="1:20" ht="384.75" x14ac:dyDescent="0.2">
      <c r="A574" t="s">
        <v>17</v>
      </c>
      <c r="B574" t="s">
        <v>33</v>
      </c>
      <c r="C574">
        <v>12</v>
      </c>
      <c r="D574" t="s">
        <v>137</v>
      </c>
      <c r="E574" t="s">
        <v>86</v>
      </c>
      <c r="F574" t="s">
        <v>79</v>
      </c>
      <c r="G574" t="s">
        <v>67</v>
      </c>
      <c r="H574" t="s">
        <v>347</v>
      </c>
      <c r="I574" t="s">
        <v>24</v>
      </c>
      <c r="J574" t="s">
        <v>192</v>
      </c>
      <c r="K574" s="1" t="s">
        <v>348</v>
      </c>
      <c r="L574" t="s">
        <v>2036</v>
      </c>
      <c r="M574" t="s">
        <v>344</v>
      </c>
      <c r="N574" s="1" t="s">
        <v>2037</v>
      </c>
      <c r="O574" t="s">
        <v>2038</v>
      </c>
      <c r="P574">
        <v>3600</v>
      </c>
      <c r="Q574" t="s">
        <v>31</v>
      </c>
      <c r="R574" t="s">
        <v>32</v>
      </c>
      <c r="S574" s="2">
        <v>1</v>
      </c>
      <c r="T574">
        <f t="shared" si="28"/>
        <v>300</v>
      </c>
    </row>
    <row r="575" spans="1:20" ht="42.75" x14ac:dyDescent="0.2">
      <c r="A575" t="s">
        <v>17</v>
      </c>
      <c r="B575" t="s">
        <v>33</v>
      </c>
      <c r="C575">
        <v>83</v>
      </c>
      <c r="D575" t="s">
        <v>19</v>
      </c>
      <c r="E575" t="s">
        <v>52</v>
      </c>
      <c r="F575" t="s">
        <v>79</v>
      </c>
      <c r="G575" t="s">
        <v>22</v>
      </c>
      <c r="H575" t="s">
        <v>2039</v>
      </c>
      <c r="I575" t="s">
        <v>24</v>
      </c>
      <c r="J575" t="s">
        <v>601</v>
      </c>
      <c r="K575" s="1" t="s">
        <v>996</v>
      </c>
      <c r="L575" t="s">
        <v>27</v>
      </c>
      <c r="M575" t="s">
        <v>28</v>
      </c>
      <c r="N575" t="s">
        <v>2040</v>
      </c>
      <c r="O575" t="s">
        <v>2041</v>
      </c>
      <c r="P575">
        <v>3700</v>
      </c>
      <c r="Q575" t="s">
        <v>31</v>
      </c>
      <c r="R575" t="s">
        <v>32</v>
      </c>
      <c r="S575" s="2">
        <v>1</v>
      </c>
      <c r="T575">
        <f t="shared" si="28"/>
        <v>44.578313253012048</v>
      </c>
    </row>
    <row r="576" spans="1:20" ht="57" x14ac:dyDescent="0.2">
      <c r="A576" t="s">
        <v>17</v>
      </c>
      <c r="B576" t="s">
        <v>2042</v>
      </c>
      <c r="C576">
        <v>450</v>
      </c>
      <c r="D576" t="s">
        <v>19</v>
      </c>
      <c r="E576" t="s">
        <v>52</v>
      </c>
      <c r="F576" t="s">
        <v>196</v>
      </c>
      <c r="G576" t="s">
        <v>113</v>
      </c>
      <c r="H576" t="s">
        <v>612</v>
      </c>
      <c r="I576" t="s">
        <v>24</v>
      </c>
      <c r="J576" t="s">
        <v>613</v>
      </c>
      <c r="K576" s="1" t="s">
        <v>614</v>
      </c>
      <c r="L576" t="s">
        <v>173</v>
      </c>
      <c r="M576" t="s">
        <v>245</v>
      </c>
      <c r="N576" t="s">
        <v>113</v>
      </c>
      <c r="O576" t="s">
        <v>2043</v>
      </c>
      <c r="P576">
        <v>48000</v>
      </c>
      <c r="Q576" t="s">
        <v>31</v>
      </c>
      <c r="R576" t="s">
        <v>115</v>
      </c>
      <c r="S576" s="2">
        <v>1</v>
      </c>
      <c r="T576">
        <f t="shared" si="28"/>
        <v>106.66666666666667</v>
      </c>
    </row>
    <row r="577" spans="1:20" ht="71.25" x14ac:dyDescent="0.2">
      <c r="A577" t="s">
        <v>17</v>
      </c>
      <c r="B577" t="s">
        <v>18</v>
      </c>
      <c r="C577">
        <v>50</v>
      </c>
      <c r="D577" t="s">
        <v>19</v>
      </c>
      <c r="E577" t="s">
        <v>20</v>
      </c>
      <c r="F577" t="s">
        <v>35</v>
      </c>
      <c r="G577" t="s">
        <v>67</v>
      </c>
      <c r="H577" t="s">
        <v>2044</v>
      </c>
      <c r="I577" t="s">
        <v>24</v>
      </c>
      <c r="J577" t="s">
        <v>774</v>
      </c>
      <c r="K577" s="1" t="s">
        <v>2045</v>
      </c>
      <c r="L577" t="s">
        <v>27</v>
      </c>
      <c r="M577" t="s">
        <v>28</v>
      </c>
      <c r="N577" t="s">
        <v>2046</v>
      </c>
      <c r="O577" t="s">
        <v>2047</v>
      </c>
      <c r="P577">
        <v>5600</v>
      </c>
      <c r="Q577" t="s">
        <v>31</v>
      </c>
      <c r="R577" t="s">
        <v>32</v>
      </c>
      <c r="S577" s="2">
        <v>1</v>
      </c>
      <c r="T577">
        <f t="shared" si="28"/>
        <v>112</v>
      </c>
    </row>
    <row r="578" spans="1:20" ht="409.5" x14ac:dyDescent="0.2">
      <c r="A578" t="s">
        <v>17</v>
      </c>
      <c r="B578" t="s">
        <v>18</v>
      </c>
      <c r="C578">
        <v>50</v>
      </c>
      <c r="D578" t="s">
        <v>19</v>
      </c>
      <c r="E578" t="s">
        <v>86</v>
      </c>
      <c r="F578" t="s">
        <v>79</v>
      </c>
      <c r="G578" t="s">
        <v>224</v>
      </c>
      <c r="H578" t="s">
        <v>424</v>
      </c>
      <c r="I578" t="s">
        <v>24</v>
      </c>
      <c r="J578" t="s">
        <v>425</v>
      </c>
      <c r="K578" s="1" t="s">
        <v>426</v>
      </c>
      <c r="L578" t="s">
        <v>27</v>
      </c>
      <c r="M578" t="s">
        <v>28</v>
      </c>
      <c r="N578" s="1" t="s">
        <v>2048</v>
      </c>
      <c r="O578" t="s">
        <v>2049</v>
      </c>
      <c r="P578">
        <v>6300</v>
      </c>
      <c r="Q578" t="s">
        <v>31</v>
      </c>
      <c r="R578" t="s">
        <v>32</v>
      </c>
      <c r="S578" s="2">
        <v>1</v>
      </c>
      <c r="T578">
        <f t="shared" si="28"/>
        <v>126</v>
      </c>
    </row>
    <row r="579" spans="1:20" ht="42.75" x14ac:dyDescent="0.2">
      <c r="A579" t="s">
        <v>17</v>
      </c>
      <c r="B579" t="s">
        <v>1213</v>
      </c>
      <c r="C579">
        <v>206</v>
      </c>
      <c r="D579" t="s">
        <v>19</v>
      </c>
      <c r="E579" t="s">
        <v>52</v>
      </c>
      <c r="F579" t="s">
        <v>35</v>
      </c>
      <c r="G579" t="s">
        <v>742</v>
      </c>
      <c r="H579" t="s">
        <v>2050</v>
      </c>
      <c r="I579" t="s">
        <v>24</v>
      </c>
      <c r="J579" t="s">
        <v>140</v>
      </c>
      <c r="K579" s="1" t="s">
        <v>2051</v>
      </c>
      <c r="L579" t="s">
        <v>377</v>
      </c>
      <c r="M579" t="s">
        <v>532</v>
      </c>
      <c r="N579" t="s">
        <v>2052</v>
      </c>
      <c r="O579" t="s">
        <v>2053</v>
      </c>
      <c r="P579">
        <v>27000</v>
      </c>
      <c r="Q579" t="s">
        <v>31</v>
      </c>
      <c r="R579" t="s">
        <v>32</v>
      </c>
      <c r="S579" s="2">
        <v>1</v>
      </c>
      <c r="T579">
        <f t="shared" ref="T579:T642" si="29">P579/C579</f>
        <v>131.06796116504853</v>
      </c>
    </row>
    <row r="580" spans="1:20" ht="114" x14ac:dyDescent="0.2">
      <c r="A580" t="s">
        <v>17</v>
      </c>
      <c r="B580" t="s">
        <v>33</v>
      </c>
      <c r="C580">
        <v>113.4</v>
      </c>
      <c r="D580" t="s">
        <v>113</v>
      </c>
      <c r="E580" t="s">
        <v>43</v>
      </c>
      <c r="F580" t="s">
        <v>79</v>
      </c>
      <c r="G580" t="s">
        <v>315</v>
      </c>
      <c r="H580" t="s">
        <v>139</v>
      </c>
      <c r="I580" t="s">
        <v>24</v>
      </c>
      <c r="J580" t="s">
        <v>140</v>
      </c>
      <c r="K580" s="1" t="s">
        <v>141</v>
      </c>
      <c r="L580" t="s">
        <v>293</v>
      </c>
      <c r="M580" t="s">
        <v>158</v>
      </c>
      <c r="N580" s="1" t="s">
        <v>961</v>
      </c>
      <c r="O580" t="s">
        <v>2054</v>
      </c>
      <c r="P580">
        <v>11000</v>
      </c>
      <c r="Q580" t="s">
        <v>31</v>
      </c>
      <c r="R580" t="s">
        <v>155</v>
      </c>
      <c r="S580" s="2">
        <v>1</v>
      </c>
      <c r="T580">
        <f t="shared" si="29"/>
        <v>97.001763668430328</v>
      </c>
    </row>
    <row r="581" spans="1:20" ht="409.5" x14ac:dyDescent="0.2">
      <c r="A581" t="s">
        <v>17</v>
      </c>
      <c r="B581" t="s">
        <v>123</v>
      </c>
      <c r="C581">
        <v>47.08</v>
      </c>
      <c r="D581" t="s">
        <v>19</v>
      </c>
      <c r="E581" t="s">
        <v>34</v>
      </c>
      <c r="F581" t="s">
        <v>35</v>
      </c>
      <c r="G581" t="s">
        <v>229</v>
      </c>
      <c r="H581" t="s">
        <v>414</v>
      </c>
      <c r="I581" t="s">
        <v>24</v>
      </c>
      <c r="J581" t="s">
        <v>415</v>
      </c>
      <c r="K581" s="1" t="s">
        <v>416</v>
      </c>
      <c r="L581" t="s">
        <v>27</v>
      </c>
      <c r="M581" t="s">
        <v>48</v>
      </c>
      <c r="N581" s="1" t="s">
        <v>2055</v>
      </c>
      <c r="O581" t="s">
        <v>2056</v>
      </c>
      <c r="P581">
        <v>2050</v>
      </c>
      <c r="Q581" t="s">
        <v>31</v>
      </c>
      <c r="R581" t="s">
        <v>51</v>
      </c>
      <c r="S581" s="2">
        <v>1</v>
      </c>
      <c r="T581">
        <f t="shared" si="29"/>
        <v>43.542905692438403</v>
      </c>
    </row>
    <row r="582" spans="1:20" ht="42.75" x14ac:dyDescent="0.2">
      <c r="A582" t="s">
        <v>17</v>
      </c>
      <c r="B582" t="s">
        <v>204</v>
      </c>
      <c r="C582">
        <v>116</v>
      </c>
      <c r="D582" t="s">
        <v>19</v>
      </c>
      <c r="E582" t="s">
        <v>20</v>
      </c>
      <c r="F582" t="s">
        <v>21</v>
      </c>
      <c r="G582" t="s">
        <v>728</v>
      </c>
      <c r="H582" t="s">
        <v>729</v>
      </c>
      <c r="I582" t="s">
        <v>24</v>
      </c>
      <c r="J582" t="s">
        <v>352</v>
      </c>
      <c r="K582" s="1" t="s">
        <v>730</v>
      </c>
      <c r="L582" t="s">
        <v>27</v>
      </c>
      <c r="M582" t="s">
        <v>28</v>
      </c>
      <c r="N582" t="s">
        <v>2057</v>
      </c>
      <c r="O582" t="s">
        <v>2058</v>
      </c>
      <c r="P582">
        <v>9000</v>
      </c>
      <c r="Q582" t="s">
        <v>31</v>
      </c>
      <c r="R582" t="s">
        <v>32</v>
      </c>
      <c r="S582" s="2">
        <v>1</v>
      </c>
      <c r="T582">
        <f t="shared" si="29"/>
        <v>77.58620689655173</v>
      </c>
    </row>
    <row r="583" spans="1:20" ht="114" x14ac:dyDescent="0.2">
      <c r="A583" t="s">
        <v>17</v>
      </c>
      <c r="B583" t="s">
        <v>33</v>
      </c>
      <c r="C583">
        <v>88</v>
      </c>
      <c r="D583" t="s">
        <v>113</v>
      </c>
      <c r="E583" t="s">
        <v>20</v>
      </c>
      <c r="F583" t="s">
        <v>21</v>
      </c>
      <c r="G583" t="s">
        <v>367</v>
      </c>
      <c r="H583" t="s">
        <v>2059</v>
      </c>
      <c r="I583" t="s">
        <v>24</v>
      </c>
      <c r="J583" t="s">
        <v>352</v>
      </c>
      <c r="K583" s="1" t="s">
        <v>2060</v>
      </c>
      <c r="L583" t="s">
        <v>27</v>
      </c>
      <c r="M583" t="s">
        <v>2061</v>
      </c>
      <c r="N583" s="1" t="s">
        <v>1004</v>
      </c>
      <c r="O583" t="s">
        <v>2062</v>
      </c>
      <c r="P583">
        <v>8200</v>
      </c>
      <c r="Q583" t="s">
        <v>31</v>
      </c>
      <c r="R583" t="s">
        <v>155</v>
      </c>
      <c r="S583" s="2">
        <v>1</v>
      </c>
      <c r="T583">
        <f t="shared" si="29"/>
        <v>93.181818181818187</v>
      </c>
    </row>
    <row r="584" spans="1:20" ht="57" x14ac:dyDescent="0.2">
      <c r="A584" t="s">
        <v>17</v>
      </c>
      <c r="B584" t="s">
        <v>33</v>
      </c>
      <c r="C584">
        <v>59</v>
      </c>
      <c r="D584" t="s">
        <v>19</v>
      </c>
      <c r="E584" t="s">
        <v>52</v>
      </c>
      <c r="F584" t="s">
        <v>35</v>
      </c>
      <c r="G584" t="s">
        <v>67</v>
      </c>
      <c r="H584" t="s">
        <v>2063</v>
      </c>
      <c r="I584" t="s">
        <v>24</v>
      </c>
      <c r="J584" t="s">
        <v>187</v>
      </c>
      <c r="K584" s="1" t="s">
        <v>2064</v>
      </c>
      <c r="L584" t="s">
        <v>27</v>
      </c>
      <c r="M584" t="s">
        <v>28</v>
      </c>
      <c r="N584" t="s">
        <v>2065</v>
      </c>
      <c r="O584" t="s">
        <v>2066</v>
      </c>
      <c r="P584">
        <v>6800</v>
      </c>
      <c r="Q584" t="s">
        <v>31</v>
      </c>
      <c r="R584" t="s">
        <v>100</v>
      </c>
      <c r="S584" s="2">
        <v>1</v>
      </c>
      <c r="T584">
        <f t="shared" si="29"/>
        <v>115.2542372881356</v>
      </c>
    </row>
    <row r="585" spans="1:20" ht="409.5" x14ac:dyDescent="0.2">
      <c r="A585" t="s">
        <v>17</v>
      </c>
      <c r="B585" t="s">
        <v>123</v>
      </c>
      <c r="C585">
        <v>138</v>
      </c>
      <c r="D585" t="s">
        <v>19</v>
      </c>
      <c r="E585" t="s">
        <v>52</v>
      </c>
      <c r="F585" t="s">
        <v>79</v>
      </c>
      <c r="G585" t="s">
        <v>229</v>
      </c>
      <c r="H585" t="s">
        <v>275</v>
      </c>
      <c r="I585" t="s">
        <v>24</v>
      </c>
      <c r="J585" t="s">
        <v>192</v>
      </c>
      <c r="K585" s="1" t="s">
        <v>276</v>
      </c>
      <c r="L585" t="s">
        <v>63</v>
      </c>
      <c r="M585" t="s">
        <v>28</v>
      </c>
      <c r="N585" s="1" t="s">
        <v>2067</v>
      </c>
      <c r="O585" t="s">
        <v>2068</v>
      </c>
      <c r="P585">
        <v>13000</v>
      </c>
      <c r="Q585" t="s">
        <v>31</v>
      </c>
      <c r="R585" t="s">
        <v>32</v>
      </c>
      <c r="S585" s="2">
        <v>1</v>
      </c>
      <c r="T585">
        <f t="shared" si="29"/>
        <v>94.20289855072464</v>
      </c>
    </row>
    <row r="586" spans="1:20" ht="42.75" x14ac:dyDescent="0.2">
      <c r="A586" t="s">
        <v>17</v>
      </c>
      <c r="B586" t="s">
        <v>1621</v>
      </c>
      <c r="C586">
        <v>212.49</v>
      </c>
      <c r="D586" t="s">
        <v>85</v>
      </c>
      <c r="E586" t="s">
        <v>52</v>
      </c>
      <c r="F586" t="s">
        <v>35</v>
      </c>
      <c r="G586" t="s">
        <v>387</v>
      </c>
      <c r="H586" t="s">
        <v>2069</v>
      </c>
      <c r="I586" t="s">
        <v>24</v>
      </c>
      <c r="J586" t="s">
        <v>140</v>
      </c>
      <c r="K586" s="1" t="s">
        <v>1237</v>
      </c>
      <c r="L586" t="s">
        <v>63</v>
      </c>
      <c r="M586" t="s">
        <v>91</v>
      </c>
      <c r="N586" t="s">
        <v>2070</v>
      </c>
      <c r="O586" t="s">
        <v>2071</v>
      </c>
      <c r="P586">
        <v>28000</v>
      </c>
      <c r="Q586" t="s">
        <v>31</v>
      </c>
      <c r="R586" t="s">
        <v>32</v>
      </c>
      <c r="S586" s="2">
        <v>1</v>
      </c>
      <c r="T586">
        <f t="shared" si="29"/>
        <v>131.77090686620545</v>
      </c>
    </row>
    <row r="587" spans="1:20" ht="85.5" x14ac:dyDescent="0.2">
      <c r="A587" t="s">
        <v>17</v>
      </c>
      <c r="B587" t="s">
        <v>33</v>
      </c>
      <c r="C587">
        <v>77.599999999999994</v>
      </c>
      <c r="D587" t="s">
        <v>19</v>
      </c>
      <c r="E587" t="s">
        <v>43</v>
      </c>
      <c r="F587" t="s">
        <v>79</v>
      </c>
      <c r="G587" t="s">
        <v>391</v>
      </c>
      <c r="H587" t="s">
        <v>1720</v>
      </c>
      <c r="I587" t="s">
        <v>24</v>
      </c>
      <c r="J587" t="s">
        <v>1651</v>
      </c>
      <c r="K587" s="1" t="s">
        <v>2072</v>
      </c>
      <c r="L587" t="s">
        <v>2073</v>
      </c>
      <c r="M587" t="s">
        <v>2074</v>
      </c>
      <c r="N587" s="1" t="s">
        <v>706</v>
      </c>
      <c r="O587" t="s">
        <v>2075</v>
      </c>
      <c r="P587">
        <v>7200</v>
      </c>
      <c r="Q587" t="s">
        <v>31</v>
      </c>
      <c r="R587" t="s">
        <v>32</v>
      </c>
      <c r="S587" s="2">
        <v>1</v>
      </c>
      <c r="T587">
        <f t="shared" si="29"/>
        <v>92.783505154639187</v>
      </c>
    </row>
    <row r="588" spans="1:20" ht="57" x14ac:dyDescent="0.2">
      <c r="A588" t="s">
        <v>17</v>
      </c>
      <c r="B588" t="s">
        <v>18</v>
      </c>
      <c r="C588">
        <v>45</v>
      </c>
      <c r="D588" t="s">
        <v>19</v>
      </c>
      <c r="E588" t="s">
        <v>52</v>
      </c>
      <c r="F588" t="s">
        <v>35</v>
      </c>
      <c r="G588" t="s">
        <v>229</v>
      </c>
      <c r="H588" t="s">
        <v>795</v>
      </c>
      <c r="I588" t="s">
        <v>24</v>
      </c>
      <c r="J588" t="s">
        <v>118</v>
      </c>
      <c r="K588" s="1" t="s">
        <v>796</v>
      </c>
      <c r="L588" t="s">
        <v>27</v>
      </c>
      <c r="M588" t="s">
        <v>48</v>
      </c>
      <c r="N588" t="s">
        <v>2076</v>
      </c>
      <c r="O588" t="s">
        <v>2077</v>
      </c>
      <c r="P588">
        <v>3628</v>
      </c>
      <c r="Q588" t="s">
        <v>31</v>
      </c>
      <c r="R588" t="s">
        <v>51</v>
      </c>
      <c r="S588" s="2">
        <v>1</v>
      </c>
      <c r="T588">
        <f t="shared" si="29"/>
        <v>80.62222222222222</v>
      </c>
    </row>
    <row r="589" spans="1:20" ht="57" x14ac:dyDescent="0.2">
      <c r="A589" t="s">
        <v>17</v>
      </c>
      <c r="B589" t="s">
        <v>18</v>
      </c>
      <c r="C589">
        <v>48</v>
      </c>
      <c r="D589" t="s">
        <v>19</v>
      </c>
      <c r="E589" t="s">
        <v>52</v>
      </c>
      <c r="F589" t="s">
        <v>35</v>
      </c>
      <c r="G589" t="s">
        <v>95</v>
      </c>
      <c r="H589" t="s">
        <v>1262</v>
      </c>
      <c r="I589" t="s">
        <v>24</v>
      </c>
      <c r="J589" t="s">
        <v>652</v>
      </c>
      <c r="K589" s="1" t="s">
        <v>1263</v>
      </c>
      <c r="L589" t="s">
        <v>251</v>
      </c>
      <c r="M589" t="s">
        <v>28</v>
      </c>
      <c r="N589" t="s">
        <v>2078</v>
      </c>
      <c r="O589" t="s">
        <v>2079</v>
      </c>
      <c r="P589">
        <v>5800</v>
      </c>
      <c r="Q589" t="s">
        <v>31</v>
      </c>
      <c r="R589" t="s">
        <v>32</v>
      </c>
      <c r="S589" s="2">
        <v>1</v>
      </c>
      <c r="T589">
        <f t="shared" si="29"/>
        <v>120.83333333333333</v>
      </c>
    </row>
    <row r="590" spans="1:20" ht="409.5" x14ac:dyDescent="0.2">
      <c r="A590" t="s">
        <v>17</v>
      </c>
      <c r="B590" t="s">
        <v>1108</v>
      </c>
      <c r="C590">
        <v>120</v>
      </c>
      <c r="D590" t="s">
        <v>19</v>
      </c>
      <c r="E590" t="s">
        <v>52</v>
      </c>
      <c r="F590" t="s">
        <v>79</v>
      </c>
      <c r="G590" t="s">
        <v>67</v>
      </c>
      <c r="H590" t="s">
        <v>2080</v>
      </c>
      <c r="I590" t="s">
        <v>24</v>
      </c>
      <c r="J590" t="s">
        <v>673</v>
      </c>
      <c r="K590" s="1" t="s">
        <v>2081</v>
      </c>
      <c r="L590" t="s">
        <v>407</v>
      </c>
      <c r="M590" t="s">
        <v>28</v>
      </c>
      <c r="N590" s="1" t="s">
        <v>2082</v>
      </c>
      <c r="O590" t="s">
        <v>2083</v>
      </c>
      <c r="P590">
        <v>12500</v>
      </c>
      <c r="Q590" t="s">
        <v>31</v>
      </c>
      <c r="R590" t="s">
        <v>32</v>
      </c>
      <c r="S590" s="2">
        <v>1</v>
      </c>
      <c r="T590">
        <f t="shared" si="29"/>
        <v>104.16666666666667</v>
      </c>
    </row>
    <row r="591" spans="1:20" ht="57" x14ac:dyDescent="0.2">
      <c r="A591" t="s">
        <v>17</v>
      </c>
      <c r="B591" t="s">
        <v>33</v>
      </c>
      <c r="C591">
        <v>75</v>
      </c>
      <c r="D591" t="s">
        <v>19</v>
      </c>
      <c r="E591" t="s">
        <v>52</v>
      </c>
      <c r="F591" t="s">
        <v>79</v>
      </c>
      <c r="G591" t="s">
        <v>67</v>
      </c>
      <c r="H591" t="s">
        <v>80</v>
      </c>
      <c r="I591" t="s">
        <v>24</v>
      </c>
      <c r="J591" t="s">
        <v>75</v>
      </c>
      <c r="K591" s="1" t="s">
        <v>81</v>
      </c>
      <c r="L591" t="s">
        <v>27</v>
      </c>
      <c r="M591" t="s">
        <v>82</v>
      </c>
      <c r="N591" t="s">
        <v>83</v>
      </c>
      <c r="O591" t="s">
        <v>2084</v>
      </c>
      <c r="P591">
        <v>5600</v>
      </c>
      <c r="Q591" t="s">
        <v>31</v>
      </c>
      <c r="R591" t="s">
        <v>51</v>
      </c>
      <c r="S591" s="2">
        <v>1</v>
      </c>
      <c r="T591">
        <f t="shared" si="29"/>
        <v>74.666666666666671</v>
      </c>
    </row>
    <row r="592" spans="1:20" ht="57" x14ac:dyDescent="0.2">
      <c r="A592" t="s">
        <v>17</v>
      </c>
      <c r="B592" t="s">
        <v>33</v>
      </c>
      <c r="C592">
        <v>79.56</v>
      </c>
      <c r="D592" t="s">
        <v>19</v>
      </c>
      <c r="E592" t="s">
        <v>94</v>
      </c>
      <c r="F592" t="s">
        <v>35</v>
      </c>
      <c r="G592" t="s">
        <v>185</v>
      </c>
      <c r="H592" t="s">
        <v>832</v>
      </c>
      <c r="I592" t="s">
        <v>24</v>
      </c>
      <c r="J592" t="s">
        <v>25</v>
      </c>
      <c r="K592" s="1" t="s">
        <v>833</v>
      </c>
      <c r="L592" t="s">
        <v>377</v>
      </c>
      <c r="M592" t="s">
        <v>532</v>
      </c>
      <c r="N592" t="s">
        <v>113</v>
      </c>
      <c r="O592" t="s">
        <v>2085</v>
      </c>
      <c r="P592">
        <v>9000</v>
      </c>
      <c r="Q592" t="s">
        <v>31</v>
      </c>
      <c r="R592" t="s">
        <v>32</v>
      </c>
      <c r="S592" s="2">
        <v>1</v>
      </c>
      <c r="T592">
        <f t="shared" si="29"/>
        <v>113.12217194570135</v>
      </c>
    </row>
    <row r="593" spans="1:20" ht="409.5" x14ac:dyDescent="0.2">
      <c r="A593" t="s">
        <v>17</v>
      </c>
      <c r="B593" t="s">
        <v>18</v>
      </c>
      <c r="C593">
        <v>60</v>
      </c>
      <c r="D593" t="s">
        <v>85</v>
      </c>
      <c r="E593" t="s">
        <v>43</v>
      </c>
      <c r="F593" t="s">
        <v>21</v>
      </c>
      <c r="G593" t="s">
        <v>229</v>
      </c>
      <c r="H593" t="s">
        <v>709</v>
      </c>
      <c r="I593" t="s">
        <v>24</v>
      </c>
      <c r="J593" t="s">
        <v>181</v>
      </c>
      <c r="K593" s="1" t="s">
        <v>62</v>
      </c>
      <c r="L593" t="s">
        <v>63</v>
      </c>
      <c r="M593" t="s">
        <v>91</v>
      </c>
      <c r="N593" s="1" t="s">
        <v>2086</v>
      </c>
      <c r="O593" t="s">
        <v>2087</v>
      </c>
      <c r="P593">
        <v>4700</v>
      </c>
      <c r="Q593" t="s">
        <v>31</v>
      </c>
      <c r="R593" t="s">
        <v>32</v>
      </c>
      <c r="S593" s="2">
        <v>1</v>
      </c>
      <c r="T593">
        <f t="shared" si="29"/>
        <v>78.333333333333329</v>
      </c>
    </row>
    <row r="594" spans="1:20" ht="57" x14ac:dyDescent="0.2">
      <c r="A594" t="s">
        <v>17</v>
      </c>
      <c r="B594" t="s">
        <v>18</v>
      </c>
      <c r="C594">
        <v>70</v>
      </c>
      <c r="D594" t="s">
        <v>85</v>
      </c>
      <c r="E594" t="s">
        <v>52</v>
      </c>
      <c r="F594" t="s">
        <v>79</v>
      </c>
      <c r="G594" t="s">
        <v>1240</v>
      </c>
      <c r="H594" t="s">
        <v>562</v>
      </c>
      <c r="I594" t="s">
        <v>24</v>
      </c>
      <c r="J594" t="s">
        <v>89</v>
      </c>
      <c r="K594" s="1" t="s">
        <v>563</v>
      </c>
      <c r="L594" t="s">
        <v>27</v>
      </c>
      <c r="M594" t="s">
        <v>422</v>
      </c>
      <c r="N594" t="s">
        <v>2088</v>
      </c>
      <c r="O594" t="s">
        <v>2089</v>
      </c>
      <c r="P594">
        <v>6000</v>
      </c>
      <c r="Q594" t="s">
        <v>31</v>
      </c>
      <c r="R594" t="s">
        <v>32</v>
      </c>
      <c r="S594" s="2">
        <v>1</v>
      </c>
      <c r="T594">
        <f t="shared" si="29"/>
        <v>85.714285714285708</v>
      </c>
    </row>
    <row r="595" spans="1:20" ht="409.5" x14ac:dyDescent="0.2">
      <c r="A595" t="s">
        <v>17</v>
      </c>
      <c r="B595" t="s">
        <v>18</v>
      </c>
      <c r="C595">
        <v>45</v>
      </c>
      <c r="D595" t="s">
        <v>19</v>
      </c>
      <c r="E595" t="s">
        <v>20</v>
      </c>
      <c r="F595" t="s">
        <v>21</v>
      </c>
      <c r="G595" t="s">
        <v>67</v>
      </c>
      <c r="H595" t="s">
        <v>1617</v>
      </c>
      <c r="I595" t="s">
        <v>24</v>
      </c>
      <c r="J595" t="s">
        <v>894</v>
      </c>
      <c r="K595" s="1" t="s">
        <v>1618</v>
      </c>
      <c r="L595" t="s">
        <v>27</v>
      </c>
      <c r="M595" t="s">
        <v>48</v>
      </c>
      <c r="N595" s="1" t="s">
        <v>2090</v>
      </c>
      <c r="O595" t="s">
        <v>2091</v>
      </c>
      <c r="P595">
        <v>5000</v>
      </c>
      <c r="Q595" t="s">
        <v>31</v>
      </c>
      <c r="R595" t="s">
        <v>51</v>
      </c>
      <c r="S595" s="2">
        <v>1</v>
      </c>
      <c r="T595">
        <f t="shared" si="29"/>
        <v>111.11111111111111</v>
      </c>
    </row>
    <row r="596" spans="1:20" ht="42.75" x14ac:dyDescent="0.2">
      <c r="A596" t="s">
        <v>17</v>
      </c>
      <c r="B596" t="s">
        <v>33</v>
      </c>
      <c r="C596">
        <v>65</v>
      </c>
      <c r="D596" t="s">
        <v>19</v>
      </c>
      <c r="E596" t="s">
        <v>20</v>
      </c>
      <c r="F596" t="s">
        <v>79</v>
      </c>
      <c r="G596" t="s">
        <v>67</v>
      </c>
      <c r="H596" t="s">
        <v>2092</v>
      </c>
      <c r="I596" t="s">
        <v>24</v>
      </c>
      <c r="J596" t="s">
        <v>260</v>
      </c>
      <c r="K596" s="1" t="s">
        <v>2093</v>
      </c>
      <c r="L596" t="s">
        <v>27</v>
      </c>
      <c r="M596" t="s">
        <v>28</v>
      </c>
      <c r="N596" t="s">
        <v>2094</v>
      </c>
      <c r="O596" t="s">
        <v>2095</v>
      </c>
      <c r="P596">
        <v>6500</v>
      </c>
      <c r="Q596" t="s">
        <v>31</v>
      </c>
      <c r="R596" t="s">
        <v>32</v>
      </c>
      <c r="S596" s="2">
        <v>1</v>
      </c>
      <c r="T596">
        <f t="shared" si="29"/>
        <v>100</v>
      </c>
    </row>
    <row r="597" spans="1:20" ht="57" x14ac:dyDescent="0.2">
      <c r="A597" t="s">
        <v>17</v>
      </c>
      <c r="B597" t="s">
        <v>33</v>
      </c>
      <c r="C597">
        <v>72</v>
      </c>
      <c r="D597" t="s">
        <v>19</v>
      </c>
      <c r="E597" t="s">
        <v>52</v>
      </c>
      <c r="F597" t="s">
        <v>21</v>
      </c>
      <c r="G597" t="s">
        <v>67</v>
      </c>
      <c r="H597" t="s">
        <v>2096</v>
      </c>
      <c r="I597" t="s">
        <v>24</v>
      </c>
      <c r="J597" t="s">
        <v>297</v>
      </c>
      <c r="K597" s="1" t="s">
        <v>2097</v>
      </c>
      <c r="L597" t="s">
        <v>27</v>
      </c>
      <c r="M597" t="s">
        <v>71</v>
      </c>
      <c r="N597" t="s">
        <v>2098</v>
      </c>
      <c r="O597" t="s">
        <v>2099</v>
      </c>
      <c r="P597">
        <v>7555</v>
      </c>
      <c r="Q597" t="s">
        <v>31</v>
      </c>
      <c r="R597" t="s">
        <v>32</v>
      </c>
      <c r="S597" s="2">
        <v>1</v>
      </c>
      <c r="T597">
        <f t="shared" si="29"/>
        <v>104.93055555555556</v>
      </c>
    </row>
    <row r="598" spans="1:20" ht="57" x14ac:dyDescent="0.2">
      <c r="A598" t="s">
        <v>17</v>
      </c>
      <c r="B598" t="s">
        <v>18</v>
      </c>
      <c r="C598">
        <v>46</v>
      </c>
      <c r="D598" t="s">
        <v>113</v>
      </c>
      <c r="E598" t="s">
        <v>52</v>
      </c>
      <c r="F598" t="s">
        <v>79</v>
      </c>
      <c r="G598" t="s">
        <v>67</v>
      </c>
      <c r="H598" t="s">
        <v>2100</v>
      </c>
      <c r="I598" t="s">
        <v>24</v>
      </c>
      <c r="J598" t="s">
        <v>75</v>
      </c>
      <c r="K598" s="1" t="s">
        <v>157</v>
      </c>
      <c r="L598" t="s">
        <v>809</v>
      </c>
      <c r="M598" t="s">
        <v>655</v>
      </c>
      <c r="N598" t="s">
        <v>2101</v>
      </c>
      <c r="O598" t="s">
        <v>2102</v>
      </c>
      <c r="P598">
        <v>4500</v>
      </c>
      <c r="Q598" t="s">
        <v>31</v>
      </c>
      <c r="R598" t="s">
        <v>32</v>
      </c>
      <c r="S598" s="2">
        <v>1</v>
      </c>
      <c r="T598">
        <f t="shared" si="29"/>
        <v>97.826086956521735</v>
      </c>
    </row>
    <row r="599" spans="1:20" ht="71.25" x14ac:dyDescent="0.2">
      <c r="A599" t="s">
        <v>17</v>
      </c>
      <c r="B599" t="s">
        <v>33</v>
      </c>
      <c r="C599">
        <v>65</v>
      </c>
      <c r="D599" t="s">
        <v>19</v>
      </c>
      <c r="E599" t="s">
        <v>20</v>
      </c>
      <c r="F599" t="s">
        <v>35</v>
      </c>
      <c r="G599" t="s">
        <v>67</v>
      </c>
      <c r="H599" t="s">
        <v>2103</v>
      </c>
      <c r="I599" t="s">
        <v>24</v>
      </c>
      <c r="J599" t="s">
        <v>192</v>
      </c>
      <c r="K599" s="1" t="s">
        <v>2104</v>
      </c>
      <c r="L599" t="s">
        <v>2105</v>
      </c>
      <c r="M599" t="s">
        <v>28</v>
      </c>
      <c r="N599" t="s">
        <v>2106</v>
      </c>
      <c r="O599" t="s">
        <v>2107</v>
      </c>
      <c r="P599">
        <v>8000</v>
      </c>
      <c r="Q599" t="s">
        <v>31</v>
      </c>
      <c r="R599" t="s">
        <v>32</v>
      </c>
      <c r="S599" s="2">
        <v>1</v>
      </c>
      <c r="T599">
        <f t="shared" si="29"/>
        <v>123.07692307692308</v>
      </c>
    </row>
    <row r="600" spans="1:20" ht="57" x14ac:dyDescent="0.2">
      <c r="A600" t="s">
        <v>17</v>
      </c>
      <c r="B600" t="s">
        <v>18</v>
      </c>
      <c r="C600">
        <v>49</v>
      </c>
      <c r="D600" t="s">
        <v>19</v>
      </c>
      <c r="E600" t="s">
        <v>20</v>
      </c>
      <c r="F600" t="s">
        <v>79</v>
      </c>
      <c r="G600" t="s">
        <v>67</v>
      </c>
      <c r="H600" t="s">
        <v>1336</v>
      </c>
      <c r="I600" t="s">
        <v>24</v>
      </c>
      <c r="J600" t="s">
        <v>470</v>
      </c>
      <c r="K600" s="1" t="s">
        <v>1337</v>
      </c>
      <c r="L600" t="s">
        <v>27</v>
      </c>
      <c r="M600" t="s">
        <v>28</v>
      </c>
      <c r="N600" t="s">
        <v>2108</v>
      </c>
      <c r="O600" t="s">
        <v>2109</v>
      </c>
      <c r="P600">
        <v>6000</v>
      </c>
      <c r="Q600" t="s">
        <v>31</v>
      </c>
      <c r="R600" t="s">
        <v>32</v>
      </c>
      <c r="S600" s="2">
        <v>1</v>
      </c>
      <c r="T600">
        <f t="shared" si="29"/>
        <v>122.44897959183673</v>
      </c>
    </row>
    <row r="601" spans="1:20" ht="409.5" x14ac:dyDescent="0.2">
      <c r="A601" t="s">
        <v>17</v>
      </c>
      <c r="B601" t="s">
        <v>18</v>
      </c>
      <c r="C601">
        <v>60</v>
      </c>
      <c r="D601" t="s">
        <v>19</v>
      </c>
      <c r="E601" t="s">
        <v>20</v>
      </c>
      <c r="F601" t="s">
        <v>35</v>
      </c>
      <c r="G601" t="s">
        <v>67</v>
      </c>
      <c r="H601" t="s">
        <v>1326</v>
      </c>
      <c r="I601" t="s">
        <v>24</v>
      </c>
      <c r="J601" t="s">
        <v>89</v>
      </c>
      <c r="K601" s="1" t="s">
        <v>1327</v>
      </c>
      <c r="L601" t="s">
        <v>27</v>
      </c>
      <c r="M601" t="s">
        <v>28</v>
      </c>
      <c r="N601" s="1" t="s">
        <v>2110</v>
      </c>
      <c r="O601" t="s">
        <v>2111</v>
      </c>
      <c r="P601">
        <v>5800</v>
      </c>
      <c r="Q601" t="s">
        <v>31</v>
      </c>
      <c r="R601" t="s">
        <v>32</v>
      </c>
      <c r="S601" s="2">
        <v>1</v>
      </c>
      <c r="T601">
        <f t="shared" si="29"/>
        <v>96.666666666666671</v>
      </c>
    </row>
    <row r="602" spans="1:20" ht="85.5" x14ac:dyDescent="0.2">
      <c r="A602" t="s">
        <v>17</v>
      </c>
      <c r="B602" t="s">
        <v>33</v>
      </c>
      <c r="C602">
        <v>58</v>
      </c>
      <c r="D602" t="s">
        <v>113</v>
      </c>
      <c r="E602" t="s">
        <v>52</v>
      </c>
      <c r="F602" t="s">
        <v>79</v>
      </c>
      <c r="G602" t="s">
        <v>67</v>
      </c>
      <c r="H602" t="s">
        <v>2025</v>
      </c>
      <c r="I602" t="s">
        <v>24</v>
      </c>
      <c r="J602" t="s">
        <v>192</v>
      </c>
      <c r="K602" s="1" t="s">
        <v>2026</v>
      </c>
      <c r="L602" t="s">
        <v>2112</v>
      </c>
      <c r="M602" t="s">
        <v>128</v>
      </c>
      <c r="N602" s="1" t="s">
        <v>2113</v>
      </c>
      <c r="O602" t="s">
        <v>2114</v>
      </c>
      <c r="P602">
        <v>7800</v>
      </c>
      <c r="Q602" t="s">
        <v>31</v>
      </c>
      <c r="R602" t="s">
        <v>32</v>
      </c>
      <c r="S602" s="2">
        <v>1</v>
      </c>
      <c r="T602">
        <f t="shared" si="29"/>
        <v>134.48275862068965</v>
      </c>
    </row>
    <row r="603" spans="1:20" ht="57" x14ac:dyDescent="0.2">
      <c r="A603" t="s">
        <v>17</v>
      </c>
      <c r="B603" t="s">
        <v>123</v>
      </c>
      <c r="C603">
        <v>120</v>
      </c>
      <c r="D603" t="s">
        <v>19</v>
      </c>
      <c r="E603" t="s">
        <v>52</v>
      </c>
      <c r="F603" t="s">
        <v>35</v>
      </c>
      <c r="G603" t="s">
        <v>67</v>
      </c>
      <c r="H603" t="s">
        <v>1070</v>
      </c>
      <c r="I603" t="s">
        <v>24</v>
      </c>
      <c r="J603" t="s">
        <v>25</v>
      </c>
      <c r="K603" s="1" t="s">
        <v>1071</v>
      </c>
      <c r="L603" t="s">
        <v>27</v>
      </c>
      <c r="M603" t="s">
        <v>82</v>
      </c>
      <c r="N603" t="s">
        <v>1247</v>
      </c>
      <c r="O603" t="s">
        <v>2115</v>
      </c>
      <c r="P603">
        <v>6000</v>
      </c>
      <c r="Q603" t="s">
        <v>31</v>
      </c>
      <c r="R603" t="s">
        <v>51</v>
      </c>
      <c r="S603" s="2">
        <v>1</v>
      </c>
      <c r="T603">
        <f t="shared" si="29"/>
        <v>50</v>
      </c>
    </row>
    <row r="604" spans="1:20" ht="57" x14ac:dyDescent="0.2">
      <c r="A604" t="s">
        <v>17</v>
      </c>
      <c r="B604" t="s">
        <v>18</v>
      </c>
      <c r="C604">
        <v>60</v>
      </c>
      <c r="D604" t="s">
        <v>19</v>
      </c>
      <c r="E604" t="s">
        <v>94</v>
      </c>
      <c r="F604" t="s">
        <v>35</v>
      </c>
      <c r="G604" t="s">
        <v>138</v>
      </c>
      <c r="H604" t="s">
        <v>2116</v>
      </c>
      <c r="I604" t="s">
        <v>24</v>
      </c>
      <c r="J604" t="s">
        <v>89</v>
      </c>
      <c r="K604" s="1" t="s">
        <v>2117</v>
      </c>
      <c r="L604" t="s">
        <v>27</v>
      </c>
      <c r="M604" t="s">
        <v>71</v>
      </c>
      <c r="N604" t="s">
        <v>2118</v>
      </c>
      <c r="O604" t="s">
        <v>2119</v>
      </c>
      <c r="P604">
        <v>7200</v>
      </c>
      <c r="Q604" t="s">
        <v>31</v>
      </c>
      <c r="R604" t="s">
        <v>32</v>
      </c>
      <c r="S604" s="2">
        <v>1</v>
      </c>
      <c r="T604">
        <f t="shared" si="29"/>
        <v>120</v>
      </c>
    </row>
    <row r="605" spans="1:20" ht="57" x14ac:dyDescent="0.2">
      <c r="A605" t="s">
        <v>17</v>
      </c>
      <c r="B605" t="s">
        <v>18</v>
      </c>
      <c r="C605">
        <v>48</v>
      </c>
      <c r="D605" t="s">
        <v>19</v>
      </c>
      <c r="E605" t="s">
        <v>20</v>
      </c>
      <c r="F605" t="s">
        <v>21</v>
      </c>
      <c r="G605" t="s">
        <v>381</v>
      </c>
      <c r="H605" t="s">
        <v>1016</v>
      </c>
      <c r="I605" t="s">
        <v>24</v>
      </c>
      <c r="J605" t="s">
        <v>1017</v>
      </c>
      <c r="K605" s="1" t="s">
        <v>1018</v>
      </c>
      <c r="L605" t="s">
        <v>896</v>
      </c>
      <c r="M605" t="s">
        <v>28</v>
      </c>
      <c r="N605" t="s">
        <v>2120</v>
      </c>
      <c r="O605" t="s">
        <v>2121</v>
      </c>
      <c r="P605">
        <v>5600</v>
      </c>
      <c r="Q605" t="s">
        <v>31</v>
      </c>
      <c r="R605" t="s">
        <v>32</v>
      </c>
      <c r="S605" s="2">
        <v>1</v>
      </c>
      <c r="T605">
        <f t="shared" si="29"/>
        <v>116.66666666666667</v>
      </c>
    </row>
    <row r="606" spans="1:20" ht="42.75" x14ac:dyDescent="0.2">
      <c r="A606" t="s">
        <v>17</v>
      </c>
      <c r="B606" t="s">
        <v>33</v>
      </c>
      <c r="C606">
        <v>68</v>
      </c>
      <c r="D606" t="s">
        <v>19</v>
      </c>
      <c r="E606" t="s">
        <v>20</v>
      </c>
      <c r="F606" t="s">
        <v>21</v>
      </c>
      <c r="G606" t="s">
        <v>109</v>
      </c>
      <c r="H606" t="s">
        <v>2122</v>
      </c>
      <c r="I606" t="s">
        <v>24</v>
      </c>
      <c r="J606" t="s">
        <v>459</v>
      </c>
      <c r="K606" s="1" t="s">
        <v>642</v>
      </c>
      <c r="L606" t="s">
        <v>452</v>
      </c>
      <c r="M606" t="s">
        <v>28</v>
      </c>
      <c r="N606" t="s">
        <v>2123</v>
      </c>
      <c r="O606" t="s">
        <v>2124</v>
      </c>
      <c r="P606">
        <v>6000</v>
      </c>
      <c r="Q606" t="s">
        <v>31</v>
      </c>
      <c r="R606" t="s">
        <v>32</v>
      </c>
      <c r="S606" s="2">
        <v>1</v>
      </c>
      <c r="T606">
        <f t="shared" si="29"/>
        <v>88.235294117647058</v>
      </c>
    </row>
    <row r="607" spans="1:20" ht="128.25" x14ac:dyDescent="0.2">
      <c r="A607" t="s">
        <v>17</v>
      </c>
      <c r="B607" t="s">
        <v>701</v>
      </c>
      <c r="C607">
        <v>62</v>
      </c>
      <c r="D607" t="s">
        <v>113</v>
      </c>
      <c r="E607" t="s">
        <v>52</v>
      </c>
      <c r="F607" t="s">
        <v>21</v>
      </c>
      <c r="G607" t="s">
        <v>67</v>
      </c>
      <c r="H607" t="s">
        <v>2125</v>
      </c>
      <c r="I607" t="s">
        <v>24</v>
      </c>
      <c r="J607" t="s">
        <v>118</v>
      </c>
      <c r="K607" s="1" t="s">
        <v>2126</v>
      </c>
      <c r="L607" t="s">
        <v>27</v>
      </c>
      <c r="M607" t="s">
        <v>2127</v>
      </c>
      <c r="N607" s="1" t="s">
        <v>2128</v>
      </c>
      <c r="O607" t="s">
        <v>2129</v>
      </c>
      <c r="P607">
        <v>6800</v>
      </c>
      <c r="Q607" t="s">
        <v>31</v>
      </c>
      <c r="R607" t="s">
        <v>145</v>
      </c>
      <c r="S607" s="2">
        <v>1</v>
      </c>
      <c r="T607">
        <f t="shared" si="29"/>
        <v>109.6774193548387</v>
      </c>
    </row>
    <row r="608" spans="1:20" ht="71.25" x14ac:dyDescent="0.2">
      <c r="A608" t="s">
        <v>17</v>
      </c>
      <c r="B608" t="s">
        <v>123</v>
      </c>
      <c r="C608">
        <v>75</v>
      </c>
      <c r="D608" t="s">
        <v>137</v>
      </c>
      <c r="E608" t="s">
        <v>20</v>
      </c>
      <c r="F608" t="s">
        <v>35</v>
      </c>
      <c r="G608" t="s">
        <v>95</v>
      </c>
      <c r="H608" t="s">
        <v>88</v>
      </c>
      <c r="I608" t="s">
        <v>24</v>
      </c>
      <c r="J608" t="s">
        <v>89</v>
      </c>
      <c r="K608" s="1" t="s">
        <v>90</v>
      </c>
      <c r="L608" t="s">
        <v>63</v>
      </c>
      <c r="M608" t="s">
        <v>318</v>
      </c>
      <c r="N608" t="s">
        <v>2130</v>
      </c>
      <c r="O608" t="s">
        <v>2131</v>
      </c>
      <c r="P608">
        <v>10000</v>
      </c>
      <c r="Q608" t="s">
        <v>31</v>
      </c>
      <c r="R608" t="s">
        <v>32</v>
      </c>
      <c r="S608" s="2">
        <v>1</v>
      </c>
      <c r="T608">
        <f t="shared" si="29"/>
        <v>133.33333333333334</v>
      </c>
    </row>
    <row r="609" spans="1:20" ht="42.75" x14ac:dyDescent="0.2">
      <c r="A609" t="s">
        <v>17</v>
      </c>
      <c r="B609" t="s">
        <v>107</v>
      </c>
      <c r="C609">
        <v>230</v>
      </c>
      <c r="D609" t="s">
        <v>85</v>
      </c>
      <c r="E609" t="s">
        <v>52</v>
      </c>
      <c r="F609" t="s">
        <v>35</v>
      </c>
      <c r="G609" t="s">
        <v>185</v>
      </c>
      <c r="H609" t="s">
        <v>2132</v>
      </c>
      <c r="I609" t="s">
        <v>24</v>
      </c>
      <c r="J609" t="s">
        <v>249</v>
      </c>
      <c r="K609" s="1" t="s">
        <v>785</v>
      </c>
      <c r="L609" t="s">
        <v>27</v>
      </c>
      <c r="M609" t="s">
        <v>422</v>
      </c>
      <c r="N609" t="s">
        <v>2133</v>
      </c>
      <c r="O609" t="s">
        <v>2134</v>
      </c>
      <c r="P609">
        <v>23000</v>
      </c>
      <c r="Q609" t="s">
        <v>31</v>
      </c>
      <c r="R609" t="s">
        <v>106</v>
      </c>
      <c r="S609" s="2">
        <v>1</v>
      </c>
      <c r="T609">
        <f t="shared" si="29"/>
        <v>100</v>
      </c>
    </row>
    <row r="610" spans="1:20" ht="409.5" x14ac:dyDescent="0.2">
      <c r="A610" t="s">
        <v>17</v>
      </c>
      <c r="B610" t="s">
        <v>123</v>
      </c>
      <c r="C610">
        <v>12.61</v>
      </c>
      <c r="D610" t="s">
        <v>19</v>
      </c>
      <c r="E610" t="s">
        <v>34</v>
      </c>
      <c r="F610" t="s">
        <v>21</v>
      </c>
      <c r="G610" t="s">
        <v>229</v>
      </c>
      <c r="H610" t="s">
        <v>2135</v>
      </c>
      <c r="I610" t="s">
        <v>24</v>
      </c>
      <c r="J610" t="s">
        <v>38</v>
      </c>
      <c r="K610" s="1" t="s">
        <v>97</v>
      </c>
      <c r="L610" t="s">
        <v>27</v>
      </c>
      <c r="M610" t="s">
        <v>48</v>
      </c>
      <c r="N610" s="1" t="s">
        <v>2136</v>
      </c>
      <c r="O610" t="s">
        <v>2137</v>
      </c>
      <c r="P610">
        <v>6090</v>
      </c>
      <c r="Q610" t="s">
        <v>31</v>
      </c>
      <c r="R610" t="s">
        <v>51</v>
      </c>
      <c r="S610" s="2">
        <v>1</v>
      </c>
      <c r="T610">
        <f t="shared" si="29"/>
        <v>482.9500396510706</v>
      </c>
    </row>
    <row r="611" spans="1:20" ht="42.75" x14ac:dyDescent="0.2">
      <c r="A611" t="s">
        <v>17</v>
      </c>
      <c r="B611" t="s">
        <v>18</v>
      </c>
      <c r="C611">
        <v>61.43</v>
      </c>
      <c r="D611" t="s">
        <v>85</v>
      </c>
      <c r="E611" t="s">
        <v>43</v>
      </c>
      <c r="F611" t="s">
        <v>35</v>
      </c>
      <c r="G611" t="s">
        <v>229</v>
      </c>
      <c r="H611" t="s">
        <v>60</v>
      </c>
      <c r="I611" t="s">
        <v>24</v>
      </c>
      <c r="J611" t="s">
        <v>61</v>
      </c>
      <c r="K611" s="1" t="s">
        <v>62</v>
      </c>
      <c r="L611" t="s">
        <v>1381</v>
      </c>
      <c r="M611" t="s">
        <v>91</v>
      </c>
      <c r="N611" t="s">
        <v>113</v>
      </c>
      <c r="O611" t="s">
        <v>2138</v>
      </c>
      <c r="P611">
        <v>6100</v>
      </c>
      <c r="Q611" t="s">
        <v>31</v>
      </c>
      <c r="R611" t="s">
        <v>32</v>
      </c>
      <c r="S611" s="2">
        <v>1</v>
      </c>
      <c r="T611">
        <f t="shared" si="29"/>
        <v>99.300016278691189</v>
      </c>
    </row>
    <row r="612" spans="1:20" ht="57" x14ac:dyDescent="0.2">
      <c r="A612" t="s">
        <v>17</v>
      </c>
      <c r="B612" t="s">
        <v>33</v>
      </c>
      <c r="C612">
        <v>54</v>
      </c>
      <c r="D612" t="s">
        <v>19</v>
      </c>
      <c r="E612" t="s">
        <v>20</v>
      </c>
      <c r="F612" t="s">
        <v>21</v>
      </c>
      <c r="G612" t="s">
        <v>67</v>
      </c>
      <c r="H612" t="s">
        <v>2139</v>
      </c>
      <c r="I612" t="s">
        <v>24</v>
      </c>
      <c r="J612" t="s">
        <v>111</v>
      </c>
      <c r="K612" s="1" t="s">
        <v>2140</v>
      </c>
      <c r="L612" t="s">
        <v>27</v>
      </c>
      <c r="M612" t="s">
        <v>28</v>
      </c>
      <c r="N612" t="s">
        <v>2141</v>
      </c>
      <c r="O612" t="s">
        <v>2142</v>
      </c>
      <c r="P612">
        <v>7000</v>
      </c>
      <c r="Q612" t="s">
        <v>31</v>
      </c>
      <c r="R612" t="s">
        <v>32</v>
      </c>
      <c r="S612" s="2">
        <v>1</v>
      </c>
      <c r="T612">
        <f t="shared" si="29"/>
        <v>129.62962962962962</v>
      </c>
    </row>
    <row r="613" spans="1:20" ht="409.5" x14ac:dyDescent="0.2">
      <c r="A613" t="s">
        <v>17</v>
      </c>
      <c r="B613" t="s">
        <v>33</v>
      </c>
      <c r="C613">
        <v>90</v>
      </c>
      <c r="D613" t="s">
        <v>19</v>
      </c>
      <c r="E613" t="s">
        <v>52</v>
      </c>
      <c r="F613" t="s">
        <v>21</v>
      </c>
      <c r="G613" t="s">
        <v>44</v>
      </c>
      <c r="H613" t="s">
        <v>347</v>
      </c>
      <c r="I613" t="s">
        <v>24</v>
      </c>
      <c r="J613" t="s">
        <v>192</v>
      </c>
      <c r="K613" s="1" t="s">
        <v>348</v>
      </c>
      <c r="L613" t="s">
        <v>63</v>
      </c>
      <c r="M613" t="s">
        <v>28</v>
      </c>
      <c r="N613" s="1" t="s">
        <v>2143</v>
      </c>
      <c r="O613" t="s">
        <v>2144</v>
      </c>
      <c r="P613">
        <v>8600</v>
      </c>
      <c r="Q613" t="s">
        <v>31</v>
      </c>
      <c r="R613" t="s">
        <v>32</v>
      </c>
      <c r="S613" s="2">
        <v>1</v>
      </c>
      <c r="T613">
        <f t="shared" si="29"/>
        <v>95.555555555555557</v>
      </c>
    </row>
    <row r="614" spans="1:20" ht="57" x14ac:dyDescent="0.2">
      <c r="A614" t="s">
        <v>17</v>
      </c>
      <c r="B614" t="s">
        <v>123</v>
      </c>
      <c r="C614">
        <v>130</v>
      </c>
      <c r="D614" t="s">
        <v>19</v>
      </c>
      <c r="E614" t="s">
        <v>52</v>
      </c>
      <c r="F614" t="s">
        <v>79</v>
      </c>
      <c r="G614" t="s">
        <v>95</v>
      </c>
      <c r="H614" t="s">
        <v>1903</v>
      </c>
      <c r="I614" t="s">
        <v>24</v>
      </c>
      <c r="J614" t="s">
        <v>25</v>
      </c>
      <c r="K614" s="1" t="s">
        <v>1904</v>
      </c>
      <c r="L614" t="s">
        <v>113</v>
      </c>
      <c r="M614" t="s">
        <v>245</v>
      </c>
      <c r="N614" t="s">
        <v>2145</v>
      </c>
      <c r="O614" t="s">
        <v>2146</v>
      </c>
      <c r="P614">
        <v>8000</v>
      </c>
      <c r="Q614" t="s">
        <v>31</v>
      </c>
      <c r="R614" t="s">
        <v>32</v>
      </c>
      <c r="S614" s="2">
        <v>1</v>
      </c>
      <c r="T614">
        <f t="shared" si="29"/>
        <v>61.53846153846154</v>
      </c>
    </row>
    <row r="615" spans="1:20" ht="42.75" x14ac:dyDescent="0.2">
      <c r="A615" t="s">
        <v>17</v>
      </c>
      <c r="B615" t="s">
        <v>33</v>
      </c>
      <c r="C615">
        <v>83</v>
      </c>
      <c r="D615" t="s">
        <v>19</v>
      </c>
      <c r="E615" t="s">
        <v>52</v>
      </c>
      <c r="F615" t="s">
        <v>35</v>
      </c>
      <c r="G615" t="s">
        <v>22</v>
      </c>
      <c r="H615" t="s">
        <v>784</v>
      </c>
      <c r="I615" t="s">
        <v>24</v>
      </c>
      <c r="J615" t="s">
        <v>249</v>
      </c>
      <c r="K615" s="1" t="s">
        <v>785</v>
      </c>
      <c r="L615" t="s">
        <v>27</v>
      </c>
      <c r="M615" t="s">
        <v>71</v>
      </c>
      <c r="N615" t="s">
        <v>2147</v>
      </c>
      <c r="O615" t="s">
        <v>2148</v>
      </c>
      <c r="P615">
        <v>4800</v>
      </c>
      <c r="Q615" t="s">
        <v>31</v>
      </c>
      <c r="R615" t="s">
        <v>32</v>
      </c>
      <c r="S615" s="2">
        <v>1</v>
      </c>
      <c r="T615">
        <f t="shared" si="29"/>
        <v>57.831325301204821</v>
      </c>
    </row>
    <row r="616" spans="1:20" ht="142.5" x14ac:dyDescent="0.2">
      <c r="A616" t="s">
        <v>17</v>
      </c>
      <c r="B616" t="s">
        <v>33</v>
      </c>
      <c r="C616">
        <v>63</v>
      </c>
      <c r="D616" t="s">
        <v>113</v>
      </c>
      <c r="E616" t="s">
        <v>20</v>
      </c>
      <c r="F616" t="s">
        <v>21</v>
      </c>
      <c r="G616" t="s">
        <v>67</v>
      </c>
      <c r="H616" t="s">
        <v>2100</v>
      </c>
      <c r="I616" t="s">
        <v>24</v>
      </c>
      <c r="J616" t="s">
        <v>75</v>
      </c>
      <c r="K616" s="1" t="s">
        <v>157</v>
      </c>
      <c r="L616" t="s">
        <v>421</v>
      </c>
      <c r="M616" t="s">
        <v>776</v>
      </c>
      <c r="N616" s="1" t="s">
        <v>1951</v>
      </c>
      <c r="O616" t="s">
        <v>2149</v>
      </c>
      <c r="P616">
        <v>6300</v>
      </c>
      <c r="Q616" t="s">
        <v>31</v>
      </c>
      <c r="R616" t="s">
        <v>32</v>
      </c>
      <c r="S616" s="2">
        <v>1</v>
      </c>
      <c r="T616">
        <f t="shared" si="29"/>
        <v>100</v>
      </c>
    </row>
    <row r="617" spans="1:20" ht="409.5" x14ac:dyDescent="0.2">
      <c r="A617" t="s">
        <v>17</v>
      </c>
      <c r="B617" t="s">
        <v>123</v>
      </c>
      <c r="C617">
        <v>40.5</v>
      </c>
      <c r="D617" t="s">
        <v>19</v>
      </c>
      <c r="E617" t="s">
        <v>34</v>
      </c>
      <c r="F617" t="s">
        <v>35</v>
      </c>
      <c r="G617" t="s">
        <v>59</v>
      </c>
      <c r="H617" t="s">
        <v>414</v>
      </c>
      <c r="I617" t="s">
        <v>24</v>
      </c>
      <c r="J617" t="s">
        <v>415</v>
      </c>
      <c r="K617" s="1" t="s">
        <v>416</v>
      </c>
      <c r="L617" t="s">
        <v>27</v>
      </c>
      <c r="M617" t="s">
        <v>48</v>
      </c>
      <c r="N617" s="1" t="s">
        <v>2150</v>
      </c>
      <c r="O617" t="s">
        <v>2151</v>
      </c>
      <c r="P617">
        <v>2160</v>
      </c>
      <c r="Q617" t="s">
        <v>31</v>
      </c>
      <c r="R617" t="s">
        <v>51</v>
      </c>
      <c r="S617" s="2">
        <v>1</v>
      </c>
      <c r="T617">
        <f t="shared" si="29"/>
        <v>53.333333333333336</v>
      </c>
    </row>
    <row r="618" spans="1:20" ht="42.75" x14ac:dyDescent="0.2">
      <c r="A618" t="s">
        <v>17</v>
      </c>
      <c r="B618" t="s">
        <v>747</v>
      </c>
      <c r="C618">
        <v>193.21</v>
      </c>
      <c r="D618" t="s">
        <v>19</v>
      </c>
      <c r="E618" t="s">
        <v>34</v>
      </c>
      <c r="F618" t="s">
        <v>35</v>
      </c>
      <c r="G618" t="s">
        <v>138</v>
      </c>
      <c r="H618" t="s">
        <v>2152</v>
      </c>
      <c r="I618" t="s">
        <v>24</v>
      </c>
      <c r="J618" t="s">
        <v>140</v>
      </c>
      <c r="K618" s="1" t="s">
        <v>1237</v>
      </c>
      <c r="L618" t="s">
        <v>113</v>
      </c>
      <c r="M618" t="s">
        <v>532</v>
      </c>
      <c r="N618" t="s">
        <v>2153</v>
      </c>
      <c r="O618" t="s">
        <v>2154</v>
      </c>
      <c r="P618">
        <v>23000</v>
      </c>
      <c r="Q618" t="s">
        <v>31</v>
      </c>
      <c r="R618" t="s">
        <v>145</v>
      </c>
      <c r="S618" s="2">
        <v>1</v>
      </c>
      <c r="T618">
        <f t="shared" si="29"/>
        <v>119.04145748149681</v>
      </c>
    </row>
    <row r="619" spans="1:20" ht="142.5" x14ac:dyDescent="0.2">
      <c r="A619" t="s">
        <v>17</v>
      </c>
      <c r="B619" t="s">
        <v>18</v>
      </c>
      <c r="C619">
        <v>53.09</v>
      </c>
      <c r="D619" t="s">
        <v>113</v>
      </c>
      <c r="E619" t="s">
        <v>20</v>
      </c>
      <c r="F619" t="s">
        <v>21</v>
      </c>
      <c r="G619" t="s">
        <v>67</v>
      </c>
      <c r="H619" t="s">
        <v>2155</v>
      </c>
      <c r="I619" t="s">
        <v>24</v>
      </c>
      <c r="J619" t="s">
        <v>25</v>
      </c>
      <c r="K619" s="1" t="s">
        <v>2156</v>
      </c>
      <c r="L619" t="s">
        <v>2157</v>
      </c>
      <c r="M619" t="s">
        <v>158</v>
      </c>
      <c r="N619" s="1" t="s">
        <v>1951</v>
      </c>
      <c r="O619" t="s">
        <v>2158</v>
      </c>
      <c r="P619">
        <v>5200</v>
      </c>
      <c r="Q619" t="s">
        <v>31</v>
      </c>
      <c r="R619" t="s">
        <v>155</v>
      </c>
      <c r="S619" s="2">
        <v>1</v>
      </c>
      <c r="T619">
        <f t="shared" si="29"/>
        <v>97.9468826521002</v>
      </c>
    </row>
    <row r="620" spans="1:20" ht="42.75" x14ac:dyDescent="0.2">
      <c r="A620" t="s">
        <v>17</v>
      </c>
      <c r="B620" t="s">
        <v>107</v>
      </c>
      <c r="C620">
        <v>165</v>
      </c>
      <c r="D620" t="s">
        <v>19</v>
      </c>
      <c r="E620" t="s">
        <v>52</v>
      </c>
      <c r="F620" t="s">
        <v>79</v>
      </c>
      <c r="G620" t="s">
        <v>185</v>
      </c>
      <c r="H620" t="s">
        <v>2159</v>
      </c>
      <c r="I620" t="s">
        <v>24</v>
      </c>
      <c r="J620" t="s">
        <v>140</v>
      </c>
      <c r="K620" s="1" t="s">
        <v>393</v>
      </c>
      <c r="L620" t="s">
        <v>27</v>
      </c>
      <c r="M620" t="s">
        <v>28</v>
      </c>
      <c r="N620" t="s">
        <v>113</v>
      </c>
      <c r="O620" t="s">
        <v>2160</v>
      </c>
      <c r="P620">
        <v>16000</v>
      </c>
      <c r="Q620" t="s">
        <v>31</v>
      </c>
      <c r="R620" t="s">
        <v>115</v>
      </c>
      <c r="S620" s="2">
        <v>1</v>
      </c>
      <c r="T620">
        <f t="shared" si="29"/>
        <v>96.969696969696969</v>
      </c>
    </row>
    <row r="621" spans="1:20" ht="57" x14ac:dyDescent="0.2">
      <c r="A621" t="s">
        <v>17</v>
      </c>
      <c r="B621" t="s">
        <v>107</v>
      </c>
      <c r="C621">
        <v>180</v>
      </c>
      <c r="D621" t="s">
        <v>19</v>
      </c>
      <c r="E621" t="s">
        <v>52</v>
      </c>
      <c r="F621" t="s">
        <v>35</v>
      </c>
      <c r="G621" t="s">
        <v>728</v>
      </c>
      <c r="H621" t="s">
        <v>1627</v>
      </c>
      <c r="I621" t="s">
        <v>24</v>
      </c>
      <c r="J621" t="s">
        <v>459</v>
      </c>
      <c r="K621" s="1" t="s">
        <v>1628</v>
      </c>
      <c r="L621" t="s">
        <v>452</v>
      </c>
      <c r="M621" t="s">
        <v>28</v>
      </c>
      <c r="N621" t="s">
        <v>2161</v>
      </c>
      <c r="O621" t="s">
        <v>2162</v>
      </c>
      <c r="P621">
        <v>16000</v>
      </c>
      <c r="Q621" t="s">
        <v>31</v>
      </c>
      <c r="R621" t="s">
        <v>106</v>
      </c>
      <c r="S621" s="2">
        <v>1</v>
      </c>
      <c r="T621">
        <f t="shared" si="29"/>
        <v>88.888888888888886</v>
      </c>
    </row>
    <row r="622" spans="1:20" ht="99.75" x14ac:dyDescent="0.2">
      <c r="A622" t="s">
        <v>17</v>
      </c>
      <c r="B622" t="s">
        <v>33</v>
      </c>
      <c r="C622">
        <v>58</v>
      </c>
      <c r="D622" t="s">
        <v>113</v>
      </c>
      <c r="E622" t="s">
        <v>52</v>
      </c>
      <c r="F622" t="s">
        <v>35</v>
      </c>
      <c r="G622" t="s">
        <v>309</v>
      </c>
      <c r="H622" t="s">
        <v>1784</v>
      </c>
      <c r="I622" t="s">
        <v>24</v>
      </c>
      <c r="J622" t="s">
        <v>25</v>
      </c>
      <c r="K622" s="1" t="s">
        <v>1785</v>
      </c>
      <c r="L622" t="s">
        <v>27</v>
      </c>
      <c r="M622" t="s">
        <v>40</v>
      </c>
      <c r="N622" s="1" t="s">
        <v>41</v>
      </c>
      <c r="O622" t="s">
        <v>2163</v>
      </c>
      <c r="P622">
        <v>6200</v>
      </c>
      <c r="Q622" t="s">
        <v>31</v>
      </c>
      <c r="R622" t="s">
        <v>32</v>
      </c>
      <c r="S622" s="2">
        <v>1</v>
      </c>
      <c r="T622">
        <f t="shared" si="29"/>
        <v>106.89655172413794</v>
      </c>
    </row>
    <row r="623" spans="1:20" ht="71.25" x14ac:dyDescent="0.2">
      <c r="A623" t="s">
        <v>17</v>
      </c>
      <c r="B623" t="s">
        <v>33</v>
      </c>
      <c r="C623">
        <v>65</v>
      </c>
      <c r="D623" t="s">
        <v>19</v>
      </c>
      <c r="E623" t="s">
        <v>20</v>
      </c>
      <c r="F623" t="s">
        <v>35</v>
      </c>
      <c r="G623" t="s">
        <v>67</v>
      </c>
      <c r="H623" t="s">
        <v>2103</v>
      </c>
      <c r="I623" t="s">
        <v>24</v>
      </c>
      <c r="J623" t="s">
        <v>192</v>
      </c>
      <c r="K623" s="1" t="s">
        <v>2104</v>
      </c>
      <c r="L623" t="s">
        <v>2105</v>
      </c>
      <c r="M623" t="s">
        <v>28</v>
      </c>
      <c r="N623" t="s">
        <v>2106</v>
      </c>
      <c r="O623" t="s">
        <v>2164</v>
      </c>
      <c r="P623">
        <v>8000</v>
      </c>
      <c r="Q623" t="s">
        <v>31</v>
      </c>
      <c r="R623" t="s">
        <v>32</v>
      </c>
      <c r="S623" s="2">
        <v>1</v>
      </c>
      <c r="T623">
        <f t="shared" si="29"/>
        <v>123.07692307692308</v>
      </c>
    </row>
    <row r="624" spans="1:20" ht="57" x14ac:dyDescent="0.2">
      <c r="A624" t="s">
        <v>17</v>
      </c>
      <c r="B624" t="s">
        <v>33</v>
      </c>
      <c r="C624">
        <v>62</v>
      </c>
      <c r="D624" t="s">
        <v>19</v>
      </c>
      <c r="E624" t="s">
        <v>20</v>
      </c>
      <c r="F624" t="s">
        <v>35</v>
      </c>
      <c r="G624" t="s">
        <v>53</v>
      </c>
      <c r="H624" t="s">
        <v>582</v>
      </c>
      <c r="I624" t="s">
        <v>24</v>
      </c>
      <c r="J624" t="s">
        <v>297</v>
      </c>
      <c r="K624" s="1" t="s">
        <v>177</v>
      </c>
      <c r="L624" t="s">
        <v>27</v>
      </c>
      <c r="M624" t="s">
        <v>28</v>
      </c>
      <c r="N624" t="s">
        <v>2165</v>
      </c>
      <c r="O624" t="s">
        <v>2166</v>
      </c>
      <c r="P624">
        <v>9000</v>
      </c>
      <c r="Q624" t="s">
        <v>31</v>
      </c>
      <c r="R624" t="s">
        <v>106</v>
      </c>
      <c r="S624" s="2">
        <v>1</v>
      </c>
      <c r="T624">
        <f t="shared" si="29"/>
        <v>145.16129032258064</v>
      </c>
    </row>
    <row r="625" spans="1:20" ht="409.5" x14ac:dyDescent="0.2">
      <c r="A625" t="s">
        <v>17</v>
      </c>
      <c r="B625" t="s">
        <v>701</v>
      </c>
      <c r="C625">
        <v>119.33</v>
      </c>
      <c r="D625" t="s">
        <v>19</v>
      </c>
      <c r="E625" t="s">
        <v>52</v>
      </c>
      <c r="F625" t="s">
        <v>21</v>
      </c>
      <c r="G625" t="s">
        <v>138</v>
      </c>
      <c r="H625" t="s">
        <v>2167</v>
      </c>
      <c r="I625" t="s">
        <v>24</v>
      </c>
      <c r="J625" t="s">
        <v>425</v>
      </c>
      <c r="K625" s="1" t="s">
        <v>1727</v>
      </c>
      <c r="L625" t="s">
        <v>113</v>
      </c>
      <c r="M625" t="s">
        <v>245</v>
      </c>
      <c r="N625" s="1" t="s">
        <v>2168</v>
      </c>
      <c r="O625" t="s">
        <v>2169</v>
      </c>
      <c r="P625">
        <v>18500</v>
      </c>
      <c r="Q625" t="s">
        <v>31</v>
      </c>
      <c r="R625" t="s">
        <v>155</v>
      </c>
      <c r="S625" s="2">
        <v>1</v>
      </c>
      <c r="T625">
        <f t="shared" si="29"/>
        <v>155.03226347104669</v>
      </c>
    </row>
    <row r="626" spans="1:20" ht="409.5" x14ac:dyDescent="0.2">
      <c r="A626" t="s">
        <v>17</v>
      </c>
      <c r="B626" t="s">
        <v>33</v>
      </c>
      <c r="C626">
        <v>61</v>
      </c>
      <c r="D626" t="s">
        <v>19</v>
      </c>
      <c r="E626" t="s">
        <v>20</v>
      </c>
      <c r="F626" t="s">
        <v>35</v>
      </c>
      <c r="G626" t="s">
        <v>53</v>
      </c>
      <c r="H626" t="s">
        <v>596</v>
      </c>
      <c r="I626" t="s">
        <v>24</v>
      </c>
      <c r="J626" t="s">
        <v>38</v>
      </c>
      <c r="K626" s="1" t="s">
        <v>597</v>
      </c>
      <c r="L626" t="s">
        <v>1270</v>
      </c>
      <c r="M626" t="s">
        <v>245</v>
      </c>
      <c r="N626" s="1" t="s">
        <v>2170</v>
      </c>
      <c r="O626" t="s">
        <v>2171</v>
      </c>
      <c r="P626">
        <v>6800</v>
      </c>
      <c r="Q626" t="s">
        <v>31</v>
      </c>
      <c r="R626" t="s">
        <v>32</v>
      </c>
      <c r="S626" s="2">
        <v>1</v>
      </c>
      <c r="T626">
        <f t="shared" si="29"/>
        <v>111.47540983606558</v>
      </c>
    </row>
    <row r="627" spans="1:20" ht="409.5" x14ac:dyDescent="0.2">
      <c r="A627" t="s">
        <v>17</v>
      </c>
      <c r="B627" t="s">
        <v>123</v>
      </c>
      <c r="C627">
        <v>20.9</v>
      </c>
      <c r="D627" t="s">
        <v>19</v>
      </c>
      <c r="E627" t="s">
        <v>337</v>
      </c>
      <c r="F627" t="s">
        <v>79</v>
      </c>
      <c r="G627" t="s">
        <v>2172</v>
      </c>
      <c r="H627" t="s">
        <v>1267</v>
      </c>
      <c r="I627" t="s">
        <v>24</v>
      </c>
      <c r="J627" t="s">
        <v>249</v>
      </c>
      <c r="K627" s="1" t="s">
        <v>785</v>
      </c>
      <c r="L627" t="s">
        <v>27</v>
      </c>
      <c r="M627" t="s">
        <v>48</v>
      </c>
      <c r="N627" s="1" t="s">
        <v>2173</v>
      </c>
      <c r="O627" t="s">
        <v>2174</v>
      </c>
      <c r="P627">
        <v>4950</v>
      </c>
      <c r="Q627" t="s">
        <v>31</v>
      </c>
      <c r="R627" t="s">
        <v>51</v>
      </c>
      <c r="S627" s="2">
        <v>1</v>
      </c>
      <c r="T627">
        <f t="shared" si="29"/>
        <v>236.84210526315792</v>
      </c>
    </row>
    <row r="628" spans="1:20" ht="85.5" x14ac:dyDescent="0.2">
      <c r="A628" t="s">
        <v>17</v>
      </c>
      <c r="B628" t="s">
        <v>356</v>
      </c>
      <c r="C628">
        <v>28</v>
      </c>
      <c r="D628" t="s">
        <v>113</v>
      </c>
      <c r="E628" t="s">
        <v>52</v>
      </c>
      <c r="F628" t="s">
        <v>196</v>
      </c>
      <c r="G628" t="s">
        <v>113</v>
      </c>
      <c r="H628" t="s">
        <v>2175</v>
      </c>
      <c r="I628" t="s">
        <v>24</v>
      </c>
      <c r="J628" t="s">
        <v>207</v>
      </c>
      <c r="K628" s="1" t="s">
        <v>2176</v>
      </c>
      <c r="L628" t="s">
        <v>200</v>
      </c>
      <c r="M628" t="s">
        <v>604</v>
      </c>
      <c r="N628" t="s">
        <v>2177</v>
      </c>
      <c r="O628" t="s">
        <v>2178</v>
      </c>
      <c r="P628">
        <v>2150</v>
      </c>
      <c r="Q628" t="s">
        <v>31</v>
      </c>
      <c r="R628" t="s">
        <v>51</v>
      </c>
      <c r="S628" s="2">
        <v>1</v>
      </c>
      <c r="T628">
        <f t="shared" si="29"/>
        <v>76.785714285714292</v>
      </c>
    </row>
    <row r="629" spans="1:20" ht="57" x14ac:dyDescent="0.2">
      <c r="A629" t="s">
        <v>17</v>
      </c>
      <c r="B629" t="s">
        <v>33</v>
      </c>
      <c r="C629">
        <v>65</v>
      </c>
      <c r="D629" t="s">
        <v>19</v>
      </c>
      <c r="E629" t="s">
        <v>20</v>
      </c>
      <c r="F629" t="s">
        <v>35</v>
      </c>
      <c r="G629" t="s">
        <v>67</v>
      </c>
      <c r="H629" t="s">
        <v>2179</v>
      </c>
      <c r="I629" t="s">
        <v>24</v>
      </c>
      <c r="J629" t="s">
        <v>1331</v>
      </c>
      <c r="K629" s="1" t="s">
        <v>2180</v>
      </c>
      <c r="L629" t="s">
        <v>27</v>
      </c>
      <c r="M629" t="s">
        <v>28</v>
      </c>
      <c r="N629" t="s">
        <v>113</v>
      </c>
      <c r="O629" t="s">
        <v>2181</v>
      </c>
      <c r="P629">
        <v>5900</v>
      </c>
      <c r="Q629" t="s">
        <v>31</v>
      </c>
      <c r="R629" t="s">
        <v>32</v>
      </c>
      <c r="S629" s="2">
        <v>1</v>
      </c>
      <c r="T629">
        <f t="shared" si="29"/>
        <v>90.769230769230774</v>
      </c>
    </row>
    <row r="630" spans="1:20" ht="71.25" x14ac:dyDescent="0.2">
      <c r="A630" t="s">
        <v>17</v>
      </c>
      <c r="B630" t="s">
        <v>911</v>
      </c>
      <c r="C630">
        <v>110</v>
      </c>
      <c r="D630" t="s">
        <v>113</v>
      </c>
      <c r="E630" t="s">
        <v>52</v>
      </c>
      <c r="F630" t="s">
        <v>35</v>
      </c>
      <c r="G630" t="s">
        <v>67</v>
      </c>
      <c r="H630" t="s">
        <v>2182</v>
      </c>
      <c r="I630" t="s">
        <v>24</v>
      </c>
      <c r="J630" t="s">
        <v>1228</v>
      </c>
      <c r="K630" s="1" t="s">
        <v>2183</v>
      </c>
      <c r="L630" t="s">
        <v>293</v>
      </c>
      <c r="M630" t="s">
        <v>1742</v>
      </c>
      <c r="N630" s="1" t="s">
        <v>2184</v>
      </c>
      <c r="O630" t="s">
        <v>2185</v>
      </c>
      <c r="P630">
        <v>8000</v>
      </c>
      <c r="Q630" t="s">
        <v>31</v>
      </c>
      <c r="R630" t="s">
        <v>32</v>
      </c>
      <c r="S630" s="2">
        <v>1</v>
      </c>
      <c r="T630">
        <f t="shared" si="29"/>
        <v>72.727272727272734</v>
      </c>
    </row>
    <row r="631" spans="1:20" ht="57" x14ac:dyDescent="0.2">
      <c r="A631" t="s">
        <v>17</v>
      </c>
      <c r="B631" t="s">
        <v>18</v>
      </c>
      <c r="C631">
        <v>61.14</v>
      </c>
      <c r="D631" t="s">
        <v>19</v>
      </c>
      <c r="E631" t="s">
        <v>20</v>
      </c>
      <c r="F631" t="s">
        <v>79</v>
      </c>
      <c r="G631" t="s">
        <v>138</v>
      </c>
      <c r="H631" t="s">
        <v>836</v>
      </c>
      <c r="I631" t="s">
        <v>24</v>
      </c>
      <c r="J631" t="s">
        <v>140</v>
      </c>
      <c r="K631" s="1" t="s">
        <v>837</v>
      </c>
      <c r="L631" t="s">
        <v>2186</v>
      </c>
      <c r="M631" t="s">
        <v>532</v>
      </c>
      <c r="N631" t="s">
        <v>2187</v>
      </c>
      <c r="O631" t="s">
        <v>2188</v>
      </c>
      <c r="P631">
        <v>7000</v>
      </c>
      <c r="Q631" t="s">
        <v>31</v>
      </c>
      <c r="R631" t="s">
        <v>145</v>
      </c>
      <c r="S631" s="2">
        <v>1</v>
      </c>
      <c r="T631">
        <f t="shared" si="29"/>
        <v>114.49133137062479</v>
      </c>
    </row>
    <row r="632" spans="1:20" ht="57" x14ac:dyDescent="0.2">
      <c r="A632" t="s">
        <v>17</v>
      </c>
      <c r="B632" t="s">
        <v>18</v>
      </c>
      <c r="C632">
        <v>25</v>
      </c>
      <c r="D632" t="s">
        <v>19</v>
      </c>
      <c r="E632" t="s">
        <v>20</v>
      </c>
      <c r="F632" t="s">
        <v>116</v>
      </c>
      <c r="G632" t="s">
        <v>113</v>
      </c>
      <c r="H632" t="s">
        <v>2189</v>
      </c>
      <c r="I632" t="s">
        <v>24</v>
      </c>
      <c r="J632" t="s">
        <v>75</v>
      </c>
      <c r="K632" s="1" t="s">
        <v>2190</v>
      </c>
      <c r="L632" t="s">
        <v>27</v>
      </c>
      <c r="M632" t="s">
        <v>48</v>
      </c>
      <c r="N632" t="s">
        <v>2191</v>
      </c>
      <c r="O632" t="s">
        <v>2192</v>
      </c>
      <c r="P632">
        <v>2200</v>
      </c>
      <c r="Q632" t="s">
        <v>31</v>
      </c>
      <c r="R632" t="s">
        <v>51</v>
      </c>
      <c r="S632" s="2">
        <v>1</v>
      </c>
      <c r="T632">
        <f t="shared" si="29"/>
        <v>88</v>
      </c>
    </row>
    <row r="633" spans="1:20" ht="57" x14ac:dyDescent="0.2">
      <c r="A633" t="s">
        <v>17</v>
      </c>
      <c r="B633" t="s">
        <v>107</v>
      </c>
      <c r="C633">
        <v>150</v>
      </c>
      <c r="D633" t="s">
        <v>85</v>
      </c>
      <c r="E633" t="s">
        <v>20</v>
      </c>
      <c r="F633" t="s">
        <v>21</v>
      </c>
      <c r="G633" t="s">
        <v>229</v>
      </c>
      <c r="H633" t="s">
        <v>2193</v>
      </c>
      <c r="I633" t="s">
        <v>24</v>
      </c>
      <c r="J633" t="s">
        <v>163</v>
      </c>
      <c r="K633" s="1" t="s">
        <v>2194</v>
      </c>
      <c r="L633" t="s">
        <v>27</v>
      </c>
      <c r="M633" t="s">
        <v>91</v>
      </c>
      <c r="N633" t="s">
        <v>2195</v>
      </c>
      <c r="O633" t="s">
        <v>2196</v>
      </c>
      <c r="P633">
        <v>14000</v>
      </c>
      <c r="Q633" t="s">
        <v>31</v>
      </c>
      <c r="R633" t="s">
        <v>32</v>
      </c>
      <c r="S633" s="2">
        <v>1</v>
      </c>
      <c r="T633">
        <f t="shared" si="29"/>
        <v>93.333333333333329</v>
      </c>
    </row>
    <row r="634" spans="1:20" ht="42.75" x14ac:dyDescent="0.2">
      <c r="A634" t="s">
        <v>17</v>
      </c>
      <c r="B634" t="s">
        <v>33</v>
      </c>
      <c r="C634">
        <v>60</v>
      </c>
      <c r="D634" t="s">
        <v>19</v>
      </c>
      <c r="E634" t="s">
        <v>20</v>
      </c>
      <c r="F634" t="s">
        <v>21</v>
      </c>
      <c r="G634" t="s">
        <v>87</v>
      </c>
      <c r="H634" t="s">
        <v>1602</v>
      </c>
      <c r="I634" t="s">
        <v>24</v>
      </c>
      <c r="J634" t="s">
        <v>1064</v>
      </c>
      <c r="K634" s="1" t="s">
        <v>1603</v>
      </c>
      <c r="L634" t="s">
        <v>27</v>
      </c>
      <c r="M634" t="s">
        <v>71</v>
      </c>
      <c r="N634" t="s">
        <v>2197</v>
      </c>
      <c r="O634" t="s">
        <v>2198</v>
      </c>
      <c r="P634">
        <v>7800</v>
      </c>
      <c r="Q634" t="s">
        <v>31</v>
      </c>
      <c r="R634" t="s">
        <v>32</v>
      </c>
      <c r="S634" s="2">
        <v>1</v>
      </c>
      <c r="T634">
        <f t="shared" si="29"/>
        <v>130</v>
      </c>
    </row>
    <row r="635" spans="1:20" ht="409.5" x14ac:dyDescent="0.2">
      <c r="A635" t="s">
        <v>17</v>
      </c>
      <c r="B635" t="s">
        <v>136</v>
      </c>
      <c r="C635">
        <v>70</v>
      </c>
      <c r="D635" t="s">
        <v>19</v>
      </c>
      <c r="E635" t="s">
        <v>52</v>
      </c>
      <c r="F635" t="s">
        <v>35</v>
      </c>
      <c r="G635" t="s">
        <v>629</v>
      </c>
      <c r="H635" t="s">
        <v>2199</v>
      </c>
      <c r="I635" t="s">
        <v>24</v>
      </c>
      <c r="J635" t="s">
        <v>61</v>
      </c>
      <c r="K635" s="1" t="s">
        <v>716</v>
      </c>
      <c r="L635" t="s">
        <v>896</v>
      </c>
      <c r="M635" t="s">
        <v>28</v>
      </c>
      <c r="N635" s="1" t="s">
        <v>2200</v>
      </c>
      <c r="O635" t="s">
        <v>2201</v>
      </c>
      <c r="P635">
        <v>6500</v>
      </c>
      <c r="Q635" t="s">
        <v>31</v>
      </c>
      <c r="R635" t="s">
        <v>32</v>
      </c>
      <c r="S635" s="2">
        <v>1</v>
      </c>
      <c r="T635">
        <f t="shared" si="29"/>
        <v>92.857142857142861</v>
      </c>
    </row>
    <row r="636" spans="1:20" ht="409.5" x14ac:dyDescent="0.2">
      <c r="A636" t="s">
        <v>17</v>
      </c>
      <c r="B636" t="s">
        <v>33</v>
      </c>
      <c r="C636">
        <v>90</v>
      </c>
      <c r="D636" t="s">
        <v>19</v>
      </c>
      <c r="E636" t="s">
        <v>52</v>
      </c>
      <c r="F636" t="s">
        <v>21</v>
      </c>
      <c r="G636" t="s">
        <v>44</v>
      </c>
      <c r="H636" t="s">
        <v>347</v>
      </c>
      <c r="I636" t="s">
        <v>24</v>
      </c>
      <c r="J636" t="s">
        <v>192</v>
      </c>
      <c r="K636" s="1" t="s">
        <v>348</v>
      </c>
      <c r="L636" t="s">
        <v>63</v>
      </c>
      <c r="M636" t="s">
        <v>28</v>
      </c>
      <c r="N636" s="1" t="s">
        <v>2143</v>
      </c>
      <c r="O636" t="s">
        <v>2202</v>
      </c>
      <c r="P636">
        <v>8600</v>
      </c>
      <c r="Q636" t="s">
        <v>31</v>
      </c>
      <c r="R636" t="s">
        <v>32</v>
      </c>
      <c r="S636" s="2">
        <v>1</v>
      </c>
      <c r="T636">
        <f t="shared" si="29"/>
        <v>95.555555555555557</v>
      </c>
    </row>
    <row r="637" spans="1:20" ht="42.75" x14ac:dyDescent="0.2">
      <c r="A637" t="s">
        <v>17</v>
      </c>
      <c r="B637" t="s">
        <v>107</v>
      </c>
      <c r="C637">
        <v>140</v>
      </c>
      <c r="D637" t="s">
        <v>19</v>
      </c>
      <c r="E637" t="s">
        <v>52</v>
      </c>
      <c r="F637" t="s">
        <v>35</v>
      </c>
      <c r="G637" t="s">
        <v>274</v>
      </c>
      <c r="H637" t="s">
        <v>431</v>
      </c>
      <c r="I637" t="s">
        <v>24</v>
      </c>
      <c r="J637" t="s">
        <v>89</v>
      </c>
      <c r="K637" s="1" t="s">
        <v>432</v>
      </c>
      <c r="L637" t="s">
        <v>27</v>
      </c>
      <c r="M637" t="s">
        <v>28</v>
      </c>
      <c r="N637" t="s">
        <v>2203</v>
      </c>
      <c r="O637" t="s">
        <v>2204</v>
      </c>
      <c r="P637">
        <v>14500</v>
      </c>
      <c r="Q637" t="s">
        <v>31</v>
      </c>
      <c r="R637" t="s">
        <v>32</v>
      </c>
      <c r="S637" s="2">
        <v>1</v>
      </c>
      <c r="T637">
        <f t="shared" si="29"/>
        <v>103.57142857142857</v>
      </c>
    </row>
    <row r="638" spans="1:20" ht="409.5" x14ac:dyDescent="0.2">
      <c r="A638" t="s">
        <v>17</v>
      </c>
      <c r="B638" t="s">
        <v>33</v>
      </c>
      <c r="C638">
        <v>57</v>
      </c>
      <c r="D638" t="s">
        <v>137</v>
      </c>
      <c r="E638" t="s">
        <v>52</v>
      </c>
      <c r="F638" t="s">
        <v>21</v>
      </c>
      <c r="G638" t="s">
        <v>67</v>
      </c>
      <c r="H638" t="s">
        <v>764</v>
      </c>
      <c r="I638" t="s">
        <v>24</v>
      </c>
      <c r="J638" t="s">
        <v>163</v>
      </c>
      <c r="K638" s="1" t="s">
        <v>765</v>
      </c>
      <c r="L638" t="s">
        <v>27</v>
      </c>
      <c r="M638" t="s">
        <v>318</v>
      </c>
      <c r="N638" s="1" t="s">
        <v>2205</v>
      </c>
      <c r="O638" t="s">
        <v>2206</v>
      </c>
      <c r="P638">
        <v>6200</v>
      </c>
      <c r="Q638" t="s">
        <v>31</v>
      </c>
      <c r="R638" t="s">
        <v>32</v>
      </c>
      <c r="S638" s="2">
        <v>1</v>
      </c>
      <c r="T638">
        <f t="shared" si="29"/>
        <v>108.7719298245614</v>
      </c>
    </row>
    <row r="639" spans="1:20" ht="85.5" x14ac:dyDescent="0.2">
      <c r="A639" t="s">
        <v>17</v>
      </c>
      <c r="B639" t="s">
        <v>18</v>
      </c>
      <c r="C639">
        <v>69</v>
      </c>
      <c r="D639" t="s">
        <v>113</v>
      </c>
      <c r="E639" t="s">
        <v>94</v>
      </c>
      <c r="F639" t="s">
        <v>35</v>
      </c>
      <c r="G639" t="s">
        <v>391</v>
      </c>
      <c r="H639" t="s">
        <v>2207</v>
      </c>
      <c r="I639" t="s">
        <v>24</v>
      </c>
      <c r="J639" t="s">
        <v>25</v>
      </c>
      <c r="K639" s="1" t="s">
        <v>2208</v>
      </c>
      <c r="L639" t="s">
        <v>2209</v>
      </c>
      <c r="M639" t="s">
        <v>810</v>
      </c>
      <c r="N639" s="1" t="s">
        <v>1470</v>
      </c>
      <c r="O639" t="s">
        <v>2210</v>
      </c>
      <c r="P639">
        <v>6500</v>
      </c>
      <c r="Q639" t="s">
        <v>31</v>
      </c>
      <c r="R639" t="s">
        <v>32</v>
      </c>
      <c r="S639" s="2">
        <v>1</v>
      </c>
      <c r="T639">
        <f t="shared" si="29"/>
        <v>94.20289855072464</v>
      </c>
    </row>
    <row r="640" spans="1:20" ht="71.25" x14ac:dyDescent="0.2">
      <c r="A640" t="s">
        <v>17</v>
      </c>
      <c r="B640" t="s">
        <v>33</v>
      </c>
      <c r="C640">
        <v>95</v>
      </c>
      <c r="D640" t="s">
        <v>19</v>
      </c>
      <c r="E640" t="s">
        <v>52</v>
      </c>
      <c r="F640" t="s">
        <v>79</v>
      </c>
      <c r="G640" t="s">
        <v>629</v>
      </c>
      <c r="H640" t="s">
        <v>1202</v>
      </c>
      <c r="I640" t="s">
        <v>24</v>
      </c>
      <c r="J640" t="s">
        <v>25</v>
      </c>
      <c r="K640" s="1" t="s">
        <v>1203</v>
      </c>
      <c r="L640" t="s">
        <v>27</v>
      </c>
      <c r="M640" t="s">
        <v>28</v>
      </c>
      <c r="N640" t="s">
        <v>2211</v>
      </c>
      <c r="O640" t="s">
        <v>2212</v>
      </c>
      <c r="P640">
        <v>7000</v>
      </c>
      <c r="Q640" t="s">
        <v>31</v>
      </c>
      <c r="R640" t="s">
        <v>32</v>
      </c>
      <c r="S640" s="2">
        <v>1</v>
      </c>
      <c r="T640">
        <f t="shared" si="29"/>
        <v>73.684210526315795</v>
      </c>
    </row>
    <row r="641" spans="1:20" ht="57" x14ac:dyDescent="0.2">
      <c r="A641" t="s">
        <v>17</v>
      </c>
      <c r="B641" t="s">
        <v>33</v>
      </c>
      <c r="C641">
        <v>108</v>
      </c>
      <c r="D641" t="s">
        <v>137</v>
      </c>
      <c r="E641" t="s">
        <v>20</v>
      </c>
      <c r="F641" t="s">
        <v>21</v>
      </c>
      <c r="G641" t="s">
        <v>59</v>
      </c>
      <c r="H641" t="s">
        <v>333</v>
      </c>
      <c r="I641" t="s">
        <v>24</v>
      </c>
      <c r="J641" t="s">
        <v>238</v>
      </c>
      <c r="K641" s="1" t="s">
        <v>334</v>
      </c>
      <c r="L641" t="s">
        <v>27</v>
      </c>
      <c r="M641" t="s">
        <v>142</v>
      </c>
      <c r="N641" t="s">
        <v>2213</v>
      </c>
      <c r="O641" t="s">
        <v>2214</v>
      </c>
      <c r="P641">
        <v>5400</v>
      </c>
      <c r="Q641" t="s">
        <v>31</v>
      </c>
      <c r="R641" t="s">
        <v>100</v>
      </c>
      <c r="S641" s="2">
        <v>1</v>
      </c>
      <c r="T641">
        <f t="shared" si="29"/>
        <v>50</v>
      </c>
    </row>
    <row r="642" spans="1:20" ht="409.5" x14ac:dyDescent="0.2">
      <c r="A642" t="s">
        <v>17</v>
      </c>
      <c r="B642" t="s">
        <v>123</v>
      </c>
      <c r="C642">
        <v>100</v>
      </c>
      <c r="D642" t="s">
        <v>19</v>
      </c>
      <c r="E642" t="s">
        <v>52</v>
      </c>
      <c r="F642" t="s">
        <v>21</v>
      </c>
      <c r="G642" t="s">
        <v>67</v>
      </c>
      <c r="H642" t="s">
        <v>683</v>
      </c>
      <c r="I642" t="s">
        <v>24</v>
      </c>
      <c r="J642" t="s">
        <v>297</v>
      </c>
      <c r="K642" s="1" t="s">
        <v>642</v>
      </c>
      <c r="L642" t="s">
        <v>27</v>
      </c>
      <c r="M642" t="s">
        <v>28</v>
      </c>
      <c r="N642" s="1" t="s">
        <v>2215</v>
      </c>
      <c r="O642" t="s">
        <v>2216</v>
      </c>
      <c r="P642">
        <v>13000</v>
      </c>
      <c r="Q642" t="s">
        <v>31</v>
      </c>
      <c r="R642" t="s">
        <v>106</v>
      </c>
      <c r="S642" s="2">
        <v>1</v>
      </c>
      <c r="T642">
        <f t="shared" si="29"/>
        <v>130</v>
      </c>
    </row>
    <row r="643" spans="1:20" ht="57" x14ac:dyDescent="0.2">
      <c r="A643" t="s">
        <v>17</v>
      </c>
      <c r="B643" t="s">
        <v>18</v>
      </c>
      <c r="C643">
        <v>28</v>
      </c>
      <c r="D643" t="s">
        <v>19</v>
      </c>
      <c r="E643" t="s">
        <v>20</v>
      </c>
      <c r="F643" t="s">
        <v>161</v>
      </c>
      <c r="G643" t="s">
        <v>113</v>
      </c>
      <c r="H643" t="s">
        <v>400</v>
      </c>
      <c r="I643" t="s">
        <v>24</v>
      </c>
      <c r="J643" t="s">
        <v>401</v>
      </c>
      <c r="K643" s="1" t="s">
        <v>402</v>
      </c>
      <c r="L643" t="s">
        <v>200</v>
      </c>
      <c r="M643" t="s">
        <v>48</v>
      </c>
      <c r="N643" t="s">
        <v>1420</v>
      </c>
      <c r="O643" t="s">
        <v>2217</v>
      </c>
      <c r="P643">
        <v>5500</v>
      </c>
      <c r="Q643" t="s">
        <v>31</v>
      </c>
      <c r="R643" t="s">
        <v>51</v>
      </c>
      <c r="S643" s="2">
        <v>1</v>
      </c>
      <c r="T643">
        <f t="shared" ref="T643:T706" si="30">P643/C643</f>
        <v>196.42857142857142</v>
      </c>
    </row>
    <row r="644" spans="1:20" ht="57" x14ac:dyDescent="0.2">
      <c r="A644" t="s">
        <v>17</v>
      </c>
      <c r="B644" t="s">
        <v>356</v>
      </c>
      <c r="C644">
        <v>56</v>
      </c>
      <c r="D644" t="s">
        <v>19</v>
      </c>
      <c r="E644" t="s">
        <v>52</v>
      </c>
      <c r="F644" t="s">
        <v>35</v>
      </c>
      <c r="G644" t="s">
        <v>87</v>
      </c>
      <c r="H644" t="s">
        <v>2218</v>
      </c>
      <c r="I644" t="s">
        <v>24</v>
      </c>
      <c r="J644" t="s">
        <v>2219</v>
      </c>
      <c r="K644" s="1" t="s">
        <v>112</v>
      </c>
      <c r="L644" t="s">
        <v>27</v>
      </c>
      <c r="M644" t="s">
        <v>28</v>
      </c>
      <c r="N644" t="s">
        <v>2220</v>
      </c>
      <c r="O644" t="s">
        <v>2221</v>
      </c>
      <c r="P644">
        <v>3300</v>
      </c>
      <c r="Q644" t="s">
        <v>31</v>
      </c>
      <c r="R644" t="s">
        <v>32</v>
      </c>
      <c r="S644" s="2">
        <v>1</v>
      </c>
      <c r="T644">
        <f t="shared" si="30"/>
        <v>58.928571428571431</v>
      </c>
    </row>
    <row r="645" spans="1:20" ht="57" x14ac:dyDescent="0.2">
      <c r="A645" t="s">
        <v>17</v>
      </c>
      <c r="B645" t="s">
        <v>18</v>
      </c>
      <c r="C645">
        <v>70</v>
      </c>
      <c r="D645" t="s">
        <v>19</v>
      </c>
      <c r="E645" t="s">
        <v>94</v>
      </c>
      <c r="F645" t="s">
        <v>35</v>
      </c>
      <c r="G645" t="s">
        <v>67</v>
      </c>
      <c r="H645" t="s">
        <v>131</v>
      </c>
      <c r="I645" t="s">
        <v>24</v>
      </c>
      <c r="J645" t="s">
        <v>55</v>
      </c>
      <c r="K645" s="1" t="s">
        <v>132</v>
      </c>
      <c r="L645" t="s">
        <v>63</v>
      </c>
      <c r="M645" t="s">
        <v>28</v>
      </c>
      <c r="N645" t="s">
        <v>2222</v>
      </c>
      <c r="O645" t="s">
        <v>2223</v>
      </c>
      <c r="P645">
        <v>6000</v>
      </c>
      <c r="Q645" t="s">
        <v>31</v>
      </c>
      <c r="R645" t="s">
        <v>32</v>
      </c>
      <c r="S645" s="2">
        <v>1</v>
      </c>
      <c r="T645">
        <f t="shared" si="30"/>
        <v>85.714285714285708</v>
      </c>
    </row>
    <row r="646" spans="1:20" ht="42.75" x14ac:dyDescent="0.2">
      <c r="A646" t="s">
        <v>17</v>
      </c>
      <c r="B646" t="s">
        <v>33</v>
      </c>
      <c r="C646">
        <v>68</v>
      </c>
      <c r="D646" t="s">
        <v>19</v>
      </c>
      <c r="E646" t="s">
        <v>52</v>
      </c>
      <c r="F646" t="s">
        <v>79</v>
      </c>
      <c r="G646" t="s">
        <v>67</v>
      </c>
      <c r="H646" t="s">
        <v>2224</v>
      </c>
      <c r="I646" t="s">
        <v>24</v>
      </c>
      <c r="J646" t="s">
        <v>38</v>
      </c>
      <c r="K646" s="1" t="s">
        <v>1983</v>
      </c>
      <c r="L646" t="s">
        <v>27</v>
      </c>
      <c r="M646" t="s">
        <v>28</v>
      </c>
      <c r="N646" t="s">
        <v>2225</v>
      </c>
      <c r="O646" t="s">
        <v>2226</v>
      </c>
      <c r="P646">
        <v>6700</v>
      </c>
      <c r="Q646" t="s">
        <v>31</v>
      </c>
      <c r="R646" t="s">
        <v>32</v>
      </c>
      <c r="S646" s="2">
        <v>1</v>
      </c>
      <c r="T646">
        <f t="shared" si="30"/>
        <v>98.529411764705884</v>
      </c>
    </row>
    <row r="647" spans="1:20" ht="57" x14ac:dyDescent="0.2">
      <c r="A647" t="s">
        <v>17</v>
      </c>
      <c r="B647" t="s">
        <v>33</v>
      </c>
      <c r="C647">
        <v>60</v>
      </c>
      <c r="D647" t="s">
        <v>113</v>
      </c>
      <c r="E647" t="s">
        <v>52</v>
      </c>
      <c r="F647" t="s">
        <v>205</v>
      </c>
      <c r="G647" t="s">
        <v>113</v>
      </c>
      <c r="H647" t="s">
        <v>738</v>
      </c>
      <c r="I647" t="s">
        <v>24</v>
      </c>
      <c r="J647" t="s">
        <v>187</v>
      </c>
      <c r="K647" s="1" t="s">
        <v>739</v>
      </c>
      <c r="L647" t="s">
        <v>27</v>
      </c>
      <c r="M647" t="s">
        <v>2227</v>
      </c>
      <c r="N647" s="1" t="s">
        <v>121</v>
      </c>
      <c r="O647" t="s">
        <v>2228</v>
      </c>
      <c r="P647">
        <v>4600</v>
      </c>
      <c r="Q647" t="s">
        <v>31</v>
      </c>
      <c r="R647" t="s">
        <v>145</v>
      </c>
      <c r="S647" s="2">
        <v>1</v>
      </c>
      <c r="T647">
        <f t="shared" si="30"/>
        <v>76.666666666666671</v>
      </c>
    </row>
    <row r="648" spans="1:20" ht="409.5" x14ac:dyDescent="0.2">
      <c r="A648" t="s">
        <v>17</v>
      </c>
      <c r="B648" t="s">
        <v>123</v>
      </c>
      <c r="C648">
        <v>67</v>
      </c>
      <c r="D648" t="s">
        <v>19</v>
      </c>
      <c r="E648" t="s">
        <v>52</v>
      </c>
      <c r="F648" t="s">
        <v>205</v>
      </c>
      <c r="G648" t="s">
        <v>113</v>
      </c>
      <c r="H648" t="s">
        <v>2229</v>
      </c>
      <c r="I648" t="s">
        <v>24</v>
      </c>
      <c r="J648" t="s">
        <v>163</v>
      </c>
      <c r="K648" s="1" t="s">
        <v>2230</v>
      </c>
      <c r="L648" t="s">
        <v>27</v>
      </c>
      <c r="M648" t="s">
        <v>28</v>
      </c>
      <c r="N648" s="1" t="s">
        <v>2231</v>
      </c>
      <c r="O648" t="s">
        <v>2232</v>
      </c>
      <c r="P648">
        <v>9500</v>
      </c>
      <c r="Q648" t="s">
        <v>31</v>
      </c>
      <c r="R648" t="s">
        <v>32</v>
      </c>
      <c r="S648" s="2">
        <v>1</v>
      </c>
      <c r="T648">
        <f t="shared" si="30"/>
        <v>141.79104477611941</v>
      </c>
    </row>
    <row r="649" spans="1:20" ht="409.5" x14ac:dyDescent="0.2">
      <c r="A649" t="s">
        <v>17</v>
      </c>
      <c r="B649" t="s">
        <v>33</v>
      </c>
      <c r="C649">
        <v>65</v>
      </c>
      <c r="D649" t="s">
        <v>19</v>
      </c>
      <c r="E649" t="s">
        <v>52</v>
      </c>
      <c r="F649" t="s">
        <v>205</v>
      </c>
      <c r="G649" t="s">
        <v>113</v>
      </c>
      <c r="H649" t="s">
        <v>887</v>
      </c>
      <c r="I649" t="s">
        <v>24</v>
      </c>
      <c r="J649" t="s">
        <v>673</v>
      </c>
      <c r="K649" s="1" t="s">
        <v>888</v>
      </c>
      <c r="L649" t="s">
        <v>407</v>
      </c>
      <c r="M649" t="s">
        <v>28</v>
      </c>
      <c r="N649" s="1" t="s">
        <v>2233</v>
      </c>
      <c r="O649" t="s">
        <v>2234</v>
      </c>
      <c r="P649">
        <v>7500</v>
      </c>
      <c r="Q649" t="s">
        <v>31</v>
      </c>
      <c r="R649" t="s">
        <v>32</v>
      </c>
      <c r="S649" s="2">
        <v>1</v>
      </c>
      <c r="T649">
        <f t="shared" si="30"/>
        <v>115.38461538461539</v>
      </c>
    </row>
    <row r="650" spans="1:20" ht="409.5" x14ac:dyDescent="0.2">
      <c r="A650" t="s">
        <v>17</v>
      </c>
      <c r="B650" t="s">
        <v>107</v>
      </c>
      <c r="C650">
        <v>98</v>
      </c>
      <c r="D650" t="s">
        <v>85</v>
      </c>
      <c r="E650" t="s">
        <v>52</v>
      </c>
      <c r="F650" t="s">
        <v>35</v>
      </c>
      <c r="G650" t="s">
        <v>309</v>
      </c>
      <c r="H650" t="s">
        <v>709</v>
      </c>
      <c r="I650" t="s">
        <v>24</v>
      </c>
      <c r="J650" t="s">
        <v>181</v>
      </c>
      <c r="K650" s="1" t="s">
        <v>62</v>
      </c>
      <c r="L650" t="s">
        <v>27</v>
      </c>
      <c r="M650" t="s">
        <v>422</v>
      </c>
      <c r="N650" s="1" t="s">
        <v>2235</v>
      </c>
      <c r="O650" t="s">
        <v>2236</v>
      </c>
      <c r="P650">
        <v>6000</v>
      </c>
      <c r="Q650" t="s">
        <v>31</v>
      </c>
      <c r="R650" t="s">
        <v>32</v>
      </c>
      <c r="S650" s="2">
        <v>1</v>
      </c>
      <c r="T650">
        <f t="shared" si="30"/>
        <v>61.224489795918366</v>
      </c>
    </row>
    <row r="651" spans="1:20" ht="57" x14ac:dyDescent="0.2">
      <c r="A651" t="s">
        <v>17</v>
      </c>
      <c r="B651" t="s">
        <v>33</v>
      </c>
      <c r="C651">
        <v>68</v>
      </c>
      <c r="D651" t="s">
        <v>19</v>
      </c>
      <c r="E651" t="s">
        <v>52</v>
      </c>
      <c r="F651" t="s">
        <v>21</v>
      </c>
      <c r="G651" t="s">
        <v>67</v>
      </c>
      <c r="H651" t="s">
        <v>2237</v>
      </c>
      <c r="I651" t="s">
        <v>24</v>
      </c>
      <c r="J651" t="s">
        <v>207</v>
      </c>
      <c r="K651" s="1" t="s">
        <v>2238</v>
      </c>
      <c r="L651" t="s">
        <v>377</v>
      </c>
      <c r="M651" t="s">
        <v>245</v>
      </c>
      <c r="N651" t="s">
        <v>2239</v>
      </c>
      <c r="O651" t="s">
        <v>2240</v>
      </c>
      <c r="P651">
        <v>6500</v>
      </c>
      <c r="Q651" t="s">
        <v>31</v>
      </c>
      <c r="R651" t="s">
        <v>32</v>
      </c>
      <c r="S651" s="2">
        <v>1</v>
      </c>
      <c r="T651">
        <f t="shared" si="30"/>
        <v>95.588235294117652</v>
      </c>
    </row>
    <row r="652" spans="1:20" ht="42.75" x14ac:dyDescent="0.2">
      <c r="A652" t="s">
        <v>17</v>
      </c>
      <c r="B652" t="s">
        <v>107</v>
      </c>
      <c r="C652">
        <v>146</v>
      </c>
      <c r="D652" t="s">
        <v>137</v>
      </c>
      <c r="E652" t="s">
        <v>52</v>
      </c>
      <c r="F652" t="s">
        <v>35</v>
      </c>
      <c r="G652" t="s">
        <v>67</v>
      </c>
      <c r="H652" t="s">
        <v>2241</v>
      </c>
      <c r="I652" t="s">
        <v>24</v>
      </c>
      <c r="J652" t="s">
        <v>118</v>
      </c>
      <c r="K652" s="1" t="s">
        <v>621</v>
      </c>
      <c r="L652" t="s">
        <v>27</v>
      </c>
      <c r="M652" t="s">
        <v>142</v>
      </c>
      <c r="N652" t="s">
        <v>2242</v>
      </c>
      <c r="O652" t="s">
        <v>2243</v>
      </c>
      <c r="P652">
        <v>12500</v>
      </c>
      <c r="Q652" t="s">
        <v>31</v>
      </c>
      <c r="R652" t="s">
        <v>32</v>
      </c>
      <c r="S652" s="2">
        <v>1</v>
      </c>
      <c r="T652">
        <f t="shared" si="30"/>
        <v>85.61643835616438</v>
      </c>
    </row>
    <row r="653" spans="1:20" ht="42.75" x14ac:dyDescent="0.2">
      <c r="A653" t="s">
        <v>17</v>
      </c>
      <c r="B653" t="s">
        <v>123</v>
      </c>
      <c r="C653">
        <v>11.33</v>
      </c>
      <c r="D653" t="s">
        <v>19</v>
      </c>
      <c r="E653" t="s">
        <v>1235</v>
      </c>
      <c r="F653" t="s">
        <v>79</v>
      </c>
      <c r="G653" t="s">
        <v>59</v>
      </c>
      <c r="H653" t="s">
        <v>465</v>
      </c>
      <c r="I653" t="s">
        <v>24</v>
      </c>
      <c r="J653" t="s">
        <v>38</v>
      </c>
      <c r="K653" s="1" t="s">
        <v>466</v>
      </c>
      <c r="L653" t="s">
        <v>27</v>
      </c>
      <c r="M653" t="s">
        <v>48</v>
      </c>
      <c r="N653" t="s">
        <v>113</v>
      </c>
      <c r="O653" t="s">
        <v>2244</v>
      </c>
      <c r="P653">
        <v>6130</v>
      </c>
      <c r="Q653" t="s">
        <v>31</v>
      </c>
      <c r="R653" t="s">
        <v>51</v>
      </c>
      <c r="S653" s="2">
        <v>1</v>
      </c>
      <c r="T653">
        <f t="shared" si="30"/>
        <v>541.04148278905564</v>
      </c>
    </row>
    <row r="654" spans="1:20" ht="409.5" x14ac:dyDescent="0.2">
      <c r="A654" t="s">
        <v>17</v>
      </c>
      <c r="B654" t="s">
        <v>33</v>
      </c>
      <c r="C654">
        <v>98</v>
      </c>
      <c r="D654" t="s">
        <v>19</v>
      </c>
      <c r="E654" t="s">
        <v>20</v>
      </c>
      <c r="F654" t="s">
        <v>79</v>
      </c>
      <c r="G654" t="s">
        <v>229</v>
      </c>
      <c r="H654" t="s">
        <v>2245</v>
      </c>
      <c r="I654" t="s">
        <v>24</v>
      </c>
      <c r="J654" t="s">
        <v>163</v>
      </c>
      <c r="K654" s="1" t="s">
        <v>2246</v>
      </c>
      <c r="L654" t="s">
        <v>377</v>
      </c>
      <c r="M654" t="s">
        <v>245</v>
      </c>
      <c r="N654" s="1" t="s">
        <v>2247</v>
      </c>
      <c r="O654" t="s">
        <v>2248</v>
      </c>
      <c r="P654">
        <v>9500</v>
      </c>
      <c r="Q654" t="s">
        <v>31</v>
      </c>
      <c r="R654" t="s">
        <v>106</v>
      </c>
      <c r="S654" s="2">
        <v>1</v>
      </c>
      <c r="T654">
        <f t="shared" si="30"/>
        <v>96.938775510204081</v>
      </c>
    </row>
    <row r="655" spans="1:20" ht="42.75" x14ac:dyDescent="0.2">
      <c r="A655" t="s">
        <v>17</v>
      </c>
      <c r="B655" t="s">
        <v>33</v>
      </c>
      <c r="C655">
        <v>75</v>
      </c>
      <c r="D655" t="s">
        <v>19</v>
      </c>
      <c r="E655" t="s">
        <v>52</v>
      </c>
      <c r="F655" t="s">
        <v>79</v>
      </c>
      <c r="G655" t="s">
        <v>67</v>
      </c>
      <c r="H655" t="s">
        <v>2249</v>
      </c>
      <c r="I655" t="s">
        <v>24</v>
      </c>
      <c r="J655" t="s">
        <v>25</v>
      </c>
      <c r="K655" s="1" t="s">
        <v>479</v>
      </c>
      <c r="L655" t="s">
        <v>27</v>
      </c>
      <c r="M655" t="s">
        <v>28</v>
      </c>
      <c r="N655" t="s">
        <v>2250</v>
      </c>
      <c r="O655" t="s">
        <v>2251</v>
      </c>
      <c r="P655">
        <v>6300</v>
      </c>
      <c r="Q655" t="s">
        <v>31</v>
      </c>
      <c r="R655" t="s">
        <v>32</v>
      </c>
      <c r="S655" s="2">
        <v>1</v>
      </c>
      <c r="T655">
        <f t="shared" si="30"/>
        <v>84</v>
      </c>
    </row>
    <row r="656" spans="1:20" ht="57" x14ac:dyDescent="0.2">
      <c r="A656" t="s">
        <v>17</v>
      </c>
      <c r="B656" t="s">
        <v>18</v>
      </c>
      <c r="C656">
        <v>68</v>
      </c>
      <c r="D656" t="s">
        <v>19</v>
      </c>
      <c r="E656" t="s">
        <v>94</v>
      </c>
      <c r="F656" t="s">
        <v>79</v>
      </c>
      <c r="G656" t="s">
        <v>95</v>
      </c>
      <c r="H656" t="s">
        <v>329</v>
      </c>
      <c r="I656" t="s">
        <v>24</v>
      </c>
      <c r="J656" t="s">
        <v>25</v>
      </c>
      <c r="K656" s="1" t="s">
        <v>330</v>
      </c>
      <c r="L656" t="s">
        <v>27</v>
      </c>
      <c r="M656" t="s">
        <v>28</v>
      </c>
      <c r="N656" t="s">
        <v>2252</v>
      </c>
      <c r="O656" t="s">
        <v>2253</v>
      </c>
      <c r="P656">
        <v>6000</v>
      </c>
      <c r="Q656" t="s">
        <v>31</v>
      </c>
      <c r="R656" t="s">
        <v>100</v>
      </c>
      <c r="S656" s="2">
        <v>1</v>
      </c>
      <c r="T656">
        <f t="shared" si="30"/>
        <v>88.235294117647058</v>
      </c>
    </row>
    <row r="657" spans="1:20" ht="57" x14ac:dyDescent="0.2">
      <c r="A657" t="s">
        <v>17</v>
      </c>
      <c r="B657" t="s">
        <v>18</v>
      </c>
      <c r="C657">
        <v>50</v>
      </c>
      <c r="D657" t="s">
        <v>137</v>
      </c>
      <c r="E657" t="s">
        <v>20</v>
      </c>
      <c r="F657" t="s">
        <v>79</v>
      </c>
      <c r="G657" t="s">
        <v>67</v>
      </c>
      <c r="H657" t="s">
        <v>2189</v>
      </c>
      <c r="I657" t="s">
        <v>24</v>
      </c>
      <c r="J657" t="s">
        <v>75</v>
      </c>
      <c r="K657" s="1" t="s">
        <v>2190</v>
      </c>
      <c r="L657" t="s">
        <v>27</v>
      </c>
      <c r="M657" t="s">
        <v>240</v>
      </c>
      <c r="N657" t="s">
        <v>2254</v>
      </c>
      <c r="O657" t="s">
        <v>2255</v>
      </c>
      <c r="P657">
        <v>4100</v>
      </c>
      <c r="Q657" t="s">
        <v>31</v>
      </c>
      <c r="R657" t="s">
        <v>51</v>
      </c>
      <c r="S657" s="2">
        <v>1</v>
      </c>
      <c r="T657">
        <f t="shared" si="30"/>
        <v>82</v>
      </c>
    </row>
    <row r="658" spans="1:20" ht="99.75" x14ac:dyDescent="0.2">
      <c r="A658" t="s">
        <v>17</v>
      </c>
      <c r="B658" t="s">
        <v>18</v>
      </c>
      <c r="C658">
        <v>56.75</v>
      </c>
      <c r="D658" t="s">
        <v>113</v>
      </c>
      <c r="E658" t="s">
        <v>94</v>
      </c>
      <c r="F658" t="s">
        <v>21</v>
      </c>
      <c r="G658" t="s">
        <v>391</v>
      </c>
      <c r="H658" t="s">
        <v>958</v>
      </c>
      <c r="I658" t="s">
        <v>24</v>
      </c>
      <c r="J658" t="s">
        <v>291</v>
      </c>
      <c r="K658" s="1" t="s">
        <v>959</v>
      </c>
      <c r="L658" t="s">
        <v>27</v>
      </c>
      <c r="M658" t="s">
        <v>548</v>
      </c>
      <c r="N658" s="1" t="s">
        <v>2256</v>
      </c>
      <c r="O658" t="s">
        <v>2257</v>
      </c>
      <c r="P658">
        <v>7500</v>
      </c>
      <c r="Q658" t="s">
        <v>31</v>
      </c>
      <c r="R658" t="s">
        <v>155</v>
      </c>
      <c r="S658" s="2">
        <v>1</v>
      </c>
      <c r="T658">
        <f t="shared" si="30"/>
        <v>132.15859030837004</v>
      </c>
    </row>
    <row r="659" spans="1:20" ht="57" x14ac:dyDescent="0.2">
      <c r="A659" t="s">
        <v>17</v>
      </c>
      <c r="B659" t="s">
        <v>33</v>
      </c>
      <c r="C659">
        <v>59</v>
      </c>
      <c r="D659" t="s">
        <v>19</v>
      </c>
      <c r="E659" t="s">
        <v>52</v>
      </c>
      <c r="F659" t="s">
        <v>79</v>
      </c>
      <c r="G659" t="s">
        <v>67</v>
      </c>
      <c r="H659" t="s">
        <v>1326</v>
      </c>
      <c r="I659" t="s">
        <v>24</v>
      </c>
      <c r="J659" t="s">
        <v>89</v>
      </c>
      <c r="K659" s="1" t="s">
        <v>1327</v>
      </c>
      <c r="L659" t="s">
        <v>27</v>
      </c>
      <c r="M659" t="s">
        <v>71</v>
      </c>
      <c r="N659" t="s">
        <v>2258</v>
      </c>
      <c r="O659" t="s">
        <v>2259</v>
      </c>
      <c r="P659">
        <v>6000</v>
      </c>
      <c r="Q659" t="s">
        <v>31</v>
      </c>
      <c r="R659" t="s">
        <v>32</v>
      </c>
      <c r="S659" s="2">
        <v>1</v>
      </c>
      <c r="T659">
        <f t="shared" si="30"/>
        <v>101.69491525423729</v>
      </c>
    </row>
    <row r="660" spans="1:20" ht="71.25" x14ac:dyDescent="0.2">
      <c r="A660" t="s">
        <v>17</v>
      </c>
      <c r="B660" t="s">
        <v>136</v>
      </c>
      <c r="C660">
        <v>97</v>
      </c>
      <c r="D660" t="s">
        <v>19</v>
      </c>
      <c r="E660" t="s">
        <v>94</v>
      </c>
      <c r="F660" t="s">
        <v>79</v>
      </c>
      <c r="G660" t="s">
        <v>87</v>
      </c>
      <c r="H660" t="s">
        <v>88</v>
      </c>
      <c r="I660" t="s">
        <v>24</v>
      </c>
      <c r="J660" t="s">
        <v>89</v>
      </c>
      <c r="K660" s="1" t="s">
        <v>90</v>
      </c>
      <c r="L660" t="s">
        <v>27</v>
      </c>
      <c r="M660" t="s">
        <v>71</v>
      </c>
      <c r="N660" t="s">
        <v>1893</v>
      </c>
      <c r="O660" t="s">
        <v>2260</v>
      </c>
      <c r="P660">
        <v>12000</v>
      </c>
      <c r="Q660" t="s">
        <v>31</v>
      </c>
      <c r="R660" t="s">
        <v>106</v>
      </c>
      <c r="S660" s="2">
        <v>1</v>
      </c>
      <c r="T660">
        <f t="shared" si="30"/>
        <v>123.71134020618557</v>
      </c>
    </row>
    <row r="661" spans="1:20" ht="57" x14ac:dyDescent="0.2">
      <c r="A661" t="s">
        <v>17</v>
      </c>
      <c r="B661" t="s">
        <v>33</v>
      </c>
      <c r="C661">
        <v>84</v>
      </c>
      <c r="D661" t="s">
        <v>85</v>
      </c>
      <c r="E661" t="s">
        <v>1235</v>
      </c>
      <c r="F661" t="s">
        <v>21</v>
      </c>
      <c r="G661" t="s">
        <v>1745</v>
      </c>
      <c r="H661" t="s">
        <v>368</v>
      </c>
      <c r="I661" t="s">
        <v>24</v>
      </c>
      <c r="J661" t="s">
        <v>89</v>
      </c>
      <c r="K661" s="1" t="s">
        <v>369</v>
      </c>
      <c r="L661" t="s">
        <v>27</v>
      </c>
      <c r="M661" t="s">
        <v>91</v>
      </c>
      <c r="N661" t="s">
        <v>2261</v>
      </c>
      <c r="O661" t="s">
        <v>2262</v>
      </c>
      <c r="P661">
        <v>16000</v>
      </c>
      <c r="Q661" t="s">
        <v>31</v>
      </c>
      <c r="R661" t="s">
        <v>32</v>
      </c>
      <c r="S661" s="2">
        <v>1</v>
      </c>
      <c r="T661">
        <f t="shared" si="30"/>
        <v>190.47619047619048</v>
      </c>
    </row>
    <row r="662" spans="1:20" ht="409.5" x14ac:dyDescent="0.2">
      <c r="A662" t="s">
        <v>17</v>
      </c>
      <c r="B662" t="s">
        <v>123</v>
      </c>
      <c r="C662">
        <v>10.4</v>
      </c>
      <c r="D662" t="s">
        <v>19</v>
      </c>
      <c r="E662" t="s">
        <v>20</v>
      </c>
      <c r="F662" t="s">
        <v>35</v>
      </c>
      <c r="G662" t="s">
        <v>229</v>
      </c>
      <c r="H662" t="s">
        <v>2263</v>
      </c>
      <c r="I662" t="s">
        <v>24</v>
      </c>
      <c r="J662" t="s">
        <v>187</v>
      </c>
      <c r="K662" s="1" t="s">
        <v>112</v>
      </c>
      <c r="L662" t="s">
        <v>27</v>
      </c>
      <c r="M662" t="s">
        <v>48</v>
      </c>
      <c r="N662" s="1" t="s">
        <v>2264</v>
      </c>
      <c r="O662" t="s">
        <v>2265</v>
      </c>
      <c r="P662">
        <v>4880</v>
      </c>
      <c r="Q662" t="s">
        <v>31</v>
      </c>
      <c r="R662" t="s">
        <v>51</v>
      </c>
      <c r="S662" s="2">
        <v>1</v>
      </c>
      <c r="T662">
        <f t="shared" si="30"/>
        <v>469.23076923076923</v>
      </c>
    </row>
    <row r="663" spans="1:20" ht="57" x14ac:dyDescent="0.2">
      <c r="A663" t="s">
        <v>17</v>
      </c>
      <c r="B663" t="s">
        <v>18</v>
      </c>
      <c r="C663">
        <v>40</v>
      </c>
      <c r="D663" t="s">
        <v>19</v>
      </c>
      <c r="E663" t="s">
        <v>20</v>
      </c>
      <c r="F663" t="s">
        <v>35</v>
      </c>
      <c r="G663" t="s">
        <v>67</v>
      </c>
      <c r="H663" t="s">
        <v>2266</v>
      </c>
      <c r="I663" t="s">
        <v>24</v>
      </c>
      <c r="J663" t="s">
        <v>75</v>
      </c>
      <c r="K663" s="1" t="s">
        <v>255</v>
      </c>
      <c r="L663" t="s">
        <v>27</v>
      </c>
      <c r="M663" t="s">
        <v>48</v>
      </c>
      <c r="N663" t="s">
        <v>2267</v>
      </c>
      <c r="O663" t="s">
        <v>2268</v>
      </c>
      <c r="P663">
        <v>2900</v>
      </c>
      <c r="Q663" t="s">
        <v>31</v>
      </c>
      <c r="R663" t="s">
        <v>51</v>
      </c>
      <c r="S663" s="2">
        <v>1</v>
      </c>
      <c r="T663">
        <f t="shared" si="30"/>
        <v>72.5</v>
      </c>
    </row>
    <row r="664" spans="1:20" ht="409.5" x14ac:dyDescent="0.2">
      <c r="A664" t="s">
        <v>17</v>
      </c>
      <c r="B664" t="s">
        <v>701</v>
      </c>
      <c r="C664">
        <v>116</v>
      </c>
      <c r="D664" t="s">
        <v>19</v>
      </c>
      <c r="E664" t="s">
        <v>52</v>
      </c>
      <c r="F664" t="s">
        <v>21</v>
      </c>
      <c r="G664" t="s">
        <v>258</v>
      </c>
      <c r="H664" t="s">
        <v>2018</v>
      </c>
      <c r="I664" t="s">
        <v>24</v>
      </c>
      <c r="J664" t="s">
        <v>425</v>
      </c>
      <c r="K664" s="1" t="s">
        <v>2019</v>
      </c>
      <c r="L664" t="s">
        <v>27</v>
      </c>
      <c r="M664" t="s">
        <v>28</v>
      </c>
      <c r="N664" s="1" t="s">
        <v>2269</v>
      </c>
      <c r="O664" t="s">
        <v>2270</v>
      </c>
      <c r="P664">
        <v>23000</v>
      </c>
      <c r="Q664" t="s">
        <v>31</v>
      </c>
      <c r="R664" t="s">
        <v>106</v>
      </c>
      <c r="S664" s="2">
        <v>1</v>
      </c>
      <c r="T664">
        <f t="shared" si="30"/>
        <v>198.27586206896552</v>
      </c>
    </row>
    <row r="665" spans="1:20" ht="57" x14ac:dyDescent="0.2">
      <c r="A665" t="s">
        <v>17</v>
      </c>
      <c r="B665" t="s">
        <v>107</v>
      </c>
      <c r="C665">
        <v>164.59</v>
      </c>
      <c r="D665" t="s">
        <v>19</v>
      </c>
      <c r="E665" t="s">
        <v>52</v>
      </c>
      <c r="F665" t="s">
        <v>35</v>
      </c>
      <c r="G665" t="s">
        <v>67</v>
      </c>
      <c r="H665" t="s">
        <v>2271</v>
      </c>
      <c r="I665" t="s">
        <v>24</v>
      </c>
      <c r="J665" t="s">
        <v>425</v>
      </c>
      <c r="K665" s="1" t="s">
        <v>2272</v>
      </c>
      <c r="L665" t="s">
        <v>27</v>
      </c>
      <c r="M665" t="s">
        <v>28</v>
      </c>
      <c r="N665" t="s">
        <v>113</v>
      </c>
      <c r="O665" t="s">
        <v>2273</v>
      </c>
      <c r="P665">
        <v>26000</v>
      </c>
      <c r="Q665" t="s">
        <v>31</v>
      </c>
      <c r="R665" t="s">
        <v>32</v>
      </c>
      <c r="S665" s="2">
        <v>1</v>
      </c>
      <c r="T665">
        <f t="shared" si="30"/>
        <v>157.96828482896896</v>
      </c>
    </row>
    <row r="666" spans="1:20" ht="409.5" x14ac:dyDescent="0.2">
      <c r="A666" t="s">
        <v>17</v>
      </c>
      <c r="B666" t="s">
        <v>123</v>
      </c>
      <c r="C666">
        <v>10.119999999999999</v>
      </c>
      <c r="D666" t="s">
        <v>19</v>
      </c>
      <c r="E666" t="s">
        <v>20</v>
      </c>
      <c r="F666" t="s">
        <v>79</v>
      </c>
      <c r="G666" t="s">
        <v>224</v>
      </c>
      <c r="H666" t="s">
        <v>2274</v>
      </c>
      <c r="I666" t="s">
        <v>24</v>
      </c>
      <c r="J666" t="s">
        <v>207</v>
      </c>
      <c r="K666" s="1" t="s">
        <v>753</v>
      </c>
      <c r="L666" t="s">
        <v>27</v>
      </c>
      <c r="M666" t="s">
        <v>48</v>
      </c>
      <c r="N666" s="1" t="s">
        <v>2275</v>
      </c>
      <c r="O666" t="s">
        <v>2276</v>
      </c>
      <c r="P666">
        <v>5200</v>
      </c>
      <c r="Q666" t="s">
        <v>31</v>
      </c>
      <c r="R666" t="s">
        <v>51</v>
      </c>
      <c r="S666" s="2">
        <v>1</v>
      </c>
      <c r="T666">
        <f t="shared" si="30"/>
        <v>513.83399209486174</v>
      </c>
    </row>
    <row r="667" spans="1:20" ht="409.5" x14ac:dyDescent="0.2">
      <c r="A667" t="s">
        <v>17</v>
      </c>
      <c r="B667" t="s">
        <v>18</v>
      </c>
      <c r="C667">
        <v>45</v>
      </c>
      <c r="D667" t="s">
        <v>19</v>
      </c>
      <c r="E667" t="s">
        <v>20</v>
      </c>
      <c r="F667" t="s">
        <v>79</v>
      </c>
      <c r="G667" t="s">
        <v>629</v>
      </c>
      <c r="H667" t="s">
        <v>1202</v>
      </c>
      <c r="I667" t="s">
        <v>24</v>
      </c>
      <c r="J667" t="s">
        <v>25</v>
      </c>
      <c r="K667" s="1" t="s">
        <v>1203</v>
      </c>
      <c r="L667" t="s">
        <v>388</v>
      </c>
      <c r="M667" t="s">
        <v>532</v>
      </c>
      <c r="N667" s="1" t="s">
        <v>2277</v>
      </c>
      <c r="O667" t="s">
        <v>2278</v>
      </c>
      <c r="P667">
        <v>4500</v>
      </c>
      <c r="Q667" t="s">
        <v>31</v>
      </c>
      <c r="R667" t="s">
        <v>32</v>
      </c>
      <c r="S667" s="2">
        <v>1</v>
      </c>
      <c r="T667">
        <f t="shared" si="30"/>
        <v>100</v>
      </c>
    </row>
    <row r="668" spans="1:20" ht="57" x14ac:dyDescent="0.2">
      <c r="A668" t="s">
        <v>17</v>
      </c>
      <c r="B668" t="s">
        <v>911</v>
      </c>
      <c r="C668">
        <v>110</v>
      </c>
      <c r="D668" t="s">
        <v>19</v>
      </c>
      <c r="E668" t="s">
        <v>52</v>
      </c>
      <c r="F668" t="s">
        <v>35</v>
      </c>
      <c r="G668" t="s">
        <v>67</v>
      </c>
      <c r="H668" t="s">
        <v>2279</v>
      </c>
      <c r="I668" t="s">
        <v>24</v>
      </c>
      <c r="J668" t="s">
        <v>187</v>
      </c>
      <c r="K668" s="1" t="s">
        <v>2280</v>
      </c>
      <c r="L668" t="s">
        <v>63</v>
      </c>
      <c r="M668" t="s">
        <v>28</v>
      </c>
      <c r="N668" t="s">
        <v>2281</v>
      </c>
      <c r="O668" t="s">
        <v>2282</v>
      </c>
      <c r="P668">
        <v>8000</v>
      </c>
      <c r="Q668" t="s">
        <v>31</v>
      </c>
      <c r="R668" t="s">
        <v>32</v>
      </c>
      <c r="S668" s="2">
        <v>1</v>
      </c>
      <c r="T668">
        <f t="shared" si="30"/>
        <v>72.727272727272734</v>
      </c>
    </row>
    <row r="669" spans="1:20" ht="57" x14ac:dyDescent="0.2">
      <c r="A669" t="s">
        <v>17</v>
      </c>
      <c r="B669" t="s">
        <v>33</v>
      </c>
      <c r="C669">
        <v>62</v>
      </c>
      <c r="D669" t="s">
        <v>19</v>
      </c>
      <c r="E669" t="s">
        <v>52</v>
      </c>
      <c r="F669" t="s">
        <v>205</v>
      </c>
      <c r="G669" t="s">
        <v>113</v>
      </c>
      <c r="H669" t="s">
        <v>2283</v>
      </c>
      <c r="I669" t="s">
        <v>24</v>
      </c>
      <c r="J669" t="s">
        <v>673</v>
      </c>
      <c r="K669" s="1" t="s">
        <v>2284</v>
      </c>
      <c r="L669" t="s">
        <v>27</v>
      </c>
      <c r="M669" t="s">
        <v>28</v>
      </c>
      <c r="N669" t="s">
        <v>2285</v>
      </c>
      <c r="O669" t="s">
        <v>2286</v>
      </c>
      <c r="P669">
        <v>6800</v>
      </c>
      <c r="Q669" t="s">
        <v>31</v>
      </c>
      <c r="R669" t="s">
        <v>32</v>
      </c>
      <c r="S669" s="2">
        <v>1</v>
      </c>
      <c r="T669">
        <f t="shared" si="30"/>
        <v>109.6774193548387</v>
      </c>
    </row>
    <row r="670" spans="1:20" ht="42.75" x14ac:dyDescent="0.2">
      <c r="A670" t="s">
        <v>17</v>
      </c>
      <c r="B670" t="s">
        <v>2287</v>
      </c>
      <c r="C670">
        <v>30</v>
      </c>
      <c r="D670" t="s">
        <v>19</v>
      </c>
      <c r="E670" t="s">
        <v>52</v>
      </c>
      <c r="F670" t="s">
        <v>205</v>
      </c>
      <c r="G670" t="s">
        <v>113</v>
      </c>
      <c r="H670" t="s">
        <v>1433</v>
      </c>
      <c r="I670" t="s">
        <v>24</v>
      </c>
      <c r="J670" t="s">
        <v>249</v>
      </c>
      <c r="K670" s="1" t="s">
        <v>941</v>
      </c>
      <c r="L670" t="s">
        <v>27</v>
      </c>
      <c r="M670" t="s">
        <v>28</v>
      </c>
      <c r="N670" t="s">
        <v>2288</v>
      </c>
      <c r="O670" t="s">
        <v>2289</v>
      </c>
      <c r="P670">
        <v>2500</v>
      </c>
      <c r="Q670" t="s">
        <v>31</v>
      </c>
      <c r="R670" t="s">
        <v>32</v>
      </c>
      <c r="S670" s="2">
        <v>1</v>
      </c>
      <c r="T670">
        <f t="shared" si="30"/>
        <v>83.333333333333329</v>
      </c>
    </row>
    <row r="671" spans="1:20" ht="57" x14ac:dyDescent="0.2">
      <c r="A671" t="s">
        <v>17</v>
      </c>
      <c r="B671" t="s">
        <v>107</v>
      </c>
      <c r="C671">
        <v>163</v>
      </c>
      <c r="D671" t="s">
        <v>85</v>
      </c>
      <c r="E671" t="s">
        <v>52</v>
      </c>
      <c r="F671" t="s">
        <v>21</v>
      </c>
      <c r="G671" t="s">
        <v>1293</v>
      </c>
      <c r="H671" t="s">
        <v>832</v>
      </c>
      <c r="I671" t="s">
        <v>24</v>
      </c>
      <c r="J671" t="s">
        <v>25</v>
      </c>
      <c r="K671" s="1" t="s">
        <v>833</v>
      </c>
      <c r="L671" t="s">
        <v>27</v>
      </c>
      <c r="M671" t="s">
        <v>422</v>
      </c>
      <c r="N671" t="s">
        <v>2290</v>
      </c>
      <c r="O671" t="s">
        <v>2291</v>
      </c>
      <c r="P671">
        <v>17000</v>
      </c>
      <c r="Q671" t="s">
        <v>31</v>
      </c>
      <c r="R671" t="s">
        <v>32</v>
      </c>
      <c r="S671" s="2">
        <v>1</v>
      </c>
      <c r="T671">
        <f t="shared" si="30"/>
        <v>104.29447852760737</v>
      </c>
    </row>
    <row r="672" spans="1:20" ht="409.5" x14ac:dyDescent="0.2">
      <c r="A672" t="s">
        <v>17</v>
      </c>
      <c r="B672" t="s">
        <v>18</v>
      </c>
      <c r="C672">
        <v>45.3</v>
      </c>
      <c r="D672" t="s">
        <v>137</v>
      </c>
      <c r="E672" t="s">
        <v>34</v>
      </c>
      <c r="F672" t="s">
        <v>35</v>
      </c>
      <c r="G672" t="s">
        <v>229</v>
      </c>
      <c r="H672" t="s">
        <v>738</v>
      </c>
      <c r="I672" t="s">
        <v>24</v>
      </c>
      <c r="J672" t="s">
        <v>187</v>
      </c>
      <c r="K672" s="1" t="s">
        <v>739</v>
      </c>
      <c r="L672" t="s">
        <v>27</v>
      </c>
      <c r="M672" t="s">
        <v>318</v>
      </c>
      <c r="N672" s="1" t="s">
        <v>1185</v>
      </c>
      <c r="O672" t="s">
        <v>2292</v>
      </c>
      <c r="P672">
        <v>5100</v>
      </c>
      <c r="Q672" t="s">
        <v>31</v>
      </c>
      <c r="R672" t="s">
        <v>32</v>
      </c>
      <c r="S672" s="2">
        <v>1</v>
      </c>
      <c r="T672">
        <f t="shared" si="30"/>
        <v>112.58278145695365</v>
      </c>
    </row>
    <row r="673" spans="1:20" ht="57" x14ac:dyDescent="0.2">
      <c r="A673" t="s">
        <v>17</v>
      </c>
      <c r="B673" t="s">
        <v>356</v>
      </c>
      <c r="C673">
        <v>22</v>
      </c>
      <c r="D673" t="s">
        <v>19</v>
      </c>
      <c r="E673" t="s">
        <v>52</v>
      </c>
      <c r="F673" t="s">
        <v>35</v>
      </c>
      <c r="G673" t="s">
        <v>87</v>
      </c>
      <c r="H673" t="s">
        <v>2293</v>
      </c>
      <c r="I673" t="s">
        <v>24</v>
      </c>
      <c r="J673" t="s">
        <v>192</v>
      </c>
      <c r="K673" s="1" t="s">
        <v>2294</v>
      </c>
      <c r="L673" t="s">
        <v>200</v>
      </c>
      <c r="M673" t="s">
        <v>82</v>
      </c>
      <c r="N673" t="s">
        <v>2295</v>
      </c>
      <c r="O673" t="s">
        <v>2296</v>
      </c>
      <c r="P673">
        <v>1100</v>
      </c>
      <c r="Q673" t="s">
        <v>31</v>
      </c>
      <c r="R673" t="s">
        <v>51</v>
      </c>
      <c r="S673" s="2">
        <v>1</v>
      </c>
      <c r="T673">
        <f t="shared" si="30"/>
        <v>50</v>
      </c>
    </row>
    <row r="674" spans="1:20" ht="57" x14ac:dyDescent="0.2">
      <c r="A674" t="s">
        <v>17</v>
      </c>
      <c r="B674" t="s">
        <v>107</v>
      </c>
      <c r="C674">
        <v>152.27000000000001</v>
      </c>
      <c r="D674" t="s">
        <v>19</v>
      </c>
      <c r="E674" t="s">
        <v>52</v>
      </c>
      <c r="F674" t="s">
        <v>21</v>
      </c>
      <c r="G674" t="s">
        <v>185</v>
      </c>
      <c r="H674" t="s">
        <v>1130</v>
      </c>
      <c r="I674" t="s">
        <v>24</v>
      </c>
      <c r="J674" t="s">
        <v>118</v>
      </c>
      <c r="K674" s="1" t="s">
        <v>1131</v>
      </c>
      <c r="L674" t="s">
        <v>27</v>
      </c>
      <c r="M674" t="s">
        <v>28</v>
      </c>
      <c r="N674" t="s">
        <v>2297</v>
      </c>
      <c r="O674" t="s">
        <v>2298</v>
      </c>
      <c r="P674">
        <v>15000</v>
      </c>
      <c r="Q674" t="s">
        <v>31</v>
      </c>
      <c r="R674" t="s">
        <v>32</v>
      </c>
      <c r="S674" s="2">
        <v>1</v>
      </c>
      <c r="T674">
        <f t="shared" si="30"/>
        <v>98.509227030931896</v>
      </c>
    </row>
    <row r="675" spans="1:20" ht="42.75" x14ac:dyDescent="0.2">
      <c r="A675" t="s">
        <v>17</v>
      </c>
      <c r="B675" t="s">
        <v>33</v>
      </c>
      <c r="C675">
        <v>65</v>
      </c>
      <c r="D675" t="s">
        <v>137</v>
      </c>
      <c r="E675" t="s">
        <v>66</v>
      </c>
      <c r="F675" t="s">
        <v>35</v>
      </c>
      <c r="G675" t="s">
        <v>67</v>
      </c>
      <c r="H675" t="s">
        <v>691</v>
      </c>
      <c r="I675" t="s">
        <v>24</v>
      </c>
      <c r="J675" t="s">
        <v>118</v>
      </c>
      <c r="K675" s="1" t="s">
        <v>692</v>
      </c>
      <c r="L675" t="s">
        <v>27</v>
      </c>
      <c r="M675" t="s">
        <v>142</v>
      </c>
      <c r="N675" t="s">
        <v>2299</v>
      </c>
      <c r="O675" t="s">
        <v>2300</v>
      </c>
      <c r="P675">
        <v>5500</v>
      </c>
      <c r="Q675" t="s">
        <v>31</v>
      </c>
      <c r="R675" t="s">
        <v>32</v>
      </c>
      <c r="S675" s="2">
        <v>1</v>
      </c>
      <c r="T675">
        <f t="shared" si="30"/>
        <v>84.615384615384613</v>
      </c>
    </row>
    <row r="676" spans="1:20" ht="57" x14ac:dyDescent="0.2">
      <c r="A676" t="s">
        <v>17</v>
      </c>
      <c r="B676" t="s">
        <v>33</v>
      </c>
      <c r="C676">
        <v>99</v>
      </c>
      <c r="D676" t="s">
        <v>85</v>
      </c>
      <c r="E676" t="s">
        <v>20</v>
      </c>
      <c r="F676" t="s">
        <v>79</v>
      </c>
      <c r="G676" t="s">
        <v>138</v>
      </c>
      <c r="H676" t="s">
        <v>1895</v>
      </c>
      <c r="I676" t="s">
        <v>24</v>
      </c>
      <c r="J676" t="s">
        <v>151</v>
      </c>
      <c r="K676" s="1" t="s">
        <v>1896</v>
      </c>
      <c r="L676" t="s">
        <v>27</v>
      </c>
      <c r="M676" t="s">
        <v>422</v>
      </c>
      <c r="N676" t="s">
        <v>1324</v>
      </c>
      <c r="O676" t="s">
        <v>2301</v>
      </c>
      <c r="P676">
        <v>8500</v>
      </c>
      <c r="Q676" t="s">
        <v>31</v>
      </c>
      <c r="R676" t="s">
        <v>32</v>
      </c>
      <c r="S676" s="2">
        <v>1</v>
      </c>
      <c r="T676">
        <f t="shared" si="30"/>
        <v>85.858585858585855</v>
      </c>
    </row>
    <row r="677" spans="1:20" ht="57" x14ac:dyDescent="0.2">
      <c r="A677" t="s">
        <v>17</v>
      </c>
      <c r="B677" t="s">
        <v>33</v>
      </c>
      <c r="C677">
        <v>58</v>
      </c>
      <c r="D677" t="s">
        <v>19</v>
      </c>
      <c r="E677" t="s">
        <v>20</v>
      </c>
      <c r="F677" t="s">
        <v>21</v>
      </c>
      <c r="G677" t="s">
        <v>67</v>
      </c>
      <c r="H677" t="s">
        <v>815</v>
      </c>
      <c r="I677" t="s">
        <v>24</v>
      </c>
      <c r="J677" t="s">
        <v>181</v>
      </c>
      <c r="K677" s="1" t="s">
        <v>816</v>
      </c>
      <c r="L677" t="s">
        <v>377</v>
      </c>
      <c r="M677" t="s">
        <v>245</v>
      </c>
      <c r="N677" t="s">
        <v>2302</v>
      </c>
      <c r="O677" t="s">
        <v>2303</v>
      </c>
      <c r="P677">
        <v>6800</v>
      </c>
      <c r="Q677" t="s">
        <v>31</v>
      </c>
      <c r="R677" t="s">
        <v>32</v>
      </c>
      <c r="S677" s="2">
        <v>1</v>
      </c>
      <c r="T677">
        <f t="shared" si="30"/>
        <v>117.24137931034483</v>
      </c>
    </row>
    <row r="678" spans="1:20" ht="57" x14ac:dyDescent="0.2">
      <c r="A678" t="s">
        <v>17</v>
      </c>
      <c r="B678" t="s">
        <v>911</v>
      </c>
      <c r="C678">
        <v>120</v>
      </c>
      <c r="D678" t="s">
        <v>19</v>
      </c>
      <c r="E678" t="s">
        <v>52</v>
      </c>
      <c r="F678" t="s">
        <v>35</v>
      </c>
      <c r="G678" t="s">
        <v>53</v>
      </c>
      <c r="H678" t="s">
        <v>2304</v>
      </c>
      <c r="I678" t="s">
        <v>24</v>
      </c>
      <c r="J678" t="s">
        <v>181</v>
      </c>
      <c r="K678" s="1" t="s">
        <v>2305</v>
      </c>
      <c r="L678" t="s">
        <v>27</v>
      </c>
      <c r="M678" t="s">
        <v>48</v>
      </c>
      <c r="N678" t="s">
        <v>2306</v>
      </c>
      <c r="O678" t="s">
        <v>2307</v>
      </c>
      <c r="P678">
        <v>8500</v>
      </c>
      <c r="Q678" t="s">
        <v>31</v>
      </c>
      <c r="R678" t="s">
        <v>51</v>
      </c>
      <c r="S678" s="2">
        <v>1</v>
      </c>
      <c r="T678">
        <f t="shared" si="30"/>
        <v>70.833333333333329</v>
      </c>
    </row>
    <row r="679" spans="1:20" ht="42.75" x14ac:dyDescent="0.2">
      <c r="A679" t="s">
        <v>17</v>
      </c>
      <c r="B679" t="s">
        <v>33</v>
      </c>
      <c r="C679">
        <v>68</v>
      </c>
      <c r="D679" t="s">
        <v>19</v>
      </c>
      <c r="E679" t="s">
        <v>52</v>
      </c>
      <c r="F679" t="s">
        <v>79</v>
      </c>
      <c r="G679" t="s">
        <v>22</v>
      </c>
      <c r="H679" t="s">
        <v>2224</v>
      </c>
      <c r="I679" t="s">
        <v>24</v>
      </c>
      <c r="J679" t="s">
        <v>38</v>
      </c>
      <c r="K679" s="1" t="s">
        <v>1983</v>
      </c>
      <c r="L679" t="s">
        <v>27</v>
      </c>
      <c r="M679" t="s">
        <v>28</v>
      </c>
      <c r="N679" t="s">
        <v>2308</v>
      </c>
      <c r="O679" t="s">
        <v>2309</v>
      </c>
      <c r="P679">
        <v>7300</v>
      </c>
      <c r="Q679" t="s">
        <v>31</v>
      </c>
      <c r="R679" t="s">
        <v>32</v>
      </c>
      <c r="S679" s="2">
        <v>1</v>
      </c>
      <c r="T679">
        <f t="shared" si="30"/>
        <v>107.35294117647059</v>
      </c>
    </row>
    <row r="680" spans="1:20" ht="71.25" x14ac:dyDescent="0.2">
      <c r="A680" t="s">
        <v>17</v>
      </c>
      <c r="B680" t="s">
        <v>33</v>
      </c>
      <c r="C680">
        <v>65</v>
      </c>
      <c r="D680" t="s">
        <v>19</v>
      </c>
      <c r="E680" t="s">
        <v>20</v>
      </c>
      <c r="F680" t="s">
        <v>35</v>
      </c>
      <c r="G680" t="s">
        <v>67</v>
      </c>
      <c r="H680" t="s">
        <v>2103</v>
      </c>
      <c r="I680" t="s">
        <v>24</v>
      </c>
      <c r="J680" t="s">
        <v>192</v>
      </c>
      <c r="K680" s="1" t="s">
        <v>2104</v>
      </c>
      <c r="L680" t="s">
        <v>2105</v>
      </c>
      <c r="M680" t="s">
        <v>28</v>
      </c>
      <c r="N680" t="s">
        <v>2106</v>
      </c>
      <c r="O680" t="s">
        <v>2310</v>
      </c>
      <c r="P680">
        <v>8000</v>
      </c>
      <c r="Q680" t="s">
        <v>31</v>
      </c>
      <c r="R680" t="s">
        <v>32</v>
      </c>
      <c r="S680" s="2">
        <v>1</v>
      </c>
      <c r="T680">
        <f t="shared" si="30"/>
        <v>123.07692307692308</v>
      </c>
    </row>
    <row r="681" spans="1:20" ht="409.5" x14ac:dyDescent="0.2">
      <c r="A681" t="s">
        <v>17</v>
      </c>
      <c r="B681" t="s">
        <v>985</v>
      </c>
      <c r="C681">
        <v>326</v>
      </c>
      <c r="D681" t="s">
        <v>85</v>
      </c>
      <c r="E681" t="s">
        <v>52</v>
      </c>
      <c r="F681" t="s">
        <v>35</v>
      </c>
      <c r="G681" t="s">
        <v>67</v>
      </c>
      <c r="H681" t="s">
        <v>1738</v>
      </c>
      <c r="I681" t="s">
        <v>24</v>
      </c>
      <c r="J681" t="s">
        <v>140</v>
      </c>
      <c r="K681" s="1" t="s">
        <v>1739</v>
      </c>
      <c r="L681" t="s">
        <v>63</v>
      </c>
      <c r="M681" t="s">
        <v>91</v>
      </c>
      <c r="N681" s="1" t="s">
        <v>2311</v>
      </c>
      <c r="O681" t="s">
        <v>2312</v>
      </c>
      <c r="P681">
        <v>30000</v>
      </c>
      <c r="Q681" t="s">
        <v>31</v>
      </c>
      <c r="R681" t="s">
        <v>32</v>
      </c>
      <c r="S681" s="2">
        <v>1</v>
      </c>
      <c r="T681">
        <f t="shared" si="30"/>
        <v>92.024539877300612</v>
      </c>
    </row>
    <row r="682" spans="1:20" ht="57" x14ac:dyDescent="0.2">
      <c r="A682" t="s">
        <v>17</v>
      </c>
      <c r="B682" t="s">
        <v>33</v>
      </c>
      <c r="C682">
        <v>90</v>
      </c>
      <c r="D682" t="s">
        <v>19</v>
      </c>
      <c r="E682" t="s">
        <v>52</v>
      </c>
      <c r="F682" t="s">
        <v>79</v>
      </c>
      <c r="G682" t="s">
        <v>315</v>
      </c>
      <c r="H682" t="s">
        <v>494</v>
      </c>
      <c r="I682" t="s">
        <v>24</v>
      </c>
      <c r="J682" t="s">
        <v>75</v>
      </c>
      <c r="K682" s="1" t="s">
        <v>255</v>
      </c>
      <c r="L682" t="s">
        <v>27</v>
      </c>
      <c r="M682" t="s">
        <v>28</v>
      </c>
      <c r="N682" t="s">
        <v>2313</v>
      </c>
      <c r="O682" t="s">
        <v>2314</v>
      </c>
      <c r="P682">
        <v>6200</v>
      </c>
      <c r="Q682" t="s">
        <v>31</v>
      </c>
      <c r="R682" t="s">
        <v>32</v>
      </c>
      <c r="S682" s="2">
        <v>1</v>
      </c>
      <c r="T682">
        <f t="shared" si="30"/>
        <v>68.888888888888886</v>
      </c>
    </row>
    <row r="683" spans="1:20" ht="409.5" x14ac:dyDescent="0.2">
      <c r="A683" t="s">
        <v>17</v>
      </c>
      <c r="B683" t="s">
        <v>18</v>
      </c>
      <c r="C683">
        <v>45</v>
      </c>
      <c r="D683" t="s">
        <v>137</v>
      </c>
      <c r="E683" t="s">
        <v>52</v>
      </c>
      <c r="F683" t="s">
        <v>79</v>
      </c>
      <c r="G683" t="s">
        <v>67</v>
      </c>
      <c r="H683" t="s">
        <v>691</v>
      </c>
      <c r="I683" t="s">
        <v>24</v>
      </c>
      <c r="J683" t="s">
        <v>118</v>
      </c>
      <c r="K683" s="1" t="s">
        <v>692</v>
      </c>
      <c r="L683" t="s">
        <v>27</v>
      </c>
      <c r="M683" t="s">
        <v>240</v>
      </c>
      <c r="N683" s="1" t="s">
        <v>2315</v>
      </c>
      <c r="O683" t="s">
        <v>2316</v>
      </c>
      <c r="P683">
        <v>5500</v>
      </c>
      <c r="Q683" t="s">
        <v>31</v>
      </c>
      <c r="R683" t="s">
        <v>51</v>
      </c>
      <c r="S683" s="2">
        <v>1</v>
      </c>
      <c r="T683">
        <f t="shared" si="30"/>
        <v>122.22222222222223</v>
      </c>
    </row>
    <row r="684" spans="1:20" ht="128.25" x14ac:dyDescent="0.2">
      <c r="A684" t="s">
        <v>17</v>
      </c>
      <c r="B684" t="s">
        <v>33</v>
      </c>
      <c r="C684">
        <v>82</v>
      </c>
      <c r="D684" t="s">
        <v>19</v>
      </c>
      <c r="E684" t="s">
        <v>52</v>
      </c>
      <c r="F684" t="s">
        <v>161</v>
      </c>
      <c r="G684" t="s">
        <v>113</v>
      </c>
      <c r="H684" t="s">
        <v>883</v>
      </c>
      <c r="I684" t="s">
        <v>24</v>
      </c>
      <c r="J684" t="s">
        <v>69</v>
      </c>
      <c r="K684" s="1" t="s">
        <v>884</v>
      </c>
      <c r="L684" t="s">
        <v>293</v>
      </c>
      <c r="M684" t="s">
        <v>2317</v>
      </c>
      <c r="N684" s="1" t="s">
        <v>549</v>
      </c>
      <c r="O684" t="s">
        <v>2318</v>
      </c>
      <c r="P684">
        <v>8800</v>
      </c>
      <c r="Q684" t="s">
        <v>31</v>
      </c>
      <c r="R684" t="s">
        <v>145</v>
      </c>
      <c r="S684" s="2">
        <v>1</v>
      </c>
      <c r="T684">
        <f t="shared" si="30"/>
        <v>107.3170731707317</v>
      </c>
    </row>
    <row r="685" spans="1:20" ht="409.5" x14ac:dyDescent="0.2">
      <c r="A685" t="s">
        <v>17</v>
      </c>
      <c r="B685" t="s">
        <v>18</v>
      </c>
      <c r="C685">
        <v>16.38</v>
      </c>
      <c r="D685" t="s">
        <v>19</v>
      </c>
      <c r="E685" t="s">
        <v>94</v>
      </c>
      <c r="F685" t="s">
        <v>79</v>
      </c>
      <c r="G685" t="s">
        <v>2319</v>
      </c>
      <c r="H685" t="s">
        <v>977</v>
      </c>
      <c r="I685" t="s">
        <v>24</v>
      </c>
      <c r="J685" t="s">
        <v>774</v>
      </c>
      <c r="K685" s="1" t="s">
        <v>47</v>
      </c>
      <c r="L685" t="s">
        <v>27</v>
      </c>
      <c r="M685" t="s">
        <v>48</v>
      </c>
      <c r="N685" s="1" t="s">
        <v>2320</v>
      </c>
      <c r="O685" t="s">
        <v>2321</v>
      </c>
      <c r="P685">
        <v>5700</v>
      </c>
      <c r="Q685" t="s">
        <v>31</v>
      </c>
      <c r="R685" t="s">
        <v>51</v>
      </c>
      <c r="S685" s="2">
        <v>1</v>
      </c>
      <c r="T685">
        <f t="shared" si="30"/>
        <v>347.98534798534803</v>
      </c>
    </row>
    <row r="686" spans="1:20" ht="57" x14ac:dyDescent="0.2">
      <c r="A686" t="s">
        <v>17</v>
      </c>
      <c r="B686" t="s">
        <v>356</v>
      </c>
      <c r="C686">
        <v>60</v>
      </c>
      <c r="D686" t="s">
        <v>19</v>
      </c>
      <c r="E686" t="s">
        <v>20</v>
      </c>
      <c r="F686" t="s">
        <v>35</v>
      </c>
      <c r="G686" t="s">
        <v>59</v>
      </c>
      <c r="H686" t="s">
        <v>2322</v>
      </c>
      <c r="I686" t="s">
        <v>24</v>
      </c>
      <c r="J686" t="s">
        <v>181</v>
      </c>
      <c r="K686" s="1" t="s">
        <v>2323</v>
      </c>
      <c r="L686" t="s">
        <v>27</v>
      </c>
      <c r="M686" t="s">
        <v>28</v>
      </c>
      <c r="N686" t="s">
        <v>113</v>
      </c>
      <c r="O686" t="s">
        <v>2324</v>
      </c>
      <c r="P686">
        <v>5400</v>
      </c>
      <c r="Q686" t="s">
        <v>31</v>
      </c>
      <c r="R686" t="s">
        <v>32</v>
      </c>
      <c r="S686" s="2">
        <v>1</v>
      </c>
      <c r="T686">
        <f t="shared" si="30"/>
        <v>90</v>
      </c>
    </row>
    <row r="687" spans="1:20" ht="57" x14ac:dyDescent="0.2">
      <c r="A687" t="s">
        <v>17</v>
      </c>
      <c r="B687" t="s">
        <v>18</v>
      </c>
      <c r="C687">
        <v>60</v>
      </c>
      <c r="D687" t="s">
        <v>19</v>
      </c>
      <c r="E687" t="s">
        <v>20</v>
      </c>
      <c r="F687" t="s">
        <v>21</v>
      </c>
      <c r="G687" t="s">
        <v>1240</v>
      </c>
      <c r="H687" t="s">
        <v>2325</v>
      </c>
      <c r="I687" t="s">
        <v>24</v>
      </c>
      <c r="J687" t="s">
        <v>25</v>
      </c>
      <c r="K687" s="1" t="s">
        <v>2326</v>
      </c>
      <c r="L687" t="s">
        <v>113</v>
      </c>
      <c r="M687" t="s">
        <v>245</v>
      </c>
      <c r="N687" t="s">
        <v>2327</v>
      </c>
      <c r="O687" t="s">
        <v>2328</v>
      </c>
      <c r="P687">
        <v>6300</v>
      </c>
      <c r="Q687" t="s">
        <v>31</v>
      </c>
      <c r="R687" t="s">
        <v>135</v>
      </c>
      <c r="S687" s="2">
        <v>1</v>
      </c>
      <c r="T687">
        <f t="shared" si="30"/>
        <v>105</v>
      </c>
    </row>
    <row r="688" spans="1:20" ht="57" x14ac:dyDescent="0.2">
      <c r="A688" t="s">
        <v>17</v>
      </c>
      <c r="B688" t="s">
        <v>204</v>
      </c>
      <c r="C688">
        <v>122</v>
      </c>
      <c r="D688" t="s">
        <v>19</v>
      </c>
      <c r="E688" t="s">
        <v>20</v>
      </c>
      <c r="F688" t="s">
        <v>205</v>
      </c>
      <c r="G688" t="s">
        <v>113</v>
      </c>
      <c r="H688" t="s">
        <v>206</v>
      </c>
      <c r="I688" t="s">
        <v>24</v>
      </c>
      <c r="J688" t="s">
        <v>207</v>
      </c>
      <c r="K688" s="1" t="s">
        <v>208</v>
      </c>
      <c r="L688" t="s">
        <v>27</v>
      </c>
      <c r="M688" t="s">
        <v>28</v>
      </c>
      <c r="N688" t="s">
        <v>209</v>
      </c>
      <c r="O688" t="s">
        <v>2329</v>
      </c>
      <c r="P688">
        <v>11500</v>
      </c>
      <c r="Q688" t="s">
        <v>31</v>
      </c>
      <c r="R688" t="s">
        <v>32</v>
      </c>
      <c r="S688" s="2">
        <v>1</v>
      </c>
      <c r="T688">
        <f t="shared" si="30"/>
        <v>94.26229508196721</v>
      </c>
    </row>
    <row r="689" spans="1:20" ht="156.75" x14ac:dyDescent="0.2">
      <c r="A689" t="s">
        <v>17</v>
      </c>
      <c r="B689" t="s">
        <v>18</v>
      </c>
      <c r="C689">
        <v>66</v>
      </c>
      <c r="D689" t="s">
        <v>113</v>
      </c>
      <c r="E689" t="s">
        <v>52</v>
      </c>
      <c r="F689" t="s">
        <v>21</v>
      </c>
      <c r="G689" t="s">
        <v>67</v>
      </c>
      <c r="H689" t="s">
        <v>2330</v>
      </c>
      <c r="I689" t="s">
        <v>24</v>
      </c>
      <c r="J689" t="s">
        <v>950</v>
      </c>
      <c r="K689" s="1" t="s">
        <v>2331</v>
      </c>
      <c r="L689" t="s">
        <v>2332</v>
      </c>
      <c r="M689" t="s">
        <v>2317</v>
      </c>
      <c r="N689" s="1" t="s">
        <v>2333</v>
      </c>
      <c r="O689" t="s">
        <v>2334</v>
      </c>
      <c r="P689">
        <v>3200</v>
      </c>
      <c r="Q689" t="s">
        <v>31</v>
      </c>
      <c r="R689" t="s">
        <v>32</v>
      </c>
      <c r="S689" s="2">
        <v>1</v>
      </c>
      <c r="T689">
        <f t="shared" si="30"/>
        <v>48.484848484848484</v>
      </c>
    </row>
    <row r="690" spans="1:20" ht="42.75" x14ac:dyDescent="0.2">
      <c r="A690" t="s">
        <v>17</v>
      </c>
      <c r="B690" t="s">
        <v>33</v>
      </c>
      <c r="C690">
        <v>73</v>
      </c>
      <c r="D690" t="s">
        <v>19</v>
      </c>
      <c r="E690" t="s">
        <v>52</v>
      </c>
      <c r="F690" t="s">
        <v>35</v>
      </c>
      <c r="G690" t="s">
        <v>22</v>
      </c>
      <c r="H690" t="s">
        <v>2335</v>
      </c>
      <c r="I690" t="s">
        <v>24</v>
      </c>
      <c r="J690" t="s">
        <v>249</v>
      </c>
      <c r="K690" s="1" t="s">
        <v>2336</v>
      </c>
      <c r="L690" t="s">
        <v>491</v>
      </c>
      <c r="M690" t="s">
        <v>28</v>
      </c>
      <c r="N690" t="s">
        <v>2337</v>
      </c>
      <c r="O690" t="s">
        <v>2338</v>
      </c>
      <c r="P690">
        <v>5500</v>
      </c>
      <c r="Q690" t="s">
        <v>31</v>
      </c>
      <c r="R690" t="s">
        <v>106</v>
      </c>
      <c r="S690" s="2">
        <v>1</v>
      </c>
      <c r="T690">
        <f t="shared" si="30"/>
        <v>75.342465753424662</v>
      </c>
    </row>
    <row r="691" spans="1:20" ht="42.75" x14ac:dyDescent="0.2">
      <c r="A691" t="s">
        <v>17</v>
      </c>
      <c r="B691" t="s">
        <v>33</v>
      </c>
      <c r="C691">
        <v>60</v>
      </c>
      <c r="D691" t="s">
        <v>19</v>
      </c>
      <c r="E691" t="s">
        <v>20</v>
      </c>
      <c r="F691" t="s">
        <v>79</v>
      </c>
      <c r="G691" t="s">
        <v>229</v>
      </c>
      <c r="H691" t="s">
        <v>180</v>
      </c>
      <c r="I691" t="s">
        <v>24</v>
      </c>
      <c r="J691" t="s">
        <v>181</v>
      </c>
      <c r="K691" s="1" t="s">
        <v>182</v>
      </c>
      <c r="L691" t="s">
        <v>27</v>
      </c>
      <c r="M691" t="s">
        <v>48</v>
      </c>
      <c r="N691" t="s">
        <v>1209</v>
      </c>
      <c r="O691" t="s">
        <v>2339</v>
      </c>
      <c r="P691">
        <v>5666</v>
      </c>
      <c r="Q691" t="s">
        <v>31</v>
      </c>
      <c r="R691" t="s">
        <v>51</v>
      </c>
      <c r="S691" s="2">
        <v>1</v>
      </c>
      <c r="T691">
        <f t="shared" si="30"/>
        <v>94.433333333333337</v>
      </c>
    </row>
    <row r="692" spans="1:20" ht="57" x14ac:dyDescent="0.2">
      <c r="A692" t="s">
        <v>17</v>
      </c>
      <c r="B692" t="s">
        <v>107</v>
      </c>
      <c r="C692">
        <v>125</v>
      </c>
      <c r="D692" t="s">
        <v>19</v>
      </c>
      <c r="E692" t="s">
        <v>43</v>
      </c>
      <c r="F692" t="s">
        <v>35</v>
      </c>
      <c r="G692" t="s">
        <v>95</v>
      </c>
      <c r="H692" t="s">
        <v>489</v>
      </c>
      <c r="I692" t="s">
        <v>24</v>
      </c>
      <c r="J692" t="s">
        <v>151</v>
      </c>
      <c r="K692" s="1" t="s">
        <v>490</v>
      </c>
      <c r="L692" t="s">
        <v>377</v>
      </c>
      <c r="M692" t="s">
        <v>245</v>
      </c>
      <c r="N692" t="s">
        <v>2340</v>
      </c>
      <c r="O692" t="s">
        <v>2341</v>
      </c>
      <c r="P692">
        <v>12500</v>
      </c>
      <c r="Q692" t="s">
        <v>31</v>
      </c>
      <c r="R692" t="s">
        <v>32</v>
      </c>
      <c r="S692" s="2">
        <v>1</v>
      </c>
      <c r="T692">
        <f t="shared" si="30"/>
        <v>100</v>
      </c>
    </row>
    <row r="693" spans="1:20" ht="57" x14ac:dyDescent="0.2">
      <c r="A693" t="s">
        <v>17</v>
      </c>
      <c r="B693" t="s">
        <v>123</v>
      </c>
      <c r="C693">
        <v>131.41999999999999</v>
      </c>
      <c r="D693" t="s">
        <v>19</v>
      </c>
      <c r="E693" t="s">
        <v>52</v>
      </c>
      <c r="F693" t="s">
        <v>79</v>
      </c>
      <c r="G693" t="s">
        <v>67</v>
      </c>
      <c r="H693" t="s">
        <v>1903</v>
      </c>
      <c r="I693" t="s">
        <v>24</v>
      </c>
      <c r="J693" t="s">
        <v>25</v>
      </c>
      <c r="K693" s="1" t="s">
        <v>1904</v>
      </c>
      <c r="L693" t="s">
        <v>113</v>
      </c>
      <c r="M693" t="s">
        <v>245</v>
      </c>
      <c r="N693" t="s">
        <v>2342</v>
      </c>
      <c r="O693" t="s">
        <v>2343</v>
      </c>
      <c r="P693">
        <v>10000</v>
      </c>
      <c r="Q693" t="s">
        <v>31</v>
      </c>
      <c r="R693" t="s">
        <v>135</v>
      </c>
      <c r="S693" s="2">
        <v>1</v>
      </c>
      <c r="T693">
        <f t="shared" si="30"/>
        <v>76.091919038198156</v>
      </c>
    </row>
    <row r="694" spans="1:20" ht="42.75" x14ac:dyDescent="0.2">
      <c r="A694" t="s">
        <v>17</v>
      </c>
      <c r="B694" t="s">
        <v>136</v>
      </c>
      <c r="C694">
        <v>76</v>
      </c>
      <c r="D694" t="s">
        <v>19</v>
      </c>
      <c r="E694" t="s">
        <v>52</v>
      </c>
      <c r="F694" t="s">
        <v>35</v>
      </c>
      <c r="G694" t="s">
        <v>67</v>
      </c>
      <c r="H694" t="s">
        <v>2344</v>
      </c>
      <c r="I694" t="s">
        <v>24</v>
      </c>
      <c r="J694" t="s">
        <v>249</v>
      </c>
      <c r="K694" s="1" t="s">
        <v>2345</v>
      </c>
      <c r="L694" t="s">
        <v>27</v>
      </c>
      <c r="M694" t="s">
        <v>28</v>
      </c>
      <c r="N694" t="s">
        <v>113</v>
      </c>
      <c r="O694" t="s">
        <v>2346</v>
      </c>
      <c r="P694">
        <v>7000</v>
      </c>
      <c r="Q694" t="s">
        <v>31</v>
      </c>
      <c r="R694" t="s">
        <v>32</v>
      </c>
      <c r="S694" s="2">
        <v>1</v>
      </c>
      <c r="T694">
        <f t="shared" si="30"/>
        <v>92.10526315789474</v>
      </c>
    </row>
    <row r="695" spans="1:20" ht="42.75" x14ac:dyDescent="0.2">
      <c r="A695" t="s">
        <v>17</v>
      </c>
      <c r="B695" t="s">
        <v>123</v>
      </c>
      <c r="C695">
        <v>95</v>
      </c>
      <c r="D695" t="s">
        <v>137</v>
      </c>
      <c r="E695" t="s">
        <v>52</v>
      </c>
      <c r="F695" t="s">
        <v>35</v>
      </c>
      <c r="G695" t="s">
        <v>67</v>
      </c>
      <c r="H695" t="s">
        <v>1710</v>
      </c>
      <c r="I695" t="s">
        <v>24</v>
      </c>
      <c r="J695" t="s">
        <v>207</v>
      </c>
      <c r="K695" s="1" t="s">
        <v>1711</v>
      </c>
      <c r="L695" t="s">
        <v>27</v>
      </c>
      <c r="M695" t="s">
        <v>318</v>
      </c>
      <c r="N695" t="s">
        <v>2347</v>
      </c>
      <c r="O695" t="s">
        <v>2348</v>
      </c>
      <c r="P695">
        <v>4500</v>
      </c>
      <c r="Q695" t="s">
        <v>31</v>
      </c>
      <c r="R695" t="s">
        <v>106</v>
      </c>
      <c r="S695" s="2">
        <v>1</v>
      </c>
      <c r="T695">
        <f t="shared" si="30"/>
        <v>47.368421052631582</v>
      </c>
    </row>
    <row r="696" spans="1:20" ht="57" x14ac:dyDescent="0.2">
      <c r="A696" t="s">
        <v>17</v>
      </c>
      <c r="B696" t="s">
        <v>123</v>
      </c>
      <c r="C696">
        <v>130</v>
      </c>
      <c r="D696" t="s">
        <v>19</v>
      </c>
      <c r="E696" t="s">
        <v>20</v>
      </c>
      <c r="F696" t="s">
        <v>79</v>
      </c>
      <c r="G696" t="s">
        <v>138</v>
      </c>
      <c r="H696" t="s">
        <v>1012</v>
      </c>
      <c r="I696" t="s">
        <v>24</v>
      </c>
      <c r="J696" t="s">
        <v>181</v>
      </c>
      <c r="K696" s="1" t="s">
        <v>1013</v>
      </c>
      <c r="L696" t="s">
        <v>27</v>
      </c>
      <c r="M696" t="s">
        <v>28</v>
      </c>
      <c r="N696" t="s">
        <v>2349</v>
      </c>
      <c r="O696" t="s">
        <v>2350</v>
      </c>
      <c r="P696">
        <v>2990</v>
      </c>
      <c r="Q696" t="s">
        <v>31</v>
      </c>
      <c r="R696" t="s">
        <v>32</v>
      </c>
      <c r="S696" s="2">
        <v>1</v>
      </c>
      <c r="T696">
        <f t="shared" si="30"/>
        <v>23</v>
      </c>
    </row>
    <row r="697" spans="1:20" ht="57" x14ac:dyDescent="0.2">
      <c r="A697" t="s">
        <v>17</v>
      </c>
      <c r="B697" t="s">
        <v>33</v>
      </c>
      <c r="C697">
        <v>66</v>
      </c>
      <c r="D697" t="s">
        <v>19</v>
      </c>
      <c r="E697" t="s">
        <v>52</v>
      </c>
      <c r="F697" t="s">
        <v>205</v>
      </c>
      <c r="G697" t="s">
        <v>113</v>
      </c>
      <c r="H697" t="s">
        <v>936</v>
      </c>
      <c r="I697" t="s">
        <v>24</v>
      </c>
      <c r="J697" t="s">
        <v>220</v>
      </c>
      <c r="K697" s="1" t="s">
        <v>937</v>
      </c>
      <c r="L697" t="s">
        <v>27</v>
      </c>
      <c r="M697" t="s">
        <v>28</v>
      </c>
      <c r="N697" t="s">
        <v>2351</v>
      </c>
      <c r="O697" t="s">
        <v>2352</v>
      </c>
      <c r="P697">
        <v>7200</v>
      </c>
      <c r="Q697" t="s">
        <v>31</v>
      </c>
      <c r="R697" t="s">
        <v>32</v>
      </c>
      <c r="S697" s="2">
        <v>1</v>
      </c>
      <c r="T697">
        <f t="shared" si="30"/>
        <v>109.09090909090909</v>
      </c>
    </row>
    <row r="698" spans="1:20" ht="57" x14ac:dyDescent="0.2">
      <c r="A698" t="s">
        <v>17</v>
      </c>
      <c r="B698" t="s">
        <v>356</v>
      </c>
      <c r="C698">
        <v>57.57</v>
      </c>
      <c r="D698" t="s">
        <v>19</v>
      </c>
      <c r="E698" t="s">
        <v>20</v>
      </c>
      <c r="F698" t="s">
        <v>79</v>
      </c>
      <c r="G698" t="s">
        <v>53</v>
      </c>
      <c r="H698" t="s">
        <v>1314</v>
      </c>
      <c r="I698" t="s">
        <v>24</v>
      </c>
      <c r="J698" t="s">
        <v>118</v>
      </c>
      <c r="K698" s="1" t="s">
        <v>1315</v>
      </c>
      <c r="L698" t="s">
        <v>1507</v>
      </c>
      <c r="M698" t="s">
        <v>245</v>
      </c>
      <c r="N698" t="s">
        <v>113</v>
      </c>
      <c r="O698" t="s">
        <v>2353</v>
      </c>
      <c r="P698">
        <v>5100</v>
      </c>
      <c r="Q698" t="s">
        <v>31</v>
      </c>
      <c r="R698" t="s">
        <v>32</v>
      </c>
      <c r="S698" s="2">
        <v>1</v>
      </c>
      <c r="T698">
        <f t="shared" si="30"/>
        <v>88.587806149035956</v>
      </c>
    </row>
    <row r="699" spans="1:20" ht="57" x14ac:dyDescent="0.2">
      <c r="A699" t="s">
        <v>17</v>
      </c>
      <c r="B699" t="s">
        <v>18</v>
      </c>
      <c r="C699">
        <v>92</v>
      </c>
      <c r="D699" t="s">
        <v>19</v>
      </c>
      <c r="E699" t="s">
        <v>94</v>
      </c>
      <c r="F699" t="s">
        <v>35</v>
      </c>
      <c r="G699" t="s">
        <v>138</v>
      </c>
      <c r="H699" t="s">
        <v>2354</v>
      </c>
      <c r="I699" t="s">
        <v>24</v>
      </c>
      <c r="J699" t="s">
        <v>89</v>
      </c>
      <c r="K699" s="1" t="s">
        <v>2355</v>
      </c>
      <c r="L699" t="s">
        <v>27</v>
      </c>
      <c r="M699" t="s">
        <v>28</v>
      </c>
      <c r="N699" t="s">
        <v>2356</v>
      </c>
      <c r="O699" t="s">
        <v>2357</v>
      </c>
      <c r="P699">
        <v>10000</v>
      </c>
      <c r="Q699" t="s">
        <v>31</v>
      </c>
      <c r="R699" t="s">
        <v>32</v>
      </c>
      <c r="S699" s="2">
        <v>1</v>
      </c>
      <c r="T699">
        <f t="shared" si="30"/>
        <v>108.69565217391305</v>
      </c>
    </row>
    <row r="700" spans="1:20" ht="85.5" x14ac:dyDescent="0.2">
      <c r="A700" t="s">
        <v>17</v>
      </c>
      <c r="B700" t="s">
        <v>33</v>
      </c>
      <c r="C700">
        <v>54.6</v>
      </c>
      <c r="D700" t="s">
        <v>113</v>
      </c>
      <c r="E700" t="s">
        <v>94</v>
      </c>
      <c r="F700" t="s">
        <v>205</v>
      </c>
      <c r="G700" t="s">
        <v>113</v>
      </c>
      <c r="H700" t="s">
        <v>2358</v>
      </c>
      <c r="I700" t="s">
        <v>24</v>
      </c>
      <c r="J700" t="s">
        <v>1228</v>
      </c>
      <c r="K700" s="1" t="s">
        <v>2359</v>
      </c>
      <c r="L700" t="s">
        <v>27</v>
      </c>
      <c r="M700" t="s">
        <v>548</v>
      </c>
      <c r="N700" s="1" t="s">
        <v>2360</v>
      </c>
      <c r="O700" t="s">
        <v>2361</v>
      </c>
      <c r="P700">
        <v>7000</v>
      </c>
      <c r="Q700" t="s">
        <v>31</v>
      </c>
      <c r="R700" t="s">
        <v>32</v>
      </c>
      <c r="S700" s="2">
        <v>1</v>
      </c>
      <c r="T700">
        <f t="shared" si="30"/>
        <v>128.2051282051282</v>
      </c>
    </row>
    <row r="701" spans="1:20" ht="57" x14ac:dyDescent="0.2">
      <c r="A701" t="s">
        <v>17</v>
      </c>
      <c r="B701" t="s">
        <v>123</v>
      </c>
      <c r="C701">
        <v>100</v>
      </c>
      <c r="D701" t="s">
        <v>19</v>
      </c>
      <c r="E701" t="s">
        <v>52</v>
      </c>
      <c r="F701" t="s">
        <v>79</v>
      </c>
      <c r="G701" t="s">
        <v>229</v>
      </c>
      <c r="H701" t="s">
        <v>382</v>
      </c>
      <c r="I701" t="s">
        <v>24</v>
      </c>
      <c r="J701" t="s">
        <v>383</v>
      </c>
      <c r="K701" s="1" t="s">
        <v>384</v>
      </c>
      <c r="L701" t="s">
        <v>27</v>
      </c>
      <c r="M701" t="s">
        <v>28</v>
      </c>
      <c r="N701" t="s">
        <v>2362</v>
      </c>
      <c r="O701" t="s">
        <v>2363</v>
      </c>
      <c r="P701">
        <v>7000</v>
      </c>
      <c r="Q701" t="s">
        <v>31</v>
      </c>
      <c r="R701" t="s">
        <v>32</v>
      </c>
      <c r="S701" s="2">
        <v>1</v>
      </c>
      <c r="T701">
        <f t="shared" si="30"/>
        <v>70</v>
      </c>
    </row>
    <row r="702" spans="1:20" ht="57" x14ac:dyDescent="0.2">
      <c r="A702" t="s">
        <v>17</v>
      </c>
      <c r="B702" t="s">
        <v>18</v>
      </c>
      <c r="C702">
        <v>47</v>
      </c>
      <c r="D702" t="s">
        <v>137</v>
      </c>
      <c r="E702" t="s">
        <v>20</v>
      </c>
      <c r="F702" t="s">
        <v>205</v>
      </c>
      <c r="G702" t="s">
        <v>113</v>
      </c>
      <c r="H702" t="s">
        <v>2364</v>
      </c>
      <c r="I702" t="s">
        <v>24</v>
      </c>
      <c r="J702" t="s">
        <v>69</v>
      </c>
      <c r="K702" s="1" t="s">
        <v>2365</v>
      </c>
      <c r="L702" t="s">
        <v>27</v>
      </c>
      <c r="M702" t="s">
        <v>318</v>
      </c>
      <c r="N702" t="s">
        <v>2366</v>
      </c>
      <c r="O702" t="s">
        <v>2367</v>
      </c>
      <c r="P702">
        <v>6200</v>
      </c>
      <c r="Q702" t="s">
        <v>31</v>
      </c>
      <c r="R702" t="s">
        <v>1424</v>
      </c>
      <c r="S702" s="2">
        <v>1</v>
      </c>
      <c r="T702">
        <f t="shared" si="30"/>
        <v>131.91489361702128</v>
      </c>
    </row>
    <row r="703" spans="1:20" ht="42.75" x14ac:dyDescent="0.2">
      <c r="A703" t="s">
        <v>17</v>
      </c>
      <c r="B703" t="s">
        <v>123</v>
      </c>
      <c r="C703">
        <v>98</v>
      </c>
      <c r="D703" t="s">
        <v>19</v>
      </c>
      <c r="E703" t="s">
        <v>52</v>
      </c>
      <c r="F703" t="s">
        <v>35</v>
      </c>
      <c r="G703" t="s">
        <v>229</v>
      </c>
      <c r="H703" t="s">
        <v>305</v>
      </c>
      <c r="I703" t="s">
        <v>24</v>
      </c>
      <c r="J703" t="s">
        <v>25</v>
      </c>
      <c r="K703" s="1" t="s">
        <v>306</v>
      </c>
      <c r="L703" t="s">
        <v>27</v>
      </c>
      <c r="M703" t="s">
        <v>82</v>
      </c>
      <c r="N703" t="s">
        <v>307</v>
      </c>
      <c r="O703" t="s">
        <v>2368</v>
      </c>
      <c r="P703">
        <v>6900</v>
      </c>
      <c r="Q703" t="s">
        <v>31</v>
      </c>
      <c r="R703" t="s">
        <v>51</v>
      </c>
      <c r="S703" s="2">
        <v>1</v>
      </c>
      <c r="T703">
        <f t="shared" si="30"/>
        <v>70.408163265306129</v>
      </c>
    </row>
    <row r="704" spans="1:20" ht="42.75" x14ac:dyDescent="0.2">
      <c r="A704" t="s">
        <v>17</v>
      </c>
      <c r="B704" t="s">
        <v>18</v>
      </c>
      <c r="C704">
        <v>43</v>
      </c>
      <c r="D704" t="s">
        <v>19</v>
      </c>
      <c r="E704" t="s">
        <v>43</v>
      </c>
      <c r="F704" t="s">
        <v>21</v>
      </c>
      <c r="G704" t="s">
        <v>95</v>
      </c>
      <c r="H704" t="s">
        <v>620</v>
      </c>
      <c r="I704" t="s">
        <v>24</v>
      </c>
      <c r="J704" t="s">
        <v>118</v>
      </c>
      <c r="K704" s="1" t="s">
        <v>621</v>
      </c>
      <c r="L704" t="s">
        <v>622</v>
      </c>
      <c r="M704" t="s">
        <v>71</v>
      </c>
      <c r="N704" t="s">
        <v>623</v>
      </c>
      <c r="O704" t="s">
        <v>2369</v>
      </c>
      <c r="P704">
        <v>5000</v>
      </c>
      <c r="Q704" t="s">
        <v>31</v>
      </c>
      <c r="R704" t="s">
        <v>135</v>
      </c>
      <c r="S704" s="2">
        <v>1</v>
      </c>
      <c r="T704">
        <f t="shared" si="30"/>
        <v>116.27906976744185</v>
      </c>
    </row>
    <row r="705" spans="1:20" ht="42.75" x14ac:dyDescent="0.2">
      <c r="A705" t="s">
        <v>17</v>
      </c>
      <c r="B705" t="s">
        <v>33</v>
      </c>
      <c r="C705">
        <v>120</v>
      </c>
      <c r="D705" t="s">
        <v>19</v>
      </c>
      <c r="E705" t="s">
        <v>94</v>
      </c>
      <c r="F705" t="s">
        <v>21</v>
      </c>
      <c r="G705" t="s">
        <v>36</v>
      </c>
      <c r="H705" t="s">
        <v>2370</v>
      </c>
      <c r="I705" t="s">
        <v>24</v>
      </c>
      <c r="J705" t="s">
        <v>291</v>
      </c>
      <c r="K705" s="1" t="s">
        <v>317</v>
      </c>
      <c r="L705" t="s">
        <v>63</v>
      </c>
      <c r="M705" t="s">
        <v>48</v>
      </c>
      <c r="N705" t="s">
        <v>113</v>
      </c>
      <c r="O705" t="s">
        <v>2371</v>
      </c>
      <c r="P705">
        <v>9600</v>
      </c>
      <c r="Q705" t="s">
        <v>31</v>
      </c>
      <c r="R705" t="s">
        <v>51</v>
      </c>
      <c r="S705" s="2">
        <v>1</v>
      </c>
      <c r="T705">
        <f t="shared" si="30"/>
        <v>80</v>
      </c>
    </row>
    <row r="706" spans="1:20" ht="409.5" x14ac:dyDescent="0.2">
      <c r="A706" t="s">
        <v>17</v>
      </c>
      <c r="B706" t="s">
        <v>33</v>
      </c>
      <c r="C706">
        <v>18.809999999999999</v>
      </c>
      <c r="D706" t="s">
        <v>19</v>
      </c>
      <c r="E706" t="s">
        <v>34</v>
      </c>
      <c r="F706" t="s">
        <v>79</v>
      </c>
      <c r="G706" t="s">
        <v>229</v>
      </c>
      <c r="H706" t="s">
        <v>596</v>
      </c>
      <c r="I706" t="s">
        <v>24</v>
      </c>
      <c r="J706" t="s">
        <v>38</v>
      </c>
      <c r="K706" s="1" t="s">
        <v>597</v>
      </c>
      <c r="L706" t="s">
        <v>27</v>
      </c>
      <c r="M706" t="s">
        <v>48</v>
      </c>
      <c r="N706" s="1" t="s">
        <v>2372</v>
      </c>
      <c r="O706" t="s">
        <v>2373</v>
      </c>
      <c r="P706">
        <v>5660</v>
      </c>
      <c r="Q706" t="s">
        <v>31</v>
      </c>
      <c r="R706" t="s">
        <v>51</v>
      </c>
      <c r="S706" s="2">
        <v>1</v>
      </c>
      <c r="T706">
        <f t="shared" si="30"/>
        <v>300.90377458798514</v>
      </c>
    </row>
    <row r="707" spans="1:20" ht="57" x14ac:dyDescent="0.2">
      <c r="A707" t="s">
        <v>17</v>
      </c>
      <c r="B707" t="s">
        <v>107</v>
      </c>
      <c r="C707">
        <v>138</v>
      </c>
      <c r="D707" t="s">
        <v>19</v>
      </c>
      <c r="E707" t="s">
        <v>52</v>
      </c>
      <c r="F707" t="s">
        <v>79</v>
      </c>
      <c r="G707" t="s">
        <v>95</v>
      </c>
      <c r="H707" t="s">
        <v>2374</v>
      </c>
      <c r="I707" t="s">
        <v>24</v>
      </c>
      <c r="J707" t="s">
        <v>265</v>
      </c>
      <c r="K707" s="1" t="s">
        <v>2375</v>
      </c>
      <c r="L707" t="s">
        <v>63</v>
      </c>
      <c r="M707" t="s">
        <v>71</v>
      </c>
      <c r="N707" t="s">
        <v>2376</v>
      </c>
      <c r="O707" t="s">
        <v>2377</v>
      </c>
      <c r="P707">
        <v>11000</v>
      </c>
      <c r="Q707" t="s">
        <v>31</v>
      </c>
      <c r="R707" t="s">
        <v>32</v>
      </c>
      <c r="S707" s="2">
        <v>1</v>
      </c>
      <c r="T707">
        <f t="shared" ref="T707:T770" si="31">P707/C707</f>
        <v>79.710144927536234</v>
      </c>
    </row>
    <row r="708" spans="1:20" ht="42.75" x14ac:dyDescent="0.2">
      <c r="A708" t="s">
        <v>17</v>
      </c>
      <c r="B708" t="s">
        <v>33</v>
      </c>
      <c r="C708">
        <v>99</v>
      </c>
      <c r="D708" t="s">
        <v>19</v>
      </c>
      <c r="E708" t="s">
        <v>94</v>
      </c>
      <c r="F708" t="s">
        <v>79</v>
      </c>
      <c r="G708" t="s">
        <v>229</v>
      </c>
      <c r="H708" t="s">
        <v>1453</v>
      </c>
      <c r="I708" t="s">
        <v>24</v>
      </c>
      <c r="J708" t="s">
        <v>425</v>
      </c>
      <c r="K708" s="1" t="s">
        <v>1454</v>
      </c>
      <c r="L708" t="s">
        <v>2378</v>
      </c>
      <c r="M708" t="s">
        <v>532</v>
      </c>
      <c r="N708" t="s">
        <v>113</v>
      </c>
      <c r="O708" t="s">
        <v>2379</v>
      </c>
      <c r="P708">
        <v>14000</v>
      </c>
      <c r="Q708" t="s">
        <v>31</v>
      </c>
      <c r="R708" t="s">
        <v>32</v>
      </c>
      <c r="S708" s="2">
        <v>1</v>
      </c>
      <c r="T708">
        <f t="shared" si="31"/>
        <v>141.41414141414143</v>
      </c>
    </row>
    <row r="709" spans="1:20" ht="57" x14ac:dyDescent="0.2">
      <c r="A709" t="s">
        <v>17</v>
      </c>
      <c r="B709" t="s">
        <v>747</v>
      </c>
      <c r="C709">
        <v>164</v>
      </c>
      <c r="D709" t="s">
        <v>19</v>
      </c>
      <c r="E709" t="s">
        <v>52</v>
      </c>
      <c r="F709" t="s">
        <v>35</v>
      </c>
      <c r="G709" t="s">
        <v>44</v>
      </c>
      <c r="H709" t="s">
        <v>1130</v>
      </c>
      <c r="I709" t="s">
        <v>24</v>
      </c>
      <c r="J709" t="s">
        <v>118</v>
      </c>
      <c r="K709" s="1" t="s">
        <v>1131</v>
      </c>
      <c r="L709" t="s">
        <v>27</v>
      </c>
      <c r="M709" t="s">
        <v>28</v>
      </c>
      <c r="N709" t="s">
        <v>2380</v>
      </c>
      <c r="O709" t="s">
        <v>2381</v>
      </c>
      <c r="P709">
        <v>16000</v>
      </c>
      <c r="Q709" t="s">
        <v>31</v>
      </c>
      <c r="R709" t="s">
        <v>106</v>
      </c>
      <c r="S709" s="2">
        <v>1</v>
      </c>
      <c r="T709">
        <f t="shared" si="31"/>
        <v>97.560975609756099</v>
      </c>
    </row>
    <row r="710" spans="1:20" ht="114" x14ac:dyDescent="0.2">
      <c r="A710" t="s">
        <v>17</v>
      </c>
      <c r="B710" t="s">
        <v>123</v>
      </c>
      <c r="C710">
        <v>80</v>
      </c>
      <c r="D710" t="s">
        <v>113</v>
      </c>
      <c r="E710" t="s">
        <v>43</v>
      </c>
      <c r="F710" t="s">
        <v>21</v>
      </c>
      <c r="G710" t="s">
        <v>258</v>
      </c>
      <c r="H710" t="s">
        <v>2382</v>
      </c>
      <c r="I710" t="s">
        <v>24</v>
      </c>
      <c r="J710" t="s">
        <v>151</v>
      </c>
      <c r="K710" s="1" t="s">
        <v>1461</v>
      </c>
      <c r="L710" t="s">
        <v>27</v>
      </c>
      <c r="M710" t="s">
        <v>2383</v>
      </c>
      <c r="N710" s="1" t="s">
        <v>1810</v>
      </c>
      <c r="O710" t="s">
        <v>2384</v>
      </c>
      <c r="P710">
        <v>8000</v>
      </c>
      <c r="Q710" t="s">
        <v>31</v>
      </c>
      <c r="R710" t="s">
        <v>32</v>
      </c>
      <c r="S710" s="2">
        <v>1</v>
      </c>
      <c r="T710">
        <f t="shared" si="31"/>
        <v>100</v>
      </c>
    </row>
    <row r="711" spans="1:20" ht="409.5" x14ac:dyDescent="0.2">
      <c r="A711" t="s">
        <v>17</v>
      </c>
      <c r="B711" t="s">
        <v>18</v>
      </c>
      <c r="C711">
        <v>50</v>
      </c>
      <c r="D711" t="s">
        <v>19</v>
      </c>
      <c r="E711" t="s">
        <v>20</v>
      </c>
      <c r="F711" t="s">
        <v>79</v>
      </c>
      <c r="G711" t="s">
        <v>53</v>
      </c>
      <c r="H711" t="s">
        <v>2385</v>
      </c>
      <c r="I711" t="s">
        <v>24</v>
      </c>
      <c r="J711" t="s">
        <v>192</v>
      </c>
      <c r="K711" s="1" t="s">
        <v>2386</v>
      </c>
      <c r="L711" t="s">
        <v>407</v>
      </c>
      <c r="M711" t="s">
        <v>28</v>
      </c>
      <c r="N711" s="1" t="s">
        <v>2387</v>
      </c>
      <c r="O711" t="s">
        <v>2388</v>
      </c>
      <c r="P711">
        <v>4500</v>
      </c>
      <c r="Q711" t="s">
        <v>31</v>
      </c>
      <c r="R711" t="s">
        <v>32</v>
      </c>
      <c r="S711" s="2">
        <v>1</v>
      </c>
      <c r="T711">
        <f t="shared" si="31"/>
        <v>90</v>
      </c>
    </row>
    <row r="712" spans="1:20" ht="409.5" x14ac:dyDescent="0.2">
      <c r="A712" t="s">
        <v>17</v>
      </c>
      <c r="B712" t="s">
        <v>18</v>
      </c>
      <c r="C712">
        <v>55</v>
      </c>
      <c r="D712" t="s">
        <v>19</v>
      </c>
      <c r="E712" t="s">
        <v>52</v>
      </c>
      <c r="F712" t="s">
        <v>35</v>
      </c>
      <c r="G712" t="s">
        <v>53</v>
      </c>
      <c r="H712" t="s">
        <v>347</v>
      </c>
      <c r="I712" t="s">
        <v>24</v>
      </c>
      <c r="J712" t="s">
        <v>192</v>
      </c>
      <c r="K712" s="1" t="s">
        <v>348</v>
      </c>
      <c r="L712" t="s">
        <v>27</v>
      </c>
      <c r="M712" t="s">
        <v>71</v>
      </c>
      <c r="N712" s="1" t="s">
        <v>2389</v>
      </c>
      <c r="O712" t="s">
        <v>2390</v>
      </c>
      <c r="P712">
        <v>5600</v>
      </c>
      <c r="Q712" t="s">
        <v>31</v>
      </c>
      <c r="R712" t="s">
        <v>32</v>
      </c>
      <c r="S712" s="2">
        <v>1</v>
      </c>
      <c r="T712">
        <f t="shared" si="31"/>
        <v>101.81818181818181</v>
      </c>
    </row>
    <row r="713" spans="1:20" ht="42.75" x14ac:dyDescent="0.2">
      <c r="A713" t="s">
        <v>17</v>
      </c>
      <c r="B713" t="s">
        <v>136</v>
      </c>
      <c r="C713">
        <v>80</v>
      </c>
      <c r="D713" t="s">
        <v>19</v>
      </c>
      <c r="E713" t="s">
        <v>66</v>
      </c>
      <c r="F713" t="s">
        <v>79</v>
      </c>
      <c r="G713" t="s">
        <v>67</v>
      </c>
      <c r="H713" t="s">
        <v>683</v>
      </c>
      <c r="I713" t="s">
        <v>24</v>
      </c>
      <c r="J713" t="s">
        <v>297</v>
      </c>
      <c r="K713" s="1" t="s">
        <v>642</v>
      </c>
      <c r="L713" t="s">
        <v>452</v>
      </c>
      <c r="M713" t="s">
        <v>28</v>
      </c>
      <c r="N713" t="s">
        <v>2391</v>
      </c>
      <c r="O713" t="s">
        <v>2392</v>
      </c>
      <c r="P713">
        <v>6000</v>
      </c>
      <c r="Q713" t="s">
        <v>31</v>
      </c>
      <c r="R713" t="s">
        <v>32</v>
      </c>
      <c r="S713" s="2">
        <v>1</v>
      </c>
      <c r="T713">
        <f t="shared" si="31"/>
        <v>75</v>
      </c>
    </row>
    <row r="714" spans="1:20" ht="213.75" x14ac:dyDescent="0.2">
      <c r="A714" t="s">
        <v>17</v>
      </c>
      <c r="B714" t="s">
        <v>33</v>
      </c>
      <c r="C714">
        <v>57.8</v>
      </c>
      <c r="D714" t="s">
        <v>19</v>
      </c>
      <c r="E714" t="s">
        <v>52</v>
      </c>
      <c r="F714" t="s">
        <v>35</v>
      </c>
      <c r="G714" t="s">
        <v>67</v>
      </c>
      <c r="H714" t="s">
        <v>2393</v>
      </c>
      <c r="I714" t="s">
        <v>24</v>
      </c>
      <c r="J714" t="s">
        <v>151</v>
      </c>
      <c r="K714" s="1" t="s">
        <v>2394</v>
      </c>
      <c r="L714" t="s">
        <v>2395</v>
      </c>
      <c r="M714" t="s">
        <v>532</v>
      </c>
      <c r="N714" s="1" t="s">
        <v>2396</v>
      </c>
      <c r="O714" t="s">
        <v>2397</v>
      </c>
      <c r="P714">
        <v>5300</v>
      </c>
      <c r="Q714" t="s">
        <v>31</v>
      </c>
      <c r="R714" t="s">
        <v>32</v>
      </c>
      <c r="S714" s="2">
        <v>1</v>
      </c>
      <c r="T714">
        <f t="shared" si="31"/>
        <v>91.695501730103814</v>
      </c>
    </row>
    <row r="715" spans="1:20" ht="114" x14ac:dyDescent="0.2">
      <c r="A715" t="s">
        <v>17</v>
      </c>
      <c r="B715" t="s">
        <v>33</v>
      </c>
      <c r="C715">
        <v>70</v>
      </c>
      <c r="D715" t="s">
        <v>113</v>
      </c>
      <c r="E715" t="s">
        <v>52</v>
      </c>
      <c r="F715" t="s">
        <v>21</v>
      </c>
      <c r="G715" t="s">
        <v>67</v>
      </c>
      <c r="H715" t="s">
        <v>2398</v>
      </c>
      <c r="I715" t="s">
        <v>24</v>
      </c>
      <c r="J715" t="s">
        <v>260</v>
      </c>
      <c r="K715" s="1" t="s">
        <v>2399</v>
      </c>
      <c r="L715" t="s">
        <v>809</v>
      </c>
      <c r="M715" t="s">
        <v>776</v>
      </c>
      <c r="N715" s="1" t="s">
        <v>2400</v>
      </c>
      <c r="O715" t="s">
        <v>2401</v>
      </c>
      <c r="P715">
        <v>7500</v>
      </c>
      <c r="Q715" t="s">
        <v>31</v>
      </c>
      <c r="R715" t="s">
        <v>32</v>
      </c>
      <c r="S715" s="2">
        <v>1</v>
      </c>
      <c r="T715">
        <f t="shared" si="31"/>
        <v>107.14285714285714</v>
      </c>
    </row>
    <row r="716" spans="1:20" ht="57" x14ac:dyDescent="0.2">
      <c r="A716" t="s">
        <v>17</v>
      </c>
      <c r="B716" t="s">
        <v>136</v>
      </c>
      <c r="C716">
        <v>76</v>
      </c>
      <c r="D716" t="s">
        <v>19</v>
      </c>
      <c r="E716" t="s">
        <v>20</v>
      </c>
      <c r="F716" t="s">
        <v>35</v>
      </c>
      <c r="G716" t="s">
        <v>138</v>
      </c>
      <c r="H716" t="s">
        <v>458</v>
      </c>
      <c r="I716" t="s">
        <v>24</v>
      </c>
      <c r="J716" t="s">
        <v>459</v>
      </c>
      <c r="K716" s="1" t="s">
        <v>460</v>
      </c>
      <c r="L716" t="s">
        <v>63</v>
      </c>
      <c r="M716" t="s">
        <v>71</v>
      </c>
      <c r="N716" t="s">
        <v>2402</v>
      </c>
      <c r="O716" t="s">
        <v>2403</v>
      </c>
      <c r="P716">
        <v>5500</v>
      </c>
      <c r="Q716" t="s">
        <v>31</v>
      </c>
      <c r="R716" t="s">
        <v>32</v>
      </c>
      <c r="S716" s="2">
        <v>1</v>
      </c>
      <c r="T716">
        <f t="shared" si="31"/>
        <v>72.368421052631575</v>
      </c>
    </row>
    <row r="717" spans="1:20" ht="409.5" x14ac:dyDescent="0.2">
      <c r="A717" t="s">
        <v>17</v>
      </c>
      <c r="B717" t="s">
        <v>33</v>
      </c>
      <c r="C717">
        <v>104</v>
      </c>
      <c r="D717" t="s">
        <v>19</v>
      </c>
      <c r="E717" t="s">
        <v>43</v>
      </c>
      <c r="F717" t="s">
        <v>35</v>
      </c>
      <c r="G717" t="s">
        <v>36</v>
      </c>
      <c r="H717" t="s">
        <v>2404</v>
      </c>
      <c r="I717" t="s">
        <v>24</v>
      </c>
      <c r="J717" t="s">
        <v>38</v>
      </c>
      <c r="K717" s="1" t="s">
        <v>2405</v>
      </c>
      <c r="L717" t="s">
        <v>2406</v>
      </c>
      <c r="M717" t="s">
        <v>28</v>
      </c>
      <c r="N717" s="1" t="s">
        <v>2407</v>
      </c>
      <c r="O717" t="s">
        <v>2408</v>
      </c>
      <c r="P717">
        <v>12500</v>
      </c>
      <c r="Q717" t="s">
        <v>31</v>
      </c>
      <c r="R717" t="s">
        <v>32</v>
      </c>
      <c r="S717" s="2">
        <v>1</v>
      </c>
      <c r="T717">
        <f t="shared" si="31"/>
        <v>120.19230769230769</v>
      </c>
    </row>
    <row r="718" spans="1:20" ht="57" x14ac:dyDescent="0.2">
      <c r="A718" t="s">
        <v>17</v>
      </c>
      <c r="B718" t="s">
        <v>33</v>
      </c>
      <c r="C718">
        <v>65</v>
      </c>
      <c r="D718" t="s">
        <v>19</v>
      </c>
      <c r="E718" t="s">
        <v>20</v>
      </c>
      <c r="F718" t="s">
        <v>21</v>
      </c>
      <c r="G718" t="s">
        <v>742</v>
      </c>
      <c r="H718" t="s">
        <v>846</v>
      </c>
      <c r="I718" t="s">
        <v>24</v>
      </c>
      <c r="J718" t="s">
        <v>118</v>
      </c>
      <c r="K718" s="1" t="s">
        <v>847</v>
      </c>
      <c r="L718" t="s">
        <v>377</v>
      </c>
      <c r="M718" t="s">
        <v>532</v>
      </c>
      <c r="N718" t="s">
        <v>113</v>
      </c>
      <c r="O718" t="s">
        <v>2409</v>
      </c>
      <c r="P718">
        <v>7000</v>
      </c>
      <c r="Q718" t="s">
        <v>31</v>
      </c>
      <c r="R718" t="s">
        <v>32</v>
      </c>
      <c r="S718" s="2">
        <v>1</v>
      </c>
      <c r="T718">
        <f t="shared" si="31"/>
        <v>107.69230769230769</v>
      </c>
    </row>
    <row r="719" spans="1:20" ht="57" x14ac:dyDescent="0.2">
      <c r="A719" t="s">
        <v>17</v>
      </c>
      <c r="B719" t="s">
        <v>107</v>
      </c>
      <c r="C719">
        <v>110</v>
      </c>
      <c r="D719" t="s">
        <v>19</v>
      </c>
      <c r="E719" t="s">
        <v>20</v>
      </c>
      <c r="F719" t="s">
        <v>79</v>
      </c>
      <c r="G719" t="s">
        <v>95</v>
      </c>
      <c r="H719" t="s">
        <v>329</v>
      </c>
      <c r="I719" t="s">
        <v>24</v>
      </c>
      <c r="J719" t="s">
        <v>25</v>
      </c>
      <c r="K719" s="1" t="s">
        <v>330</v>
      </c>
      <c r="L719" t="s">
        <v>1351</v>
      </c>
      <c r="M719" t="s">
        <v>28</v>
      </c>
      <c r="N719" t="s">
        <v>113</v>
      </c>
      <c r="O719" t="s">
        <v>2410</v>
      </c>
      <c r="P719">
        <v>10000</v>
      </c>
      <c r="Q719" t="s">
        <v>31</v>
      </c>
      <c r="R719" t="s">
        <v>32</v>
      </c>
      <c r="S719" s="2">
        <v>1</v>
      </c>
      <c r="T719">
        <f t="shared" si="31"/>
        <v>90.909090909090907</v>
      </c>
    </row>
    <row r="720" spans="1:20" ht="85.5" x14ac:dyDescent="0.2">
      <c r="A720" t="s">
        <v>17</v>
      </c>
      <c r="B720" t="s">
        <v>107</v>
      </c>
      <c r="C720">
        <v>139.35</v>
      </c>
      <c r="D720" t="s">
        <v>113</v>
      </c>
      <c r="E720" t="s">
        <v>20</v>
      </c>
      <c r="F720" t="s">
        <v>79</v>
      </c>
      <c r="G720" t="s">
        <v>629</v>
      </c>
      <c r="H720" t="s">
        <v>2411</v>
      </c>
      <c r="I720" t="s">
        <v>24</v>
      </c>
      <c r="J720" t="s">
        <v>25</v>
      </c>
      <c r="K720" s="1" t="s">
        <v>2412</v>
      </c>
      <c r="L720" t="s">
        <v>2413</v>
      </c>
      <c r="M720" t="s">
        <v>128</v>
      </c>
      <c r="N720" s="1" t="s">
        <v>777</v>
      </c>
      <c r="O720" t="s">
        <v>2414</v>
      </c>
      <c r="P720">
        <v>13000</v>
      </c>
      <c r="Q720" t="s">
        <v>31</v>
      </c>
      <c r="R720" t="s">
        <v>32</v>
      </c>
      <c r="S720" s="2">
        <v>1</v>
      </c>
      <c r="T720">
        <f t="shared" si="31"/>
        <v>93.290276282741303</v>
      </c>
    </row>
    <row r="721" spans="1:20" ht="42.75" x14ac:dyDescent="0.2">
      <c r="A721" t="s">
        <v>17</v>
      </c>
      <c r="B721" t="s">
        <v>33</v>
      </c>
      <c r="C721">
        <v>65</v>
      </c>
      <c r="D721" t="s">
        <v>85</v>
      </c>
      <c r="E721" t="s">
        <v>52</v>
      </c>
      <c r="F721" t="s">
        <v>35</v>
      </c>
      <c r="G721" t="s">
        <v>229</v>
      </c>
      <c r="H721" t="s">
        <v>1843</v>
      </c>
      <c r="I721" t="s">
        <v>24</v>
      </c>
      <c r="J721" t="s">
        <v>1331</v>
      </c>
      <c r="K721" s="1" t="s">
        <v>1844</v>
      </c>
      <c r="L721" t="s">
        <v>63</v>
      </c>
      <c r="M721" t="s">
        <v>91</v>
      </c>
      <c r="N721" t="s">
        <v>2415</v>
      </c>
      <c r="O721" t="s">
        <v>2416</v>
      </c>
      <c r="P721">
        <v>5500</v>
      </c>
      <c r="Q721" t="s">
        <v>31</v>
      </c>
      <c r="R721" t="s">
        <v>32</v>
      </c>
      <c r="S721" s="2">
        <v>1</v>
      </c>
      <c r="T721">
        <f t="shared" si="31"/>
        <v>84.615384615384613</v>
      </c>
    </row>
    <row r="722" spans="1:20" ht="57" x14ac:dyDescent="0.2">
      <c r="A722" t="s">
        <v>17</v>
      </c>
      <c r="B722" t="s">
        <v>18</v>
      </c>
      <c r="C722">
        <v>59.45</v>
      </c>
      <c r="D722" t="s">
        <v>19</v>
      </c>
      <c r="E722" t="s">
        <v>94</v>
      </c>
      <c r="F722" t="s">
        <v>21</v>
      </c>
      <c r="G722" t="s">
        <v>229</v>
      </c>
      <c r="H722" t="s">
        <v>715</v>
      </c>
      <c r="I722" t="s">
        <v>24</v>
      </c>
      <c r="J722" t="s">
        <v>187</v>
      </c>
      <c r="K722" s="1" t="s">
        <v>716</v>
      </c>
      <c r="L722" t="s">
        <v>27</v>
      </c>
      <c r="M722" t="s">
        <v>71</v>
      </c>
      <c r="N722" t="s">
        <v>717</v>
      </c>
      <c r="O722" t="s">
        <v>2417</v>
      </c>
      <c r="P722">
        <v>10000</v>
      </c>
      <c r="Q722" t="s">
        <v>31</v>
      </c>
      <c r="R722" t="s">
        <v>155</v>
      </c>
      <c r="S722" s="2">
        <v>1</v>
      </c>
      <c r="T722">
        <f t="shared" si="31"/>
        <v>168.2085786375105</v>
      </c>
    </row>
    <row r="723" spans="1:20" ht="71.25" x14ac:dyDescent="0.2">
      <c r="A723" t="s">
        <v>17</v>
      </c>
      <c r="B723" t="s">
        <v>356</v>
      </c>
      <c r="C723">
        <v>28</v>
      </c>
      <c r="D723" t="s">
        <v>113</v>
      </c>
      <c r="E723" t="s">
        <v>52</v>
      </c>
      <c r="F723" t="s">
        <v>196</v>
      </c>
      <c r="G723" t="s">
        <v>113</v>
      </c>
      <c r="H723" t="s">
        <v>2418</v>
      </c>
      <c r="I723" t="s">
        <v>24</v>
      </c>
      <c r="J723" t="s">
        <v>118</v>
      </c>
      <c r="K723" s="1" t="s">
        <v>1484</v>
      </c>
      <c r="L723" t="s">
        <v>200</v>
      </c>
      <c r="M723" t="s">
        <v>359</v>
      </c>
      <c r="N723" t="s">
        <v>360</v>
      </c>
      <c r="O723" t="s">
        <v>2419</v>
      </c>
      <c r="P723">
        <v>2200</v>
      </c>
      <c r="Q723" t="s">
        <v>31</v>
      </c>
      <c r="R723" t="s">
        <v>51</v>
      </c>
      <c r="S723" s="2">
        <v>1</v>
      </c>
      <c r="T723">
        <f t="shared" si="31"/>
        <v>78.571428571428569</v>
      </c>
    </row>
    <row r="724" spans="1:20" ht="128.25" x14ac:dyDescent="0.2">
      <c r="A724" t="s">
        <v>17</v>
      </c>
      <c r="B724" t="s">
        <v>33</v>
      </c>
      <c r="C724">
        <v>80</v>
      </c>
      <c r="D724" t="s">
        <v>380</v>
      </c>
      <c r="E724" t="s">
        <v>66</v>
      </c>
      <c r="F724" t="s">
        <v>79</v>
      </c>
      <c r="G724" t="s">
        <v>224</v>
      </c>
      <c r="H724" t="s">
        <v>2420</v>
      </c>
      <c r="I724" t="s">
        <v>24</v>
      </c>
      <c r="J724" t="s">
        <v>25</v>
      </c>
      <c r="K724" s="1" t="s">
        <v>2421</v>
      </c>
      <c r="L724" t="s">
        <v>293</v>
      </c>
      <c r="M724" t="s">
        <v>158</v>
      </c>
      <c r="N724" s="1" t="s">
        <v>549</v>
      </c>
      <c r="O724" t="s">
        <v>2422</v>
      </c>
      <c r="P724">
        <v>7500</v>
      </c>
      <c r="Q724" t="s">
        <v>31</v>
      </c>
      <c r="R724" t="s">
        <v>155</v>
      </c>
      <c r="S724" s="2">
        <v>1</v>
      </c>
      <c r="T724">
        <f t="shared" si="31"/>
        <v>93.75</v>
      </c>
    </row>
    <row r="725" spans="1:20" ht="57" x14ac:dyDescent="0.2">
      <c r="A725" t="s">
        <v>17</v>
      </c>
      <c r="B725" t="s">
        <v>701</v>
      </c>
      <c r="C725">
        <v>110</v>
      </c>
      <c r="D725" t="s">
        <v>19</v>
      </c>
      <c r="E725" t="s">
        <v>52</v>
      </c>
      <c r="F725" t="s">
        <v>79</v>
      </c>
      <c r="G725" t="s">
        <v>309</v>
      </c>
      <c r="H725" t="s">
        <v>1869</v>
      </c>
      <c r="I725" t="s">
        <v>24</v>
      </c>
      <c r="J725" t="s">
        <v>55</v>
      </c>
      <c r="K725" s="1" t="s">
        <v>1870</v>
      </c>
      <c r="L725" t="s">
        <v>2423</v>
      </c>
      <c r="M725" t="s">
        <v>245</v>
      </c>
      <c r="N725" t="s">
        <v>2424</v>
      </c>
      <c r="O725" t="s">
        <v>2425</v>
      </c>
      <c r="P725">
        <v>10000</v>
      </c>
      <c r="Q725" t="s">
        <v>31</v>
      </c>
      <c r="R725" t="s">
        <v>32</v>
      </c>
      <c r="S725" s="2">
        <v>1</v>
      </c>
      <c r="T725">
        <f t="shared" si="31"/>
        <v>90.909090909090907</v>
      </c>
    </row>
    <row r="726" spans="1:20" ht="57" x14ac:dyDescent="0.2">
      <c r="A726" t="s">
        <v>17</v>
      </c>
      <c r="B726" t="s">
        <v>33</v>
      </c>
      <c r="C726">
        <v>72</v>
      </c>
      <c r="D726" t="s">
        <v>137</v>
      </c>
      <c r="E726" t="s">
        <v>34</v>
      </c>
      <c r="F726" t="s">
        <v>79</v>
      </c>
      <c r="G726" t="s">
        <v>36</v>
      </c>
      <c r="H726" t="s">
        <v>1879</v>
      </c>
      <c r="I726" t="s">
        <v>24</v>
      </c>
      <c r="J726" t="s">
        <v>1064</v>
      </c>
      <c r="K726" s="1" t="s">
        <v>1880</v>
      </c>
      <c r="L726" t="s">
        <v>27</v>
      </c>
      <c r="M726" t="s">
        <v>318</v>
      </c>
      <c r="N726" t="s">
        <v>2426</v>
      </c>
      <c r="O726" t="s">
        <v>2427</v>
      </c>
      <c r="P726">
        <v>9500</v>
      </c>
      <c r="Q726" t="s">
        <v>31</v>
      </c>
      <c r="R726" t="s">
        <v>32</v>
      </c>
      <c r="S726" s="2">
        <v>1</v>
      </c>
      <c r="T726">
        <f t="shared" si="31"/>
        <v>131.94444444444446</v>
      </c>
    </row>
    <row r="727" spans="1:20" ht="42.75" x14ac:dyDescent="0.2">
      <c r="A727" t="s">
        <v>17</v>
      </c>
      <c r="B727" t="s">
        <v>356</v>
      </c>
      <c r="C727">
        <v>32</v>
      </c>
      <c r="D727" t="s">
        <v>19</v>
      </c>
      <c r="E727" t="s">
        <v>20</v>
      </c>
      <c r="F727" t="s">
        <v>1109</v>
      </c>
      <c r="G727" t="s">
        <v>113</v>
      </c>
      <c r="H727" t="s">
        <v>2428</v>
      </c>
      <c r="I727" t="s">
        <v>24</v>
      </c>
      <c r="J727" t="s">
        <v>171</v>
      </c>
      <c r="K727" s="1" t="s">
        <v>1300</v>
      </c>
      <c r="L727" t="s">
        <v>27</v>
      </c>
      <c r="M727" t="s">
        <v>48</v>
      </c>
      <c r="N727" t="s">
        <v>2429</v>
      </c>
      <c r="O727" t="s">
        <v>2430</v>
      </c>
      <c r="P727">
        <v>1256</v>
      </c>
      <c r="Q727" t="s">
        <v>31</v>
      </c>
      <c r="R727" t="s">
        <v>51</v>
      </c>
      <c r="S727" s="2">
        <v>1</v>
      </c>
      <c r="T727">
        <f t="shared" si="31"/>
        <v>39.25</v>
      </c>
    </row>
    <row r="728" spans="1:20" ht="409.5" x14ac:dyDescent="0.2">
      <c r="A728" t="s">
        <v>17</v>
      </c>
      <c r="B728" t="s">
        <v>33</v>
      </c>
      <c r="C728">
        <v>90</v>
      </c>
      <c r="D728" t="s">
        <v>19</v>
      </c>
      <c r="E728" t="s">
        <v>66</v>
      </c>
      <c r="F728" t="s">
        <v>79</v>
      </c>
      <c r="G728" t="s">
        <v>87</v>
      </c>
      <c r="H728" t="s">
        <v>799</v>
      </c>
      <c r="I728" t="s">
        <v>24</v>
      </c>
      <c r="J728" t="s">
        <v>151</v>
      </c>
      <c r="K728" s="1" t="s">
        <v>800</v>
      </c>
      <c r="L728" t="s">
        <v>27</v>
      </c>
      <c r="M728" t="s">
        <v>28</v>
      </c>
      <c r="N728" s="1" t="s">
        <v>2431</v>
      </c>
      <c r="O728" t="s">
        <v>2432</v>
      </c>
      <c r="P728">
        <v>10000</v>
      </c>
      <c r="Q728" t="s">
        <v>31</v>
      </c>
      <c r="R728" t="s">
        <v>32</v>
      </c>
      <c r="S728" s="2">
        <v>1</v>
      </c>
      <c r="T728">
        <f t="shared" si="31"/>
        <v>111.11111111111111</v>
      </c>
    </row>
    <row r="729" spans="1:20" ht="42.75" x14ac:dyDescent="0.2">
      <c r="A729" t="s">
        <v>17</v>
      </c>
      <c r="B729" t="s">
        <v>33</v>
      </c>
      <c r="C729">
        <v>90</v>
      </c>
      <c r="D729" t="s">
        <v>19</v>
      </c>
      <c r="E729" t="s">
        <v>52</v>
      </c>
      <c r="F729" t="s">
        <v>79</v>
      </c>
      <c r="G729" t="s">
        <v>2433</v>
      </c>
      <c r="H729" t="s">
        <v>2434</v>
      </c>
      <c r="I729" t="s">
        <v>24</v>
      </c>
      <c r="J729" t="s">
        <v>470</v>
      </c>
      <c r="K729" s="1" t="s">
        <v>2435</v>
      </c>
      <c r="L729" t="s">
        <v>27</v>
      </c>
      <c r="M729" t="s">
        <v>28</v>
      </c>
      <c r="N729" t="s">
        <v>2436</v>
      </c>
      <c r="O729" t="s">
        <v>2437</v>
      </c>
      <c r="P729">
        <v>8888</v>
      </c>
      <c r="Q729" t="s">
        <v>31</v>
      </c>
      <c r="R729" t="s">
        <v>32</v>
      </c>
      <c r="S729" s="2">
        <v>1</v>
      </c>
      <c r="T729">
        <f t="shared" si="31"/>
        <v>98.75555555555556</v>
      </c>
    </row>
    <row r="730" spans="1:20" ht="71.25" x14ac:dyDescent="0.2">
      <c r="A730" t="s">
        <v>17</v>
      </c>
      <c r="B730" t="s">
        <v>136</v>
      </c>
      <c r="C730">
        <v>108</v>
      </c>
      <c r="D730" t="s">
        <v>113</v>
      </c>
      <c r="E730" t="s">
        <v>66</v>
      </c>
      <c r="F730" t="s">
        <v>21</v>
      </c>
      <c r="G730" t="s">
        <v>229</v>
      </c>
      <c r="H730" t="s">
        <v>2438</v>
      </c>
      <c r="I730" t="s">
        <v>24</v>
      </c>
      <c r="J730" t="s">
        <v>459</v>
      </c>
      <c r="K730" s="1" t="s">
        <v>2439</v>
      </c>
      <c r="L730" t="s">
        <v>286</v>
      </c>
      <c r="M730" t="s">
        <v>158</v>
      </c>
      <c r="N730" t="s">
        <v>2440</v>
      </c>
      <c r="O730" t="s">
        <v>2441</v>
      </c>
      <c r="P730">
        <v>10500</v>
      </c>
      <c r="Q730" t="s">
        <v>31</v>
      </c>
      <c r="R730" t="s">
        <v>32</v>
      </c>
      <c r="S730" s="2">
        <v>1</v>
      </c>
      <c r="T730">
        <f t="shared" si="31"/>
        <v>97.222222222222229</v>
      </c>
    </row>
    <row r="731" spans="1:20" ht="409.5" x14ac:dyDescent="0.2">
      <c r="A731" t="s">
        <v>17</v>
      </c>
      <c r="B731" t="s">
        <v>123</v>
      </c>
      <c r="C731">
        <v>16.5</v>
      </c>
      <c r="D731" t="s">
        <v>19</v>
      </c>
      <c r="E731" t="s">
        <v>337</v>
      </c>
      <c r="F731" t="s">
        <v>79</v>
      </c>
      <c r="G731" t="s">
        <v>2442</v>
      </c>
      <c r="H731" t="s">
        <v>1267</v>
      </c>
      <c r="I731" t="s">
        <v>24</v>
      </c>
      <c r="J731" t="s">
        <v>249</v>
      </c>
      <c r="K731" s="1" t="s">
        <v>785</v>
      </c>
      <c r="L731" t="s">
        <v>27</v>
      </c>
      <c r="M731" t="s">
        <v>48</v>
      </c>
      <c r="N731" s="1" t="s">
        <v>2443</v>
      </c>
      <c r="O731" t="s">
        <v>2444</v>
      </c>
      <c r="P731">
        <v>4520</v>
      </c>
      <c r="Q731" t="s">
        <v>31</v>
      </c>
      <c r="R731" t="s">
        <v>51</v>
      </c>
      <c r="S731" s="2">
        <v>1</v>
      </c>
      <c r="T731">
        <f t="shared" si="31"/>
        <v>273.93939393939394</v>
      </c>
    </row>
    <row r="732" spans="1:20" ht="57" x14ac:dyDescent="0.2">
      <c r="A732" t="s">
        <v>17</v>
      </c>
      <c r="B732" t="s">
        <v>136</v>
      </c>
      <c r="C732">
        <v>86</v>
      </c>
      <c r="D732" t="s">
        <v>19</v>
      </c>
      <c r="E732" t="s">
        <v>20</v>
      </c>
      <c r="F732" t="s">
        <v>35</v>
      </c>
      <c r="G732" t="s">
        <v>67</v>
      </c>
      <c r="H732" t="s">
        <v>1592</v>
      </c>
      <c r="I732" t="s">
        <v>24</v>
      </c>
      <c r="J732" t="s">
        <v>613</v>
      </c>
      <c r="K732" s="1" t="s">
        <v>1593</v>
      </c>
      <c r="L732" t="s">
        <v>27</v>
      </c>
      <c r="M732" t="s">
        <v>28</v>
      </c>
      <c r="N732" t="s">
        <v>2445</v>
      </c>
      <c r="O732" t="s">
        <v>2446</v>
      </c>
      <c r="P732">
        <v>7000</v>
      </c>
      <c r="Q732" t="s">
        <v>31</v>
      </c>
      <c r="R732" t="s">
        <v>32</v>
      </c>
      <c r="S732" s="2">
        <v>1</v>
      </c>
      <c r="T732">
        <f t="shared" si="31"/>
        <v>81.395348837209298</v>
      </c>
    </row>
    <row r="733" spans="1:20" ht="409.5" x14ac:dyDescent="0.2">
      <c r="A733" t="s">
        <v>17</v>
      </c>
      <c r="B733" t="s">
        <v>204</v>
      </c>
      <c r="C733">
        <v>114</v>
      </c>
      <c r="D733" t="s">
        <v>19</v>
      </c>
      <c r="E733" t="s">
        <v>52</v>
      </c>
      <c r="F733" t="s">
        <v>35</v>
      </c>
      <c r="G733" t="s">
        <v>87</v>
      </c>
      <c r="H733" t="s">
        <v>1189</v>
      </c>
      <c r="I733" t="s">
        <v>24</v>
      </c>
      <c r="J733" t="s">
        <v>260</v>
      </c>
      <c r="K733" s="1" t="s">
        <v>1190</v>
      </c>
      <c r="L733" t="s">
        <v>27</v>
      </c>
      <c r="M733" t="s">
        <v>48</v>
      </c>
      <c r="N733" s="1" t="s">
        <v>2447</v>
      </c>
      <c r="O733" t="s">
        <v>2448</v>
      </c>
      <c r="P733">
        <v>9300</v>
      </c>
      <c r="Q733" t="s">
        <v>31</v>
      </c>
      <c r="R733" t="s">
        <v>51</v>
      </c>
      <c r="S733" s="2">
        <v>1</v>
      </c>
      <c r="T733">
        <f t="shared" si="31"/>
        <v>81.578947368421055</v>
      </c>
    </row>
    <row r="734" spans="1:20" ht="409.5" x14ac:dyDescent="0.2">
      <c r="A734" t="s">
        <v>17</v>
      </c>
      <c r="B734" t="s">
        <v>33</v>
      </c>
      <c r="C734">
        <v>65</v>
      </c>
      <c r="D734" t="s">
        <v>85</v>
      </c>
      <c r="E734" t="s">
        <v>20</v>
      </c>
      <c r="F734" t="s">
        <v>79</v>
      </c>
      <c r="G734" t="s">
        <v>67</v>
      </c>
      <c r="H734" t="s">
        <v>1330</v>
      </c>
      <c r="I734" t="s">
        <v>24</v>
      </c>
      <c r="J734" t="s">
        <v>1331</v>
      </c>
      <c r="K734" s="1" t="s">
        <v>981</v>
      </c>
      <c r="L734" t="s">
        <v>27</v>
      </c>
      <c r="M734" t="s">
        <v>91</v>
      </c>
      <c r="N734" s="1" t="s">
        <v>2449</v>
      </c>
      <c r="O734" t="s">
        <v>2450</v>
      </c>
      <c r="P734">
        <v>5800</v>
      </c>
      <c r="Q734" t="s">
        <v>31</v>
      </c>
      <c r="R734" t="s">
        <v>32</v>
      </c>
      <c r="S734" s="2">
        <v>1</v>
      </c>
      <c r="T734">
        <f t="shared" si="31"/>
        <v>89.230769230769226</v>
      </c>
    </row>
    <row r="735" spans="1:20" ht="409.5" x14ac:dyDescent="0.2">
      <c r="A735" t="s">
        <v>17</v>
      </c>
      <c r="B735" t="s">
        <v>33</v>
      </c>
      <c r="C735">
        <v>68</v>
      </c>
      <c r="D735" t="s">
        <v>19</v>
      </c>
      <c r="E735" t="s">
        <v>52</v>
      </c>
      <c r="F735" t="s">
        <v>79</v>
      </c>
      <c r="G735" t="s">
        <v>67</v>
      </c>
      <c r="H735" t="s">
        <v>2451</v>
      </c>
      <c r="I735" t="s">
        <v>24</v>
      </c>
      <c r="J735" t="s">
        <v>291</v>
      </c>
      <c r="K735" s="1" t="s">
        <v>2452</v>
      </c>
      <c r="L735" t="s">
        <v>407</v>
      </c>
      <c r="M735" t="s">
        <v>28</v>
      </c>
      <c r="N735" s="1" t="s">
        <v>2453</v>
      </c>
      <c r="O735" t="s">
        <v>2454</v>
      </c>
      <c r="P735">
        <v>7600</v>
      </c>
      <c r="Q735" t="s">
        <v>31</v>
      </c>
      <c r="R735" t="s">
        <v>32</v>
      </c>
      <c r="S735" s="2">
        <v>1</v>
      </c>
      <c r="T735">
        <f t="shared" si="31"/>
        <v>111.76470588235294</v>
      </c>
    </row>
    <row r="736" spans="1:20" ht="57" x14ac:dyDescent="0.2">
      <c r="A736" t="s">
        <v>17</v>
      </c>
      <c r="B736" t="s">
        <v>18</v>
      </c>
      <c r="C736">
        <v>50</v>
      </c>
      <c r="D736" t="s">
        <v>19</v>
      </c>
      <c r="E736" t="s">
        <v>94</v>
      </c>
      <c r="F736" t="s">
        <v>21</v>
      </c>
      <c r="G736" t="s">
        <v>67</v>
      </c>
      <c r="H736" t="s">
        <v>669</v>
      </c>
      <c r="I736" t="s">
        <v>24</v>
      </c>
      <c r="J736" t="s">
        <v>38</v>
      </c>
      <c r="K736" s="1" t="s">
        <v>97</v>
      </c>
      <c r="L736" t="s">
        <v>1805</v>
      </c>
      <c r="M736" t="s">
        <v>28</v>
      </c>
      <c r="N736" t="s">
        <v>2455</v>
      </c>
      <c r="O736" t="s">
        <v>2456</v>
      </c>
      <c r="P736">
        <v>5000</v>
      </c>
      <c r="Q736" t="s">
        <v>31</v>
      </c>
      <c r="R736" t="s">
        <v>100</v>
      </c>
      <c r="S736" s="2">
        <v>1</v>
      </c>
      <c r="T736">
        <f t="shared" si="31"/>
        <v>100</v>
      </c>
    </row>
    <row r="737" spans="1:20" ht="409.5" x14ac:dyDescent="0.2">
      <c r="A737" t="s">
        <v>17</v>
      </c>
      <c r="B737" t="s">
        <v>107</v>
      </c>
      <c r="C737">
        <v>140</v>
      </c>
      <c r="D737" t="s">
        <v>85</v>
      </c>
      <c r="E737" t="s">
        <v>52</v>
      </c>
      <c r="F737" t="s">
        <v>35</v>
      </c>
      <c r="G737" t="s">
        <v>224</v>
      </c>
      <c r="H737" t="s">
        <v>1580</v>
      </c>
      <c r="I737" t="s">
        <v>24</v>
      </c>
      <c r="J737" t="s">
        <v>352</v>
      </c>
      <c r="K737" s="1" t="s">
        <v>1581</v>
      </c>
      <c r="L737" t="s">
        <v>27</v>
      </c>
      <c r="M737" t="s">
        <v>91</v>
      </c>
      <c r="N737" s="1" t="s">
        <v>2457</v>
      </c>
      <c r="O737" t="s">
        <v>2458</v>
      </c>
      <c r="P737">
        <v>7700</v>
      </c>
      <c r="Q737" t="s">
        <v>31</v>
      </c>
      <c r="R737" t="s">
        <v>32</v>
      </c>
      <c r="S737" s="2">
        <v>1</v>
      </c>
      <c r="T737">
        <f t="shared" si="31"/>
        <v>55</v>
      </c>
    </row>
    <row r="738" spans="1:20" ht="71.25" x14ac:dyDescent="0.2">
      <c r="A738" t="s">
        <v>17</v>
      </c>
      <c r="B738" t="s">
        <v>18</v>
      </c>
      <c r="C738">
        <v>58.14</v>
      </c>
      <c r="D738" t="s">
        <v>19</v>
      </c>
      <c r="E738" t="s">
        <v>86</v>
      </c>
      <c r="F738" t="s">
        <v>21</v>
      </c>
      <c r="G738" t="s">
        <v>87</v>
      </c>
      <c r="H738" t="s">
        <v>88</v>
      </c>
      <c r="I738" t="s">
        <v>24</v>
      </c>
      <c r="J738" t="s">
        <v>89</v>
      </c>
      <c r="K738" s="1" t="s">
        <v>90</v>
      </c>
      <c r="L738" t="s">
        <v>377</v>
      </c>
      <c r="M738" t="s">
        <v>245</v>
      </c>
      <c r="N738" t="s">
        <v>1802</v>
      </c>
      <c r="O738" t="s">
        <v>2459</v>
      </c>
      <c r="P738">
        <v>8500</v>
      </c>
      <c r="Q738" t="s">
        <v>31</v>
      </c>
      <c r="R738" t="s">
        <v>32</v>
      </c>
      <c r="S738" s="2">
        <v>1</v>
      </c>
      <c r="T738">
        <f t="shared" si="31"/>
        <v>146.19883040935673</v>
      </c>
    </row>
    <row r="739" spans="1:20" ht="57" x14ac:dyDescent="0.2">
      <c r="A739" t="s">
        <v>17</v>
      </c>
      <c r="B739" t="s">
        <v>18</v>
      </c>
      <c r="C739">
        <v>48</v>
      </c>
      <c r="D739" t="s">
        <v>19</v>
      </c>
      <c r="E739" t="s">
        <v>337</v>
      </c>
      <c r="F739" t="s">
        <v>35</v>
      </c>
      <c r="G739" t="s">
        <v>95</v>
      </c>
      <c r="H739" t="s">
        <v>275</v>
      </c>
      <c r="I739" t="s">
        <v>24</v>
      </c>
      <c r="J739" t="s">
        <v>192</v>
      </c>
      <c r="K739" s="1" t="s">
        <v>276</v>
      </c>
      <c r="L739" t="s">
        <v>27</v>
      </c>
      <c r="M739" t="s">
        <v>28</v>
      </c>
      <c r="N739" t="s">
        <v>2460</v>
      </c>
      <c r="O739" t="s">
        <v>2461</v>
      </c>
      <c r="P739">
        <v>5600</v>
      </c>
      <c r="Q739" t="s">
        <v>31</v>
      </c>
      <c r="R739" t="s">
        <v>32</v>
      </c>
      <c r="S739" s="2">
        <v>1</v>
      </c>
      <c r="T739">
        <f t="shared" si="31"/>
        <v>116.66666666666667</v>
      </c>
    </row>
    <row r="740" spans="1:20" ht="57" x14ac:dyDescent="0.2">
      <c r="A740" t="s">
        <v>17</v>
      </c>
      <c r="B740" t="s">
        <v>33</v>
      </c>
      <c r="C740">
        <v>63.29</v>
      </c>
      <c r="D740" t="s">
        <v>19</v>
      </c>
      <c r="E740" t="s">
        <v>52</v>
      </c>
      <c r="F740" t="s">
        <v>21</v>
      </c>
      <c r="G740" t="s">
        <v>67</v>
      </c>
      <c r="H740" t="s">
        <v>2462</v>
      </c>
      <c r="I740" t="s">
        <v>24</v>
      </c>
      <c r="J740" t="s">
        <v>207</v>
      </c>
      <c r="K740" s="1" t="s">
        <v>212</v>
      </c>
      <c r="L740" t="s">
        <v>377</v>
      </c>
      <c r="M740" t="s">
        <v>245</v>
      </c>
      <c r="N740" t="s">
        <v>113</v>
      </c>
      <c r="O740" t="s">
        <v>2463</v>
      </c>
      <c r="P740">
        <v>6000</v>
      </c>
      <c r="Q740" t="s">
        <v>31</v>
      </c>
      <c r="R740" t="s">
        <v>32</v>
      </c>
      <c r="S740" s="2">
        <v>1</v>
      </c>
      <c r="T740">
        <f t="shared" si="31"/>
        <v>94.801706430715754</v>
      </c>
    </row>
    <row r="741" spans="1:20" ht="409.5" x14ac:dyDescent="0.2">
      <c r="A741" t="s">
        <v>17</v>
      </c>
      <c r="B741" t="s">
        <v>107</v>
      </c>
      <c r="C741">
        <v>145</v>
      </c>
      <c r="D741" t="s">
        <v>19</v>
      </c>
      <c r="E741" t="s">
        <v>52</v>
      </c>
      <c r="F741" t="s">
        <v>21</v>
      </c>
      <c r="G741" t="s">
        <v>53</v>
      </c>
      <c r="H741" t="s">
        <v>2464</v>
      </c>
      <c r="I741" t="s">
        <v>24</v>
      </c>
      <c r="J741" t="s">
        <v>181</v>
      </c>
      <c r="K741" s="1" t="s">
        <v>749</v>
      </c>
      <c r="L741" t="s">
        <v>27</v>
      </c>
      <c r="M741" t="s">
        <v>28</v>
      </c>
      <c r="N741" s="1" t="s">
        <v>2465</v>
      </c>
      <c r="O741" t="s">
        <v>2466</v>
      </c>
      <c r="P741">
        <v>15000</v>
      </c>
      <c r="Q741" t="s">
        <v>31</v>
      </c>
      <c r="R741" t="s">
        <v>145</v>
      </c>
      <c r="S741" s="2">
        <v>1</v>
      </c>
      <c r="T741">
        <f t="shared" si="31"/>
        <v>103.44827586206897</v>
      </c>
    </row>
    <row r="742" spans="1:20" ht="42.75" x14ac:dyDescent="0.2">
      <c r="A742" t="s">
        <v>17</v>
      </c>
      <c r="B742" t="s">
        <v>18</v>
      </c>
      <c r="C742">
        <v>53</v>
      </c>
      <c r="D742" t="s">
        <v>19</v>
      </c>
      <c r="E742" t="s">
        <v>20</v>
      </c>
      <c r="F742" t="s">
        <v>21</v>
      </c>
      <c r="G742" t="s">
        <v>67</v>
      </c>
      <c r="H742" t="s">
        <v>2467</v>
      </c>
      <c r="I742" t="s">
        <v>24</v>
      </c>
      <c r="J742" t="s">
        <v>249</v>
      </c>
      <c r="K742" s="1" t="s">
        <v>2345</v>
      </c>
      <c r="L742" t="s">
        <v>27</v>
      </c>
      <c r="M742" t="s">
        <v>28</v>
      </c>
      <c r="N742" t="s">
        <v>2468</v>
      </c>
      <c r="O742" t="s">
        <v>2469</v>
      </c>
      <c r="P742">
        <v>5600</v>
      </c>
      <c r="Q742" t="s">
        <v>31</v>
      </c>
      <c r="R742" t="s">
        <v>32</v>
      </c>
      <c r="S742" s="2">
        <v>1</v>
      </c>
      <c r="T742">
        <f t="shared" si="31"/>
        <v>105.66037735849056</v>
      </c>
    </row>
    <row r="743" spans="1:20" ht="114" x14ac:dyDescent="0.2">
      <c r="A743" t="s">
        <v>17</v>
      </c>
      <c r="B743" t="s">
        <v>33</v>
      </c>
      <c r="C743">
        <v>60</v>
      </c>
      <c r="D743" t="s">
        <v>113</v>
      </c>
      <c r="E743" t="s">
        <v>66</v>
      </c>
      <c r="F743" t="s">
        <v>21</v>
      </c>
      <c r="G743" t="s">
        <v>67</v>
      </c>
      <c r="H743" t="s">
        <v>2470</v>
      </c>
      <c r="I743" t="s">
        <v>24</v>
      </c>
      <c r="J743" t="s">
        <v>445</v>
      </c>
      <c r="K743" s="1" t="s">
        <v>2471</v>
      </c>
      <c r="L743" t="s">
        <v>809</v>
      </c>
      <c r="M743" t="s">
        <v>158</v>
      </c>
      <c r="N743" s="1" t="s">
        <v>2472</v>
      </c>
      <c r="O743" t="s">
        <v>2473</v>
      </c>
      <c r="P743">
        <v>7000</v>
      </c>
      <c r="Q743" t="s">
        <v>31</v>
      </c>
      <c r="R743" t="s">
        <v>32</v>
      </c>
      <c r="S743" s="2">
        <v>1</v>
      </c>
      <c r="T743">
        <f t="shared" si="31"/>
        <v>116.66666666666667</v>
      </c>
    </row>
    <row r="744" spans="1:20" ht="71.25" x14ac:dyDescent="0.2">
      <c r="A744" t="s">
        <v>17</v>
      </c>
      <c r="B744" t="s">
        <v>33</v>
      </c>
      <c r="C744">
        <v>89</v>
      </c>
      <c r="D744" t="s">
        <v>19</v>
      </c>
      <c r="E744" t="s">
        <v>52</v>
      </c>
      <c r="F744" t="s">
        <v>35</v>
      </c>
      <c r="G744" t="s">
        <v>87</v>
      </c>
      <c r="H744" t="s">
        <v>88</v>
      </c>
      <c r="I744" t="s">
        <v>24</v>
      </c>
      <c r="J744" t="s">
        <v>89</v>
      </c>
      <c r="K744" s="1" t="s">
        <v>90</v>
      </c>
      <c r="L744" t="s">
        <v>27</v>
      </c>
      <c r="M744" t="s">
        <v>28</v>
      </c>
      <c r="N744" t="s">
        <v>2474</v>
      </c>
      <c r="O744" t="s">
        <v>2475</v>
      </c>
      <c r="P744">
        <v>8000</v>
      </c>
      <c r="Q744" t="s">
        <v>31</v>
      </c>
      <c r="R744" t="s">
        <v>32</v>
      </c>
      <c r="S744" s="2">
        <v>1</v>
      </c>
      <c r="T744">
        <f t="shared" si="31"/>
        <v>89.887640449438209</v>
      </c>
    </row>
    <row r="745" spans="1:20" ht="57" x14ac:dyDescent="0.2">
      <c r="A745" t="s">
        <v>17</v>
      </c>
      <c r="B745" t="s">
        <v>33</v>
      </c>
      <c r="C745">
        <v>76</v>
      </c>
      <c r="D745" t="s">
        <v>19</v>
      </c>
      <c r="E745" t="s">
        <v>52</v>
      </c>
      <c r="F745" t="s">
        <v>79</v>
      </c>
      <c r="G745" t="s">
        <v>67</v>
      </c>
      <c r="H745" t="s">
        <v>243</v>
      </c>
      <c r="I745" t="s">
        <v>24</v>
      </c>
      <c r="J745" t="s">
        <v>192</v>
      </c>
      <c r="K745" s="1" t="s">
        <v>244</v>
      </c>
      <c r="L745" t="s">
        <v>63</v>
      </c>
      <c r="M745" t="s">
        <v>28</v>
      </c>
      <c r="N745" t="s">
        <v>2476</v>
      </c>
      <c r="O745" t="s">
        <v>2477</v>
      </c>
      <c r="P745">
        <v>8000</v>
      </c>
      <c r="Q745" t="s">
        <v>31</v>
      </c>
      <c r="R745" t="s">
        <v>32</v>
      </c>
      <c r="S745" s="2">
        <v>1</v>
      </c>
      <c r="T745">
        <f t="shared" si="31"/>
        <v>105.26315789473684</v>
      </c>
    </row>
    <row r="746" spans="1:20" ht="42.75" x14ac:dyDescent="0.2">
      <c r="A746" t="s">
        <v>17</v>
      </c>
      <c r="B746" t="s">
        <v>33</v>
      </c>
      <c r="C746">
        <v>80</v>
      </c>
      <c r="D746" t="s">
        <v>19</v>
      </c>
      <c r="E746" t="s">
        <v>52</v>
      </c>
      <c r="F746" t="s">
        <v>205</v>
      </c>
      <c r="G746" t="s">
        <v>113</v>
      </c>
      <c r="H746" t="s">
        <v>658</v>
      </c>
      <c r="I746" t="s">
        <v>24</v>
      </c>
      <c r="J746" t="s">
        <v>181</v>
      </c>
      <c r="K746" s="1" t="s">
        <v>659</v>
      </c>
      <c r="L746" t="s">
        <v>27</v>
      </c>
      <c r="M746" t="s">
        <v>28</v>
      </c>
      <c r="N746" t="s">
        <v>2478</v>
      </c>
      <c r="O746" t="s">
        <v>2479</v>
      </c>
      <c r="P746">
        <v>7500</v>
      </c>
      <c r="Q746" t="s">
        <v>31</v>
      </c>
      <c r="R746" t="s">
        <v>32</v>
      </c>
      <c r="S746" s="2">
        <v>1</v>
      </c>
      <c r="T746">
        <f t="shared" si="31"/>
        <v>93.75</v>
      </c>
    </row>
    <row r="747" spans="1:20" ht="85.5" x14ac:dyDescent="0.2">
      <c r="A747" t="s">
        <v>17</v>
      </c>
      <c r="B747" t="s">
        <v>167</v>
      </c>
      <c r="C747">
        <v>350</v>
      </c>
      <c r="D747" t="s">
        <v>113</v>
      </c>
      <c r="E747" t="s">
        <v>52</v>
      </c>
      <c r="F747" t="s">
        <v>196</v>
      </c>
      <c r="G747" t="s">
        <v>113</v>
      </c>
      <c r="H747" t="s">
        <v>2480</v>
      </c>
      <c r="I747" t="s">
        <v>24</v>
      </c>
      <c r="J747" t="s">
        <v>75</v>
      </c>
      <c r="K747" s="1" t="s">
        <v>2481</v>
      </c>
      <c r="L747" t="s">
        <v>293</v>
      </c>
      <c r="M747" t="s">
        <v>294</v>
      </c>
      <c r="N747" s="1" t="s">
        <v>2482</v>
      </c>
      <c r="O747" t="s">
        <v>2483</v>
      </c>
      <c r="P747">
        <v>26000</v>
      </c>
      <c r="Q747" t="s">
        <v>31</v>
      </c>
      <c r="R747" t="s">
        <v>32</v>
      </c>
      <c r="S747" s="2">
        <v>1</v>
      </c>
      <c r="T747">
        <f t="shared" si="31"/>
        <v>74.285714285714292</v>
      </c>
    </row>
    <row r="748" spans="1:20" ht="42.75" x14ac:dyDescent="0.2">
      <c r="A748" t="s">
        <v>17</v>
      </c>
      <c r="B748" t="s">
        <v>107</v>
      </c>
      <c r="C748">
        <v>159</v>
      </c>
      <c r="D748" t="s">
        <v>137</v>
      </c>
      <c r="E748" t="s">
        <v>20</v>
      </c>
      <c r="F748" t="s">
        <v>79</v>
      </c>
      <c r="G748" t="s">
        <v>59</v>
      </c>
      <c r="H748" t="s">
        <v>2484</v>
      </c>
      <c r="I748" t="s">
        <v>24</v>
      </c>
      <c r="J748" t="s">
        <v>265</v>
      </c>
      <c r="K748" s="1" t="s">
        <v>466</v>
      </c>
      <c r="L748" t="s">
        <v>637</v>
      </c>
      <c r="M748" t="s">
        <v>344</v>
      </c>
      <c r="N748" t="s">
        <v>113</v>
      </c>
      <c r="O748" t="s">
        <v>2485</v>
      </c>
      <c r="P748">
        <v>16000</v>
      </c>
      <c r="Q748" t="s">
        <v>31</v>
      </c>
      <c r="R748" t="s">
        <v>32</v>
      </c>
      <c r="S748" s="2">
        <v>1</v>
      </c>
      <c r="T748">
        <f t="shared" si="31"/>
        <v>100.62893081761007</v>
      </c>
    </row>
    <row r="749" spans="1:20" ht="42.75" x14ac:dyDescent="0.2">
      <c r="A749" t="s">
        <v>17</v>
      </c>
      <c r="B749" t="s">
        <v>33</v>
      </c>
      <c r="C749">
        <v>80</v>
      </c>
      <c r="D749" t="s">
        <v>19</v>
      </c>
      <c r="E749" t="s">
        <v>52</v>
      </c>
      <c r="F749" t="s">
        <v>79</v>
      </c>
      <c r="G749" t="s">
        <v>67</v>
      </c>
      <c r="H749" t="s">
        <v>2249</v>
      </c>
      <c r="I749" t="s">
        <v>24</v>
      </c>
      <c r="J749" t="s">
        <v>25</v>
      </c>
      <c r="K749" s="1" t="s">
        <v>479</v>
      </c>
      <c r="L749" t="s">
        <v>27</v>
      </c>
      <c r="M749" t="s">
        <v>28</v>
      </c>
      <c r="N749" t="s">
        <v>2486</v>
      </c>
      <c r="O749" t="s">
        <v>2487</v>
      </c>
      <c r="P749">
        <v>7000</v>
      </c>
      <c r="Q749" t="s">
        <v>31</v>
      </c>
      <c r="R749" t="s">
        <v>32</v>
      </c>
      <c r="S749" s="2">
        <v>1</v>
      </c>
      <c r="T749">
        <f t="shared" si="31"/>
        <v>87.5</v>
      </c>
    </row>
    <row r="750" spans="1:20" ht="57" x14ac:dyDescent="0.2">
      <c r="A750" t="s">
        <v>17</v>
      </c>
      <c r="B750" t="s">
        <v>33</v>
      </c>
      <c r="C750">
        <v>60</v>
      </c>
      <c r="D750" t="s">
        <v>19</v>
      </c>
      <c r="E750" t="s">
        <v>52</v>
      </c>
      <c r="F750" t="s">
        <v>35</v>
      </c>
      <c r="G750" t="s">
        <v>185</v>
      </c>
      <c r="H750" t="s">
        <v>858</v>
      </c>
      <c r="I750" t="s">
        <v>24</v>
      </c>
      <c r="J750" t="s">
        <v>859</v>
      </c>
      <c r="K750" s="1" t="s">
        <v>648</v>
      </c>
      <c r="L750" t="s">
        <v>27</v>
      </c>
      <c r="M750" t="s">
        <v>71</v>
      </c>
      <c r="N750" t="s">
        <v>2488</v>
      </c>
      <c r="O750" t="s">
        <v>2489</v>
      </c>
      <c r="P750">
        <v>6000</v>
      </c>
      <c r="Q750" t="s">
        <v>31</v>
      </c>
      <c r="R750" t="s">
        <v>32</v>
      </c>
      <c r="S750" s="2">
        <v>1</v>
      </c>
      <c r="T750">
        <f t="shared" si="31"/>
        <v>100</v>
      </c>
    </row>
    <row r="751" spans="1:20" ht="57" x14ac:dyDescent="0.2">
      <c r="A751" t="s">
        <v>17</v>
      </c>
      <c r="B751" t="s">
        <v>136</v>
      </c>
      <c r="C751">
        <v>90</v>
      </c>
      <c r="D751" t="s">
        <v>19</v>
      </c>
      <c r="E751" t="s">
        <v>52</v>
      </c>
      <c r="F751" t="s">
        <v>35</v>
      </c>
      <c r="G751" t="s">
        <v>67</v>
      </c>
      <c r="H751" t="s">
        <v>2490</v>
      </c>
      <c r="I751" t="s">
        <v>24</v>
      </c>
      <c r="J751" t="s">
        <v>249</v>
      </c>
      <c r="K751" s="1" t="s">
        <v>2491</v>
      </c>
      <c r="L751" t="s">
        <v>27</v>
      </c>
      <c r="M751" t="s">
        <v>28</v>
      </c>
      <c r="N751" t="s">
        <v>2492</v>
      </c>
      <c r="O751" t="s">
        <v>2493</v>
      </c>
      <c r="P751">
        <v>5500</v>
      </c>
      <c r="Q751" t="s">
        <v>31</v>
      </c>
      <c r="R751" t="s">
        <v>32</v>
      </c>
      <c r="S751" s="2">
        <v>1</v>
      </c>
      <c r="T751">
        <f t="shared" si="31"/>
        <v>61.111111111111114</v>
      </c>
    </row>
    <row r="752" spans="1:20" ht="42.75" x14ac:dyDescent="0.2">
      <c r="A752" t="s">
        <v>17</v>
      </c>
      <c r="B752" t="s">
        <v>18</v>
      </c>
      <c r="C752">
        <v>50</v>
      </c>
      <c r="D752" t="s">
        <v>137</v>
      </c>
      <c r="E752" t="s">
        <v>52</v>
      </c>
      <c r="F752" t="s">
        <v>21</v>
      </c>
      <c r="G752" t="s">
        <v>67</v>
      </c>
      <c r="H752" t="s">
        <v>215</v>
      </c>
      <c r="I752" t="s">
        <v>24</v>
      </c>
      <c r="J752" t="s">
        <v>25</v>
      </c>
      <c r="K752" s="1" t="s">
        <v>216</v>
      </c>
      <c r="L752" t="s">
        <v>113</v>
      </c>
      <c r="M752" t="s">
        <v>344</v>
      </c>
      <c r="N752" t="s">
        <v>2494</v>
      </c>
      <c r="O752" t="s">
        <v>2495</v>
      </c>
      <c r="P752">
        <v>4500</v>
      </c>
      <c r="Q752" t="s">
        <v>31</v>
      </c>
      <c r="R752" t="s">
        <v>135</v>
      </c>
      <c r="S752" s="2">
        <v>1</v>
      </c>
      <c r="T752">
        <f t="shared" si="31"/>
        <v>90</v>
      </c>
    </row>
    <row r="753" spans="1:20" ht="57" x14ac:dyDescent="0.2">
      <c r="A753" t="s">
        <v>17</v>
      </c>
      <c r="B753" t="s">
        <v>204</v>
      </c>
      <c r="C753">
        <v>160</v>
      </c>
      <c r="D753" t="s">
        <v>19</v>
      </c>
      <c r="E753" t="s">
        <v>52</v>
      </c>
      <c r="F753" t="s">
        <v>21</v>
      </c>
      <c r="G753" t="s">
        <v>1293</v>
      </c>
      <c r="H753" t="s">
        <v>832</v>
      </c>
      <c r="I753" t="s">
        <v>24</v>
      </c>
      <c r="J753" t="s">
        <v>25</v>
      </c>
      <c r="K753" s="1" t="s">
        <v>833</v>
      </c>
      <c r="L753" t="s">
        <v>377</v>
      </c>
      <c r="M753" t="s">
        <v>532</v>
      </c>
      <c r="N753" t="s">
        <v>2496</v>
      </c>
      <c r="O753" t="s">
        <v>2497</v>
      </c>
      <c r="P753">
        <v>18000</v>
      </c>
      <c r="Q753" t="s">
        <v>31</v>
      </c>
      <c r="R753" t="s">
        <v>32</v>
      </c>
      <c r="S753" s="2">
        <v>1</v>
      </c>
      <c r="T753">
        <f t="shared" si="31"/>
        <v>112.5</v>
      </c>
    </row>
    <row r="754" spans="1:20" ht="71.25" x14ac:dyDescent="0.2">
      <c r="A754" t="s">
        <v>17</v>
      </c>
      <c r="B754" t="s">
        <v>33</v>
      </c>
      <c r="C754">
        <v>88</v>
      </c>
      <c r="D754" t="s">
        <v>113</v>
      </c>
      <c r="E754" t="s">
        <v>66</v>
      </c>
      <c r="F754" t="s">
        <v>35</v>
      </c>
      <c r="G754" t="s">
        <v>387</v>
      </c>
      <c r="H754" t="s">
        <v>558</v>
      </c>
      <c r="I754" t="s">
        <v>24</v>
      </c>
      <c r="J754" t="s">
        <v>207</v>
      </c>
      <c r="K754" s="1" t="s">
        <v>559</v>
      </c>
      <c r="L754" t="s">
        <v>27</v>
      </c>
      <c r="M754" t="s">
        <v>1849</v>
      </c>
      <c r="N754" s="1" t="s">
        <v>2498</v>
      </c>
      <c r="O754" t="s">
        <v>2499</v>
      </c>
      <c r="P754">
        <v>7500</v>
      </c>
      <c r="Q754" t="s">
        <v>31</v>
      </c>
      <c r="R754" t="s">
        <v>32</v>
      </c>
      <c r="S754" s="2">
        <v>1</v>
      </c>
      <c r="T754">
        <f t="shared" si="31"/>
        <v>85.227272727272734</v>
      </c>
    </row>
    <row r="755" spans="1:20" ht="57" x14ac:dyDescent="0.2">
      <c r="A755" t="s">
        <v>17</v>
      </c>
      <c r="B755" t="s">
        <v>18</v>
      </c>
      <c r="C755">
        <v>45</v>
      </c>
      <c r="D755" t="s">
        <v>19</v>
      </c>
      <c r="E755" t="s">
        <v>20</v>
      </c>
      <c r="F755" t="s">
        <v>35</v>
      </c>
      <c r="G755" t="s">
        <v>67</v>
      </c>
      <c r="H755" t="s">
        <v>980</v>
      </c>
      <c r="I755" t="s">
        <v>24</v>
      </c>
      <c r="J755" t="s">
        <v>176</v>
      </c>
      <c r="K755" s="1" t="s">
        <v>981</v>
      </c>
      <c r="L755" t="s">
        <v>27</v>
      </c>
      <c r="M755" t="s">
        <v>28</v>
      </c>
      <c r="N755" t="s">
        <v>2500</v>
      </c>
      <c r="O755" t="s">
        <v>2501</v>
      </c>
      <c r="P755">
        <v>6200</v>
      </c>
      <c r="Q755" t="s">
        <v>31</v>
      </c>
      <c r="R755" t="s">
        <v>32</v>
      </c>
      <c r="S755" s="2">
        <v>1</v>
      </c>
      <c r="T755">
        <f t="shared" si="31"/>
        <v>137.77777777777777</v>
      </c>
    </row>
    <row r="756" spans="1:20" ht="409.5" x14ac:dyDescent="0.2">
      <c r="A756" t="s">
        <v>17</v>
      </c>
      <c r="B756" t="s">
        <v>123</v>
      </c>
      <c r="C756">
        <v>13.52</v>
      </c>
      <c r="D756" t="s">
        <v>19</v>
      </c>
      <c r="E756" t="s">
        <v>43</v>
      </c>
      <c r="F756" t="s">
        <v>35</v>
      </c>
      <c r="G756" t="s">
        <v>53</v>
      </c>
      <c r="H756" t="s">
        <v>2502</v>
      </c>
      <c r="I756" t="s">
        <v>24</v>
      </c>
      <c r="J756" t="s">
        <v>687</v>
      </c>
      <c r="K756" s="1" t="s">
        <v>981</v>
      </c>
      <c r="L756" t="s">
        <v>27</v>
      </c>
      <c r="M756" t="s">
        <v>48</v>
      </c>
      <c r="N756" s="1" t="s">
        <v>2503</v>
      </c>
      <c r="O756" t="s">
        <v>2504</v>
      </c>
      <c r="P756">
        <v>6700</v>
      </c>
      <c r="Q756" t="s">
        <v>31</v>
      </c>
      <c r="R756" t="s">
        <v>51</v>
      </c>
      <c r="S756" s="2">
        <v>1</v>
      </c>
      <c r="T756">
        <f t="shared" si="31"/>
        <v>495.5621301775148</v>
      </c>
    </row>
    <row r="757" spans="1:20" ht="57" x14ac:dyDescent="0.2">
      <c r="A757" t="s">
        <v>17</v>
      </c>
      <c r="B757" t="s">
        <v>18</v>
      </c>
      <c r="C757">
        <v>40</v>
      </c>
      <c r="D757" t="s">
        <v>113</v>
      </c>
      <c r="E757" t="s">
        <v>108</v>
      </c>
      <c r="F757" t="s">
        <v>79</v>
      </c>
      <c r="G757" t="s">
        <v>53</v>
      </c>
      <c r="H757" t="s">
        <v>338</v>
      </c>
      <c r="I757" t="s">
        <v>24</v>
      </c>
      <c r="J757" t="s">
        <v>198</v>
      </c>
      <c r="K757" s="1" t="s">
        <v>339</v>
      </c>
      <c r="L757" t="s">
        <v>2001</v>
      </c>
      <c r="M757" t="s">
        <v>2505</v>
      </c>
      <c r="N757" s="1" t="s">
        <v>121</v>
      </c>
      <c r="O757" t="s">
        <v>2506</v>
      </c>
      <c r="P757">
        <v>3400</v>
      </c>
      <c r="Q757" t="s">
        <v>31</v>
      </c>
      <c r="R757" t="s">
        <v>32</v>
      </c>
      <c r="S757" s="2">
        <v>1</v>
      </c>
      <c r="T757">
        <f t="shared" si="31"/>
        <v>85</v>
      </c>
    </row>
    <row r="758" spans="1:20" ht="42.75" x14ac:dyDescent="0.2">
      <c r="A758" t="s">
        <v>17</v>
      </c>
      <c r="B758" t="s">
        <v>204</v>
      </c>
      <c r="C758">
        <v>150</v>
      </c>
      <c r="D758" t="s">
        <v>137</v>
      </c>
      <c r="E758" t="s">
        <v>52</v>
      </c>
      <c r="F758" t="s">
        <v>21</v>
      </c>
      <c r="G758" t="s">
        <v>309</v>
      </c>
      <c r="H758" t="s">
        <v>362</v>
      </c>
      <c r="I758" t="s">
        <v>24</v>
      </c>
      <c r="J758" t="s">
        <v>181</v>
      </c>
      <c r="K758" s="1" t="s">
        <v>363</v>
      </c>
      <c r="L758" t="s">
        <v>2507</v>
      </c>
      <c r="M758" t="s">
        <v>344</v>
      </c>
      <c r="N758" t="s">
        <v>2508</v>
      </c>
      <c r="O758" t="s">
        <v>2509</v>
      </c>
      <c r="P758">
        <v>9500</v>
      </c>
      <c r="Q758" t="s">
        <v>31</v>
      </c>
      <c r="R758" t="s">
        <v>106</v>
      </c>
      <c r="S758" s="2">
        <v>1</v>
      </c>
      <c r="T758">
        <f t="shared" si="31"/>
        <v>63.333333333333336</v>
      </c>
    </row>
    <row r="759" spans="1:20" ht="57" x14ac:dyDescent="0.2">
      <c r="A759" t="s">
        <v>17</v>
      </c>
      <c r="B759" t="s">
        <v>18</v>
      </c>
      <c r="C759">
        <v>44</v>
      </c>
      <c r="D759" t="s">
        <v>19</v>
      </c>
      <c r="E759" t="s">
        <v>20</v>
      </c>
      <c r="F759" t="s">
        <v>35</v>
      </c>
      <c r="G759" t="s">
        <v>742</v>
      </c>
      <c r="H759" t="s">
        <v>846</v>
      </c>
      <c r="I759" t="s">
        <v>24</v>
      </c>
      <c r="J759" t="s">
        <v>118</v>
      </c>
      <c r="K759" s="1" t="s">
        <v>847</v>
      </c>
      <c r="L759" t="s">
        <v>377</v>
      </c>
      <c r="M759" t="s">
        <v>532</v>
      </c>
      <c r="N759" t="s">
        <v>113</v>
      </c>
      <c r="O759" t="s">
        <v>2510</v>
      </c>
      <c r="P759">
        <v>5500</v>
      </c>
      <c r="Q759" t="s">
        <v>31</v>
      </c>
      <c r="R759" t="s">
        <v>32</v>
      </c>
      <c r="S759" s="2">
        <v>1</v>
      </c>
      <c r="T759">
        <f t="shared" si="31"/>
        <v>125</v>
      </c>
    </row>
    <row r="760" spans="1:20" ht="57" x14ac:dyDescent="0.2">
      <c r="A760" t="s">
        <v>17</v>
      </c>
      <c r="B760" t="s">
        <v>18</v>
      </c>
      <c r="C760">
        <v>68</v>
      </c>
      <c r="D760" t="s">
        <v>19</v>
      </c>
      <c r="E760" t="s">
        <v>52</v>
      </c>
      <c r="F760" t="s">
        <v>79</v>
      </c>
      <c r="G760" t="s">
        <v>67</v>
      </c>
      <c r="H760" t="s">
        <v>1592</v>
      </c>
      <c r="I760" t="s">
        <v>24</v>
      </c>
      <c r="J760" t="s">
        <v>613</v>
      </c>
      <c r="K760" s="1" t="s">
        <v>1593</v>
      </c>
      <c r="L760" t="s">
        <v>421</v>
      </c>
      <c r="M760" t="s">
        <v>48</v>
      </c>
      <c r="N760" t="s">
        <v>2511</v>
      </c>
      <c r="O760" t="s">
        <v>2512</v>
      </c>
      <c r="P760">
        <v>5388</v>
      </c>
      <c r="Q760" t="s">
        <v>31</v>
      </c>
      <c r="R760" t="s">
        <v>51</v>
      </c>
      <c r="S760" s="2">
        <v>1</v>
      </c>
      <c r="T760">
        <f t="shared" si="31"/>
        <v>79.235294117647058</v>
      </c>
    </row>
    <row r="761" spans="1:20" ht="71.25" x14ac:dyDescent="0.2">
      <c r="A761" t="s">
        <v>17</v>
      </c>
      <c r="B761" t="s">
        <v>33</v>
      </c>
      <c r="C761">
        <v>90</v>
      </c>
      <c r="D761" t="s">
        <v>19</v>
      </c>
      <c r="E761" t="s">
        <v>52</v>
      </c>
      <c r="F761" t="s">
        <v>21</v>
      </c>
      <c r="G761" t="s">
        <v>274</v>
      </c>
      <c r="H761" t="s">
        <v>88</v>
      </c>
      <c r="I761" t="s">
        <v>24</v>
      </c>
      <c r="J761" t="s">
        <v>89</v>
      </c>
      <c r="K761" s="1" t="s">
        <v>90</v>
      </c>
      <c r="L761" t="s">
        <v>27</v>
      </c>
      <c r="M761" t="s">
        <v>48</v>
      </c>
      <c r="N761" t="s">
        <v>2513</v>
      </c>
      <c r="O761" t="s">
        <v>2514</v>
      </c>
      <c r="P761">
        <v>10500</v>
      </c>
      <c r="Q761" t="s">
        <v>31</v>
      </c>
      <c r="R761" t="s">
        <v>51</v>
      </c>
      <c r="S761" s="2">
        <v>1</v>
      </c>
      <c r="T761">
        <f t="shared" si="31"/>
        <v>116.66666666666667</v>
      </c>
    </row>
    <row r="762" spans="1:20" ht="42.75" x14ac:dyDescent="0.2">
      <c r="A762" t="s">
        <v>17</v>
      </c>
      <c r="B762" t="s">
        <v>18</v>
      </c>
      <c r="C762">
        <v>44.5</v>
      </c>
      <c r="D762" t="s">
        <v>19</v>
      </c>
      <c r="E762" t="s">
        <v>52</v>
      </c>
      <c r="F762" t="s">
        <v>35</v>
      </c>
      <c r="G762" t="s">
        <v>67</v>
      </c>
      <c r="H762" t="s">
        <v>691</v>
      </c>
      <c r="I762" t="s">
        <v>24</v>
      </c>
      <c r="J762" t="s">
        <v>118</v>
      </c>
      <c r="K762" s="1" t="s">
        <v>692</v>
      </c>
      <c r="L762" t="s">
        <v>27</v>
      </c>
      <c r="M762" t="s">
        <v>28</v>
      </c>
      <c r="N762" t="s">
        <v>2515</v>
      </c>
      <c r="O762" t="s">
        <v>2516</v>
      </c>
      <c r="P762">
        <v>5700</v>
      </c>
      <c r="Q762" t="s">
        <v>31</v>
      </c>
      <c r="R762" t="s">
        <v>145</v>
      </c>
      <c r="S762" s="2">
        <v>1</v>
      </c>
      <c r="T762">
        <f t="shared" si="31"/>
        <v>128.08988764044943</v>
      </c>
    </row>
    <row r="763" spans="1:20" ht="57" x14ac:dyDescent="0.2">
      <c r="A763" t="s">
        <v>17</v>
      </c>
      <c r="B763" t="s">
        <v>33</v>
      </c>
      <c r="C763">
        <v>120</v>
      </c>
      <c r="D763" t="s">
        <v>19</v>
      </c>
      <c r="E763" t="s">
        <v>337</v>
      </c>
      <c r="F763" t="s">
        <v>21</v>
      </c>
      <c r="G763" t="s">
        <v>138</v>
      </c>
      <c r="H763" t="s">
        <v>2116</v>
      </c>
      <c r="I763" t="s">
        <v>24</v>
      </c>
      <c r="J763" t="s">
        <v>89</v>
      </c>
      <c r="K763" s="1" t="s">
        <v>2117</v>
      </c>
      <c r="L763" t="s">
        <v>27</v>
      </c>
      <c r="M763" t="s">
        <v>71</v>
      </c>
      <c r="N763" t="s">
        <v>2517</v>
      </c>
      <c r="O763" t="s">
        <v>2518</v>
      </c>
      <c r="P763">
        <v>15800</v>
      </c>
      <c r="Q763" t="s">
        <v>31</v>
      </c>
      <c r="R763" t="s">
        <v>32</v>
      </c>
      <c r="S763" s="2">
        <v>1</v>
      </c>
      <c r="T763">
        <f t="shared" si="31"/>
        <v>131.66666666666666</v>
      </c>
    </row>
    <row r="764" spans="1:20" ht="42.75" x14ac:dyDescent="0.2">
      <c r="A764" t="s">
        <v>17</v>
      </c>
      <c r="B764" t="s">
        <v>18</v>
      </c>
      <c r="C764">
        <v>60</v>
      </c>
      <c r="D764" t="s">
        <v>19</v>
      </c>
      <c r="E764" t="s">
        <v>20</v>
      </c>
      <c r="F764" t="s">
        <v>21</v>
      </c>
      <c r="G764" t="s">
        <v>22</v>
      </c>
      <c r="H764" t="s">
        <v>1059</v>
      </c>
      <c r="I764" t="s">
        <v>24</v>
      </c>
      <c r="J764" t="s">
        <v>198</v>
      </c>
      <c r="K764" s="1" t="s">
        <v>1060</v>
      </c>
      <c r="L764" t="s">
        <v>27</v>
      </c>
      <c r="M764" t="s">
        <v>28</v>
      </c>
      <c r="N764" t="s">
        <v>2519</v>
      </c>
      <c r="O764" t="s">
        <v>2520</v>
      </c>
      <c r="P764">
        <v>3600</v>
      </c>
      <c r="Q764" t="s">
        <v>31</v>
      </c>
      <c r="R764" t="s">
        <v>32</v>
      </c>
      <c r="S764" s="2">
        <v>1</v>
      </c>
      <c r="T764">
        <f t="shared" si="31"/>
        <v>60</v>
      </c>
    </row>
    <row r="765" spans="1:20" ht="85.5" x14ac:dyDescent="0.2">
      <c r="A765" t="s">
        <v>17</v>
      </c>
      <c r="B765" t="s">
        <v>136</v>
      </c>
      <c r="C765">
        <v>103</v>
      </c>
      <c r="D765" t="s">
        <v>19</v>
      </c>
      <c r="E765" t="s">
        <v>43</v>
      </c>
      <c r="F765" t="s">
        <v>35</v>
      </c>
      <c r="G765" t="s">
        <v>138</v>
      </c>
      <c r="H765" t="s">
        <v>2521</v>
      </c>
      <c r="I765" t="s">
        <v>24</v>
      </c>
      <c r="J765" t="s">
        <v>89</v>
      </c>
      <c r="K765" s="1" t="s">
        <v>2522</v>
      </c>
      <c r="L765" t="s">
        <v>452</v>
      </c>
      <c r="M765" t="s">
        <v>71</v>
      </c>
      <c r="N765" t="s">
        <v>2523</v>
      </c>
      <c r="O765" t="s">
        <v>2524</v>
      </c>
      <c r="P765">
        <v>9000</v>
      </c>
      <c r="Q765" t="s">
        <v>31</v>
      </c>
      <c r="R765" t="s">
        <v>32</v>
      </c>
      <c r="S765" s="2">
        <v>1</v>
      </c>
      <c r="T765">
        <f t="shared" si="31"/>
        <v>87.378640776699029</v>
      </c>
    </row>
    <row r="766" spans="1:20" ht="409.5" x14ac:dyDescent="0.2">
      <c r="A766" t="s">
        <v>17</v>
      </c>
      <c r="B766" t="s">
        <v>123</v>
      </c>
      <c r="C766">
        <v>103</v>
      </c>
      <c r="D766" t="s">
        <v>19</v>
      </c>
      <c r="E766" t="s">
        <v>43</v>
      </c>
      <c r="F766" t="s">
        <v>35</v>
      </c>
      <c r="G766" t="s">
        <v>67</v>
      </c>
      <c r="H766" t="s">
        <v>2525</v>
      </c>
      <c r="I766" t="s">
        <v>24</v>
      </c>
      <c r="J766" t="s">
        <v>894</v>
      </c>
      <c r="K766" s="1" t="s">
        <v>2526</v>
      </c>
      <c r="L766" t="s">
        <v>281</v>
      </c>
      <c r="M766" t="s">
        <v>28</v>
      </c>
      <c r="N766" s="1" t="s">
        <v>2527</v>
      </c>
      <c r="O766" t="s">
        <v>2528</v>
      </c>
      <c r="P766">
        <v>8600</v>
      </c>
      <c r="Q766" t="s">
        <v>31</v>
      </c>
      <c r="R766" t="s">
        <v>32</v>
      </c>
      <c r="S766" s="2">
        <v>1</v>
      </c>
      <c r="T766">
        <f t="shared" si="31"/>
        <v>83.495145631067956</v>
      </c>
    </row>
    <row r="767" spans="1:20" ht="409.5" x14ac:dyDescent="0.2">
      <c r="A767" t="s">
        <v>17</v>
      </c>
      <c r="B767" t="s">
        <v>18</v>
      </c>
      <c r="C767">
        <v>45</v>
      </c>
      <c r="D767" t="s">
        <v>137</v>
      </c>
      <c r="E767" t="s">
        <v>20</v>
      </c>
      <c r="F767" t="s">
        <v>21</v>
      </c>
      <c r="G767" t="s">
        <v>67</v>
      </c>
      <c r="H767" t="s">
        <v>691</v>
      </c>
      <c r="I767" t="s">
        <v>24</v>
      </c>
      <c r="J767" t="s">
        <v>118</v>
      </c>
      <c r="K767" s="1" t="s">
        <v>692</v>
      </c>
      <c r="L767" t="s">
        <v>27</v>
      </c>
      <c r="M767" t="s">
        <v>318</v>
      </c>
      <c r="N767" s="1" t="s">
        <v>2529</v>
      </c>
      <c r="O767" t="s">
        <v>2530</v>
      </c>
      <c r="P767">
        <v>5200</v>
      </c>
      <c r="Q767" t="s">
        <v>31</v>
      </c>
      <c r="R767" t="s">
        <v>32</v>
      </c>
      <c r="S767" s="2">
        <v>1</v>
      </c>
      <c r="T767">
        <f t="shared" si="31"/>
        <v>115.55555555555556</v>
      </c>
    </row>
    <row r="768" spans="1:20" ht="142.5" x14ac:dyDescent="0.2">
      <c r="A768" t="s">
        <v>17</v>
      </c>
      <c r="B768" t="s">
        <v>18</v>
      </c>
      <c r="C768">
        <v>50</v>
      </c>
      <c r="D768" t="s">
        <v>113</v>
      </c>
      <c r="E768" t="s">
        <v>20</v>
      </c>
      <c r="F768" t="s">
        <v>35</v>
      </c>
      <c r="G768" t="s">
        <v>742</v>
      </c>
      <c r="H768" t="s">
        <v>2531</v>
      </c>
      <c r="I768" t="s">
        <v>24</v>
      </c>
      <c r="J768" t="s">
        <v>470</v>
      </c>
      <c r="K768" s="1" t="s">
        <v>2532</v>
      </c>
      <c r="L768" t="s">
        <v>27</v>
      </c>
      <c r="M768" t="s">
        <v>158</v>
      </c>
      <c r="N768" s="1" t="s">
        <v>1951</v>
      </c>
      <c r="O768" t="s">
        <v>2533</v>
      </c>
      <c r="P768">
        <v>6300</v>
      </c>
      <c r="Q768" t="s">
        <v>31</v>
      </c>
      <c r="R768" t="s">
        <v>32</v>
      </c>
      <c r="S768" s="2">
        <v>1</v>
      </c>
      <c r="T768">
        <f t="shared" si="31"/>
        <v>126</v>
      </c>
    </row>
    <row r="769" spans="1:20" ht="57" x14ac:dyDescent="0.2">
      <c r="A769" t="s">
        <v>17</v>
      </c>
      <c r="B769" t="s">
        <v>33</v>
      </c>
      <c r="C769">
        <v>57</v>
      </c>
      <c r="D769" t="s">
        <v>19</v>
      </c>
      <c r="E769" t="s">
        <v>66</v>
      </c>
      <c r="F769" t="s">
        <v>21</v>
      </c>
      <c r="G769" t="s">
        <v>67</v>
      </c>
      <c r="H769" t="s">
        <v>458</v>
      </c>
      <c r="I769" t="s">
        <v>24</v>
      </c>
      <c r="J769" t="s">
        <v>459</v>
      </c>
      <c r="K769" s="1" t="s">
        <v>460</v>
      </c>
      <c r="L769" t="s">
        <v>251</v>
      </c>
      <c r="M769" t="s">
        <v>28</v>
      </c>
      <c r="N769" t="s">
        <v>2534</v>
      </c>
      <c r="O769" t="s">
        <v>2535</v>
      </c>
      <c r="P769">
        <v>6000</v>
      </c>
      <c r="Q769" t="s">
        <v>31</v>
      </c>
      <c r="R769" t="s">
        <v>32</v>
      </c>
      <c r="S769" s="2">
        <v>1</v>
      </c>
      <c r="T769">
        <f t="shared" si="31"/>
        <v>105.26315789473684</v>
      </c>
    </row>
    <row r="770" spans="1:20" ht="409.5" x14ac:dyDescent="0.2">
      <c r="A770" t="s">
        <v>17</v>
      </c>
      <c r="B770" t="s">
        <v>123</v>
      </c>
      <c r="C770">
        <v>105</v>
      </c>
      <c r="D770" t="s">
        <v>85</v>
      </c>
      <c r="E770" t="s">
        <v>108</v>
      </c>
      <c r="F770" t="s">
        <v>79</v>
      </c>
      <c r="G770" t="s">
        <v>229</v>
      </c>
      <c r="H770" t="s">
        <v>1617</v>
      </c>
      <c r="I770" t="s">
        <v>24</v>
      </c>
      <c r="J770" t="s">
        <v>894</v>
      </c>
      <c r="K770" s="1" t="s">
        <v>1618</v>
      </c>
      <c r="L770" t="s">
        <v>27</v>
      </c>
      <c r="M770" t="s">
        <v>91</v>
      </c>
      <c r="N770" s="1" t="s">
        <v>2536</v>
      </c>
      <c r="O770" t="s">
        <v>2537</v>
      </c>
      <c r="P770">
        <v>18000</v>
      </c>
      <c r="Q770" t="s">
        <v>31</v>
      </c>
      <c r="R770" t="s">
        <v>32</v>
      </c>
      <c r="S770" s="2">
        <v>1</v>
      </c>
      <c r="T770">
        <f t="shared" si="31"/>
        <v>171.42857142857142</v>
      </c>
    </row>
    <row r="771" spans="1:20" ht="57" x14ac:dyDescent="0.2">
      <c r="A771" t="s">
        <v>17</v>
      </c>
      <c r="B771" t="s">
        <v>33</v>
      </c>
      <c r="C771">
        <v>96.46</v>
      </c>
      <c r="D771" t="s">
        <v>19</v>
      </c>
      <c r="E771" t="s">
        <v>52</v>
      </c>
      <c r="F771" t="s">
        <v>35</v>
      </c>
      <c r="G771" t="s">
        <v>229</v>
      </c>
      <c r="H771" t="s">
        <v>186</v>
      </c>
      <c r="I771" t="s">
        <v>24</v>
      </c>
      <c r="J771" t="s">
        <v>187</v>
      </c>
      <c r="K771" s="1" t="s">
        <v>188</v>
      </c>
      <c r="L771" t="s">
        <v>2538</v>
      </c>
      <c r="M771" t="s">
        <v>245</v>
      </c>
      <c r="N771" t="s">
        <v>2539</v>
      </c>
      <c r="O771" t="s">
        <v>2540</v>
      </c>
      <c r="P771">
        <v>11000</v>
      </c>
      <c r="Q771" t="s">
        <v>31</v>
      </c>
      <c r="R771" t="s">
        <v>32</v>
      </c>
      <c r="S771" s="2">
        <v>1</v>
      </c>
      <c r="T771">
        <f t="shared" ref="T771:T834" si="32">P771/C771</f>
        <v>114.03690648973668</v>
      </c>
    </row>
    <row r="772" spans="1:20" ht="128.25" x14ac:dyDescent="0.2">
      <c r="A772" t="s">
        <v>17</v>
      </c>
      <c r="B772" t="s">
        <v>33</v>
      </c>
      <c r="C772">
        <v>67</v>
      </c>
      <c r="D772" t="s">
        <v>113</v>
      </c>
      <c r="E772" t="s">
        <v>52</v>
      </c>
      <c r="F772" t="s">
        <v>205</v>
      </c>
      <c r="G772" t="s">
        <v>113</v>
      </c>
      <c r="H772" t="s">
        <v>1647</v>
      </c>
      <c r="I772" t="s">
        <v>24</v>
      </c>
      <c r="J772" t="s">
        <v>75</v>
      </c>
      <c r="K772" s="1" t="s">
        <v>157</v>
      </c>
      <c r="L772" t="s">
        <v>293</v>
      </c>
      <c r="M772" t="s">
        <v>2541</v>
      </c>
      <c r="N772" s="1" t="s">
        <v>2542</v>
      </c>
      <c r="O772" t="s">
        <v>2543</v>
      </c>
      <c r="P772">
        <v>5500</v>
      </c>
      <c r="Q772" t="s">
        <v>31</v>
      </c>
      <c r="R772" t="s">
        <v>32</v>
      </c>
      <c r="S772" s="2">
        <v>1</v>
      </c>
      <c r="T772">
        <f t="shared" si="32"/>
        <v>82.089552238805965</v>
      </c>
    </row>
    <row r="773" spans="1:20" ht="409.5" x14ac:dyDescent="0.2">
      <c r="A773" t="s">
        <v>17</v>
      </c>
      <c r="B773" t="s">
        <v>123</v>
      </c>
      <c r="C773">
        <v>48.6</v>
      </c>
      <c r="D773" t="s">
        <v>19</v>
      </c>
      <c r="E773" t="s">
        <v>108</v>
      </c>
      <c r="F773" t="s">
        <v>21</v>
      </c>
      <c r="G773" t="s">
        <v>53</v>
      </c>
      <c r="H773" t="s">
        <v>414</v>
      </c>
      <c r="I773" t="s">
        <v>24</v>
      </c>
      <c r="J773" t="s">
        <v>415</v>
      </c>
      <c r="K773" s="1" t="s">
        <v>416</v>
      </c>
      <c r="L773" t="s">
        <v>27</v>
      </c>
      <c r="M773" t="s">
        <v>48</v>
      </c>
      <c r="N773" s="1" t="s">
        <v>417</v>
      </c>
      <c r="O773" t="s">
        <v>2544</v>
      </c>
      <c r="P773">
        <v>2090</v>
      </c>
      <c r="Q773" t="s">
        <v>31</v>
      </c>
      <c r="R773" t="s">
        <v>51</v>
      </c>
      <c r="S773" s="2">
        <v>1</v>
      </c>
      <c r="T773">
        <f t="shared" si="32"/>
        <v>43.004115226337447</v>
      </c>
    </row>
    <row r="774" spans="1:20" ht="57" x14ac:dyDescent="0.2">
      <c r="A774" t="s">
        <v>17</v>
      </c>
      <c r="B774" t="s">
        <v>18</v>
      </c>
      <c r="C774">
        <v>40</v>
      </c>
      <c r="D774" t="s">
        <v>19</v>
      </c>
      <c r="E774" t="s">
        <v>1235</v>
      </c>
      <c r="F774" t="s">
        <v>35</v>
      </c>
      <c r="G774" t="s">
        <v>309</v>
      </c>
      <c r="H774" t="s">
        <v>338</v>
      </c>
      <c r="I774" t="s">
        <v>24</v>
      </c>
      <c r="J774" t="s">
        <v>198</v>
      </c>
      <c r="K774" s="1" t="s">
        <v>339</v>
      </c>
      <c r="L774" t="s">
        <v>27</v>
      </c>
      <c r="M774" t="s">
        <v>28</v>
      </c>
      <c r="N774" t="s">
        <v>2545</v>
      </c>
      <c r="O774" t="s">
        <v>2546</v>
      </c>
      <c r="P774">
        <v>3200</v>
      </c>
      <c r="Q774" t="s">
        <v>31</v>
      </c>
      <c r="R774" t="s">
        <v>106</v>
      </c>
      <c r="S774" s="2">
        <v>1</v>
      </c>
      <c r="T774">
        <f t="shared" si="32"/>
        <v>80</v>
      </c>
    </row>
    <row r="775" spans="1:20" ht="57" x14ac:dyDescent="0.2">
      <c r="A775" t="s">
        <v>17</v>
      </c>
      <c r="B775" t="s">
        <v>701</v>
      </c>
      <c r="C775">
        <v>70</v>
      </c>
      <c r="D775" t="s">
        <v>19</v>
      </c>
      <c r="E775" t="s">
        <v>86</v>
      </c>
      <c r="F775" t="s">
        <v>35</v>
      </c>
      <c r="G775" t="s">
        <v>87</v>
      </c>
      <c r="H775" t="s">
        <v>669</v>
      </c>
      <c r="I775" t="s">
        <v>24</v>
      </c>
      <c r="J775" t="s">
        <v>38</v>
      </c>
      <c r="K775" s="1" t="s">
        <v>97</v>
      </c>
      <c r="L775" t="s">
        <v>1805</v>
      </c>
      <c r="M775" t="s">
        <v>48</v>
      </c>
      <c r="N775" t="s">
        <v>2547</v>
      </c>
      <c r="O775" t="s">
        <v>2548</v>
      </c>
      <c r="P775">
        <v>6300</v>
      </c>
      <c r="Q775" t="s">
        <v>31</v>
      </c>
      <c r="R775" t="s">
        <v>51</v>
      </c>
      <c r="S775" s="2">
        <v>1</v>
      </c>
      <c r="T775">
        <f t="shared" si="32"/>
        <v>90</v>
      </c>
    </row>
    <row r="776" spans="1:20" ht="57" x14ac:dyDescent="0.2">
      <c r="A776" t="s">
        <v>17</v>
      </c>
      <c r="B776" t="s">
        <v>18</v>
      </c>
      <c r="C776">
        <v>25</v>
      </c>
      <c r="D776" t="s">
        <v>85</v>
      </c>
      <c r="E776" t="s">
        <v>20</v>
      </c>
      <c r="F776" t="s">
        <v>205</v>
      </c>
      <c r="G776" t="s">
        <v>113</v>
      </c>
      <c r="H776" t="s">
        <v>1326</v>
      </c>
      <c r="I776" t="s">
        <v>24</v>
      </c>
      <c r="J776" t="s">
        <v>89</v>
      </c>
      <c r="K776" s="1" t="s">
        <v>1327</v>
      </c>
      <c r="L776" t="s">
        <v>200</v>
      </c>
      <c r="M776" t="s">
        <v>91</v>
      </c>
      <c r="N776" t="s">
        <v>2549</v>
      </c>
      <c r="O776" t="s">
        <v>2550</v>
      </c>
      <c r="P776">
        <v>6485</v>
      </c>
      <c r="Q776" t="s">
        <v>31</v>
      </c>
      <c r="R776" t="s">
        <v>32</v>
      </c>
      <c r="S776" s="2">
        <v>1</v>
      </c>
      <c r="T776">
        <f t="shared" si="32"/>
        <v>259.39999999999998</v>
      </c>
    </row>
    <row r="777" spans="1:20" ht="85.5" x14ac:dyDescent="0.2">
      <c r="A777" t="s">
        <v>17</v>
      </c>
      <c r="B777" t="s">
        <v>356</v>
      </c>
      <c r="C777">
        <v>28</v>
      </c>
      <c r="D777" t="s">
        <v>113</v>
      </c>
      <c r="E777" t="s">
        <v>52</v>
      </c>
      <c r="F777" t="s">
        <v>196</v>
      </c>
      <c r="G777" t="s">
        <v>113</v>
      </c>
      <c r="H777" t="s">
        <v>2551</v>
      </c>
      <c r="I777" t="s">
        <v>24</v>
      </c>
      <c r="J777" t="s">
        <v>207</v>
      </c>
      <c r="K777" s="1" t="s">
        <v>2176</v>
      </c>
      <c r="L777" t="s">
        <v>200</v>
      </c>
      <c r="M777" t="s">
        <v>604</v>
      </c>
      <c r="N777" s="1" t="s">
        <v>1316</v>
      </c>
      <c r="O777" t="s">
        <v>2552</v>
      </c>
      <c r="P777">
        <v>2200</v>
      </c>
      <c r="Q777" t="s">
        <v>31</v>
      </c>
      <c r="R777" t="s">
        <v>51</v>
      </c>
      <c r="S777" s="2">
        <v>1</v>
      </c>
      <c r="T777">
        <f t="shared" si="32"/>
        <v>78.571428571428569</v>
      </c>
    </row>
    <row r="778" spans="1:20" ht="409.5" x14ac:dyDescent="0.2">
      <c r="A778" t="s">
        <v>17</v>
      </c>
      <c r="B778" t="s">
        <v>33</v>
      </c>
      <c r="C778">
        <v>65</v>
      </c>
      <c r="D778" t="s">
        <v>137</v>
      </c>
      <c r="E778" t="s">
        <v>52</v>
      </c>
      <c r="F778" t="s">
        <v>35</v>
      </c>
      <c r="G778" t="s">
        <v>229</v>
      </c>
      <c r="H778" t="s">
        <v>2553</v>
      </c>
      <c r="I778" t="s">
        <v>24</v>
      </c>
      <c r="J778" t="s">
        <v>383</v>
      </c>
      <c r="K778" s="1" t="s">
        <v>2554</v>
      </c>
      <c r="L778" t="s">
        <v>27</v>
      </c>
      <c r="M778" t="s">
        <v>318</v>
      </c>
      <c r="N778" s="1" t="s">
        <v>2555</v>
      </c>
      <c r="O778" t="s">
        <v>2556</v>
      </c>
      <c r="P778">
        <v>5900</v>
      </c>
      <c r="Q778" t="s">
        <v>31</v>
      </c>
      <c r="R778" t="s">
        <v>32</v>
      </c>
      <c r="S778" s="2">
        <v>1</v>
      </c>
      <c r="T778">
        <f t="shared" si="32"/>
        <v>90.769230769230774</v>
      </c>
    </row>
    <row r="779" spans="1:20" ht="409.5" x14ac:dyDescent="0.2">
      <c r="A779" t="s">
        <v>17</v>
      </c>
      <c r="B779" t="s">
        <v>747</v>
      </c>
      <c r="C779">
        <v>464.41</v>
      </c>
      <c r="D779" t="s">
        <v>137</v>
      </c>
      <c r="E779" t="s">
        <v>52</v>
      </c>
      <c r="F779" t="s">
        <v>196</v>
      </c>
      <c r="G779" t="s">
        <v>113</v>
      </c>
      <c r="H779" t="s">
        <v>970</v>
      </c>
      <c r="I779" t="s">
        <v>24</v>
      </c>
      <c r="J779" t="s">
        <v>171</v>
      </c>
      <c r="K779" s="1" t="s">
        <v>172</v>
      </c>
      <c r="L779" t="s">
        <v>113</v>
      </c>
      <c r="M779" t="s">
        <v>1425</v>
      </c>
      <c r="N779" s="1" t="s">
        <v>2557</v>
      </c>
      <c r="O779" t="s">
        <v>2558</v>
      </c>
      <c r="P779">
        <v>55000</v>
      </c>
      <c r="Q779" t="s">
        <v>31</v>
      </c>
      <c r="R779" t="s">
        <v>145</v>
      </c>
      <c r="S779" s="2">
        <v>1</v>
      </c>
      <c r="T779">
        <f t="shared" si="32"/>
        <v>118.42983570551883</v>
      </c>
    </row>
    <row r="780" spans="1:20" ht="57" x14ac:dyDescent="0.2">
      <c r="A780" t="s">
        <v>17</v>
      </c>
      <c r="B780" t="s">
        <v>356</v>
      </c>
      <c r="C780">
        <v>20</v>
      </c>
      <c r="D780" t="s">
        <v>19</v>
      </c>
      <c r="E780" t="s">
        <v>337</v>
      </c>
      <c r="F780" t="s">
        <v>35</v>
      </c>
      <c r="G780" t="s">
        <v>728</v>
      </c>
      <c r="H780" t="s">
        <v>1130</v>
      </c>
      <c r="I780" t="s">
        <v>24</v>
      </c>
      <c r="J780" t="s">
        <v>118</v>
      </c>
      <c r="K780" s="1" t="s">
        <v>1131</v>
      </c>
      <c r="L780" t="s">
        <v>2559</v>
      </c>
      <c r="M780" t="s">
        <v>48</v>
      </c>
      <c r="N780" t="s">
        <v>2560</v>
      </c>
      <c r="O780" t="s">
        <v>2561</v>
      </c>
      <c r="P780">
        <v>1030</v>
      </c>
      <c r="Q780" t="s">
        <v>31</v>
      </c>
      <c r="R780" t="s">
        <v>51</v>
      </c>
      <c r="S780" s="2">
        <v>1</v>
      </c>
      <c r="T780">
        <f t="shared" si="32"/>
        <v>51.5</v>
      </c>
    </row>
    <row r="781" spans="1:20" ht="57" x14ac:dyDescent="0.2">
      <c r="A781" t="s">
        <v>17</v>
      </c>
      <c r="B781" t="s">
        <v>136</v>
      </c>
      <c r="C781">
        <v>92</v>
      </c>
      <c r="D781" t="s">
        <v>19</v>
      </c>
      <c r="E781" t="s">
        <v>34</v>
      </c>
      <c r="F781" t="s">
        <v>21</v>
      </c>
      <c r="G781" t="s">
        <v>87</v>
      </c>
      <c r="H781" t="s">
        <v>1490</v>
      </c>
      <c r="I781" t="s">
        <v>24</v>
      </c>
      <c r="J781" t="s">
        <v>425</v>
      </c>
      <c r="K781" s="1" t="s">
        <v>1491</v>
      </c>
      <c r="L781" t="s">
        <v>27</v>
      </c>
      <c r="M781" t="s">
        <v>28</v>
      </c>
      <c r="N781" t="s">
        <v>2562</v>
      </c>
      <c r="O781" t="s">
        <v>2563</v>
      </c>
      <c r="P781">
        <v>12000</v>
      </c>
      <c r="Q781" t="s">
        <v>31</v>
      </c>
      <c r="R781" t="s">
        <v>32</v>
      </c>
      <c r="S781" s="2">
        <v>1</v>
      </c>
      <c r="T781">
        <f t="shared" si="32"/>
        <v>130.43478260869566</v>
      </c>
    </row>
    <row r="782" spans="1:20" ht="57" x14ac:dyDescent="0.2">
      <c r="A782" t="s">
        <v>17</v>
      </c>
      <c r="B782" t="s">
        <v>123</v>
      </c>
      <c r="C782">
        <v>88</v>
      </c>
      <c r="D782" t="s">
        <v>137</v>
      </c>
      <c r="E782" t="s">
        <v>52</v>
      </c>
      <c r="F782" t="s">
        <v>79</v>
      </c>
      <c r="G782" t="s">
        <v>67</v>
      </c>
      <c r="H782" t="s">
        <v>2564</v>
      </c>
      <c r="I782" t="s">
        <v>24</v>
      </c>
      <c r="J782" t="s">
        <v>75</v>
      </c>
      <c r="K782" s="1" t="s">
        <v>157</v>
      </c>
      <c r="L782" t="s">
        <v>27</v>
      </c>
      <c r="M782" t="s">
        <v>318</v>
      </c>
      <c r="N782" t="s">
        <v>2565</v>
      </c>
      <c r="O782" t="s">
        <v>2566</v>
      </c>
      <c r="P782">
        <v>6000</v>
      </c>
      <c r="Q782" t="s">
        <v>31</v>
      </c>
      <c r="R782" t="s">
        <v>32</v>
      </c>
      <c r="S782" s="2">
        <v>1</v>
      </c>
      <c r="T782">
        <f t="shared" si="32"/>
        <v>68.181818181818187</v>
      </c>
    </row>
    <row r="783" spans="1:20" ht="57" x14ac:dyDescent="0.2">
      <c r="A783" t="s">
        <v>17</v>
      </c>
      <c r="B783" t="s">
        <v>747</v>
      </c>
      <c r="C783">
        <v>170</v>
      </c>
      <c r="D783" t="s">
        <v>19</v>
      </c>
      <c r="E783" t="s">
        <v>52</v>
      </c>
      <c r="F783" t="s">
        <v>35</v>
      </c>
      <c r="G783" t="s">
        <v>224</v>
      </c>
      <c r="H783" t="s">
        <v>2567</v>
      </c>
      <c r="I783" t="s">
        <v>24</v>
      </c>
      <c r="J783" t="s">
        <v>652</v>
      </c>
      <c r="K783" s="1" t="s">
        <v>2568</v>
      </c>
      <c r="L783" t="s">
        <v>251</v>
      </c>
      <c r="M783" t="s">
        <v>28</v>
      </c>
      <c r="N783" t="s">
        <v>2569</v>
      </c>
      <c r="O783" t="s">
        <v>2570</v>
      </c>
      <c r="P783">
        <v>15000</v>
      </c>
      <c r="Q783" t="s">
        <v>31</v>
      </c>
      <c r="R783" t="s">
        <v>32</v>
      </c>
      <c r="S783" s="2">
        <v>1</v>
      </c>
      <c r="T783">
        <f t="shared" si="32"/>
        <v>88.235294117647058</v>
      </c>
    </row>
    <row r="784" spans="1:20" ht="57" x14ac:dyDescent="0.2">
      <c r="A784" t="s">
        <v>17</v>
      </c>
      <c r="B784" t="s">
        <v>18</v>
      </c>
      <c r="C784">
        <v>60</v>
      </c>
      <c r="D784" t="s">
        <v>19</v>
      </c>
      <c r="E784" t="s">
        <v>52</v>
      </c>
      <c r="F784" t="s">
        <v>35</v>
      </c>
      <c r="G784" t="s">
        <v>67</v>
      </c>
      <c r="H784" t="s">
        <v>2571</v>
      </c>
      <c r="I784" t="s">
        <v>24</v>
      </c>
      <c r="J784" t="s">
        <v>1651</v>
      </c>
      <c r="K784" s="1" t="s">
        <v>1652</v>
      </c>
      <c r="L784" t="s">
        <v>27</v>
      </c>
      <c r="M784" t="s">
        <v>48</v>
      </c>
      <c r="N784" t="s">
        <v>2572</v>
      </c>
      <c r="O784" t="s">
        <v>2573</v>
      </c>
      <c r="P784">
        <v>4350</v>
      </c>
      <c r="Q784" t="s">
        <v>31</v>
      </c>
      <c r="R784" t="s">
        <v>51</v>
      </c>
      <c r="S784" s="2">
        <v>1</v>
      </c>
      <c r="T784">
        <f t="shared" si="32"/>
        <v>72.5</v>
      </c>
    </row>
    <row r="785" spans="1:20" ht="42.75" x14ac:dyDescent="0.2">
      <c r="A785" t="s">
        <v>17</v>
      </c>
      <c r="B785" t="s">
        <v>33</v>
      </c>
      <c r="C785">
        <v>70</v>
      </c>
      <c r="D785" t="s">
        <v>19</v>
      </c>
      <c r="E785" t="s">
        <v>20</v>
      </c>
      <c r="F785" t="s">
        <v>21</v>
      </c>
      <c r="G785" t="s">
        <v>67</v>
      </c>
      <c r="H785" t="s">
        <v>259</v>
      </c>
      <c r="I785" t="s">
        <v>24</v>
      </c>
      <c r="J785" t="s">
        <v>260</v>
      </c>
      <c r="K785" s="1" t="s">
        <v>261</v>
      </c>
      <c r="L785" t="s">
        <v>27</v>
      </c>
      <c r="M785" t="s">
        <v>28</v>
      </c>
      <c r="N785" t="s">
        <v>2574</v>
      </c>
      <c r="O785" t="s">
        <v>2575</v>
      </c>
      <c r="P785">
        <v>7000</v>
      </c>
      <c r="Q785" t="s">
        <v>31</v>
      </c>
      <c r="R785" t="s">
        <v>106</v>
      </c>
      <c r="S785" s="2">
        <v>1</v>
      </c>
      <c r="T785">
        <f t="shared" si="32"/>
        <v>100</v>
      </c>
    </row>
    <row r="786" spans="1:20" ht="57" x14ac:dyDescent="0.2">
      <c r="A786" t="s">
        <v>17</v>
      </c>
      <c r="B786" t="s">
        <v>33</v>
      </c>
      <c r="C786">
        <v>50</v>
      </c>
      <c r="D786" t="s">
        <v>113</v>
      </c>
      <c r="E786" t="s">
        <v>1235</v>
      </c>
      <c r="F786" t="s">
        <v>161</v>
      </c>
      <c r="G786" t="s">
        <v>113</v>
      </c>
      <c r="H786" t="s">
        <v>2576</v>
      </c>
      <c r="I786" t="s">
        <v>24</v>
      </c>
      <c r="J786" t="s">
        <v>171</v>
      </c>
      <c r="K786" s="1" t="s">
        <v>2577</v>
      </c>
      <c r="L786" t="s">
        <v>2578</v>
      </c>
      <c r="M786" t="s">
        <v>810</v>
      </c>
      <c r="N786" s="1" t="s">
        <v>385</v>
      </c>
      <c r="O786" t="s">
        <v>2579</v>
      </c>
      <c r="P786">
        <v>4300</v>
      </c>
      <c r="Q786" t="s">
        <v>31</v>
      </c>
      <c r="R786" t="s">
        <v>145</v>
      </c>
      <c r="S786" s="2">
        <v>1</v>
      </c>
      <c r="T786">
        <f t="shared" si="32"/>
        <v>86</v>
      </c>
    </row>
    <row r="787" spans="1:20" ht="57" x14ac:dyDescent="0.2">
      <c r="A787" t="s">
        <v>17</v>
      </c>
      <c r="B787" t="s">
        <v>204</v>
      </c>
      <c r="C787">
        <v>170</v>
      </c>
      <c r="D787" t="s">
        <v>137</v>
      </c>
      <c r="E787" t="s">
        <v>52</v>
      </c>
      <c r="F787" t="s">
        <v>21</v>
      </c>
      <c r="G787" t="s">
        <v>59</v>
      </c>
      <c r="H787" t="s">
        <v>827</v>
      </c>
      <c r="I787" t="s">
        <v>24</v>
      </c>
      <c r="J787" t="s">
        <v>61</v>
      </c>
      <c r="K787" s="1" t="s">
        <v>716</v>
      </c>
      <c r="L787" t="s">
        <v>63</v>
      </c>
      <c r="M787" t="s">
        <v>318</v>
      </c>
      <c r="N787" t="s">
        <v>113</v>
      </c>
      <c r="O787" t="s">
        <v>2580</v>
      </c>
      <c r="P787">
        <v>12000</v>
      </c>
      <c r="Q787" t="s">
        <v>31</v>
      </c>
      <c r="R787" t="s">
        <v>32</v>
      </c>
      <c r="S787" s="2">
        <v>1</v>
      </c>
      <c r="T787">
        <f t="shared" si="32"/>
        <v>70.588235294117652</v>
      </c>
    </row>
    <row r="788" spans="1:20" ht="57" x14ac:dyDescent="0.2">
      <c r="A788" t="s">
        <v>17</v>
      </c>
      <c r="B788" t="s">
        <v>18</v>
      </c>
      <c r="C788">
        <v>50.41</v>
      </c>
      <c r="D788" t="s">
        <v>113</v>
      </c>
      <c r="E788" t="s">
        <v>86</v>
      </c>
      <c r="F788" t="s">
        <v>35</v>
      </c>
      <c r="G788" t="s">
        <v>22</v>
      </c>
      <c r="H788" t="s">
        <v>1050</v>
      </c>
      <c r="I788" t="s">
        <v>24</v>
      </c>
      <c r="J788" t="s">
        <v>75</v>
      </c>
      <c r="K788" s="1" t="s">
        <v>157</v>
      </c>
      <c r="L788" t="s">
        <v>2581</v>
      </c>
      <c r="M788" t="s">
        <v>128</v>
      </c>
      <c r="N788" t="s">
        <v>2582</v>
      </c>
      <c r="O788" t="s">
        <v>2583</v>
      </c>
      <c r="P788">
        <v>5000</v>
      </c>
      <c r="Q788" t="s">
        <v>31</v>
      </c>
      <c r="R788" t="s">
        <v>32</v>
      </c>
      <c r="S788" s="2">
        <v>1</v>
      </c>
      <c r="T788">
        <f t="shared" si="32"/>
        <v>99.186669311644522</v>
      </c>
    </row>
    <row r="789" spans="1:20" ht="42.75" x14ac:dyDescent="0.2">
      <c r="A789" t="s">
        <v>17</v>
      </c>
      <c r="B789" t="s">
        <v>33</v>
      </c>
      <c r="C789">
        <v>60</v>
      </c>
      <c r="D789" t="s">
        <v>19</v>
      </c>
      <c r="E789" t="s">
        <v>20</v>
      </c>
      <c r="F789" t="s">
        <v>79</v>
      </c>
      <c r="G789" t="s">
        <v>229</v>
      </c>
      <c r="H789" t="s">
        <v>2122</v>
      </c>
      <c r="I789" t="s">
        <v>24</v>
      </c>
      <c r="J789" t="s">
        <v>459</v>
      </c>
      <c r="K789" s="1" t="s">
        <v>642</v>
      </c>
      <c r="L789" t="s">
        <v>27</v>
      </c>
      <c r="M789" t="s">
        <v>71</v>
      </c>
      <c r="N789" t="s">
        <v>2584</v>
      </c>
      <c r="O789" t="s">
        <v>2585</v>
      </c>
      <c r="P789">
        <v>7500</v>
      </c>
      <c r="Q789" t="s">
        <v>31</v>
      </c>
      <c r="R789" t="s">
        <v>32</v>
      </c>
      <c r="S789" s="2">
        <v>1</v>
      </c>
      <c r="T789">
        <f t="shared" si="32"/>
        <v>125</v>
      </c>
    </row>
    <row r="790" spans="1:20" ht="57" x14ac:dyDescent="0.2">
      <c r="A790" t="s">
        <v>17</v>
      </c>
      <c r="B790" t="s">
        <v>1213</v>
      </c>
      <c r="C790">
        <v>190</v>
      </c>
      <c r="D790" t="s">
        <v>19</v>
      </c>
      <c r="E790" t="s">
        <v>52</v>
      </c>
      <c r="F790" t="s">
        <v>35</v>
      </c>
      <c r="G790" t="s">
        <v>95</v>
      </c>
      <c r="H790" t="s">
        <v>799</v>
      </c>
      <c r="I790" t="s">
        <v>24</v>
      </c>
      <c r="J790" t="s">
        <v>151</v>
      </c>
      <c r="K790" s="1" t="s">
        <v>800</v>
      </c>
      <c r="L790" t="s">
        <v>27</v>
      </c>
      <c r="M790" t="s">
        <v>28</v>
      </c>
      <c r="N790" t="s">
        <v>2586</v>
      </c>
      <c r="O790" t="s">
        <v>2587</v>
      </c>
      <c r="P790">
        <v>24000</v>
      </c>
      <c r="Q790" t="s">
        <v>31</v>
      </c>
      <c r="R790" t="s">
        <v>32</v>
      </c>
      <c r="S790" s="2">
        <v>1</v>
      </c>
      <c r="T790">
        <f t="shared" si="32"/>
        <v>126.31578947368421</v>
      </c>
    </row>
    <row r="791" spans="1:20" ht="57" x14ac:dyDescent="0.2">
      <c r="A791" t="s">
        <v>17</v>
      </c>
      <c r="B791" t="s">
        <v>123</v>
      </c>
      <c r="C791">
        <v>88</v>
      </c>
      <c r="D791" t="s">
        <v>19</v>
      </c>
      <c r="E791" t="s">
        <v>66</v>
      </c>
      <c r="F791" t="s">
        <v>35</v>
      </c>
      <c r="G791" t="s">
        <v>224</v>
      </c>
      <c r="H791" t="s">
        <v>1281</v>
      </c>
      <c r="I791" t="s">
        <v>24</v>
      </c>
      <c r="J791" t="s">
        <v>1064</v>
      </c>
      <c r="K791" s="1" t="s">
        <v>1282</v>
      </c>
      <c r="L791" t="s">
        <v>27</v>
      </c>
      <c r="M791" t="s">
        <v>28</v>
      </c>
      <c r="N791" t="s">
        <v>2588</v>
      </c>
      <c r="O791" t="s">
        <v>2589</v>
      </c>
      <c r="P791">
        <v>10000</v>
      </c>
      <c r="Q791" t="s">
        <v>31</v>
      </c>
      <c r="R791" t="s">
        <v>32</v>
      </c>
      <c r="S791" s="2">
        <v>1</v>
      </c>
      <c r="T791">
        <f t="shared" si="32"/>
        <v>113.63636363636364</v>
      </c>
    </row>
    <row r="792" spans="1:20" ht="57" x14ac:dyDescent="0.2">
      <c r="A792" t="s">
        <v>17</v>
      </c>
      <c r="B792" t="s">
        <v>911</v>
      </c>
      <c r="C792">
        <v>140</v>
      </c>
      <c r="D792" t="s">
        <v>19</v>
      </c>
      <c r="E792" t="s">
        <v>20</v>
      </c>
      <c r="F792" t="s">
        <v>35</v>
      </c>
      <c r="G792" t="s">
        <v>185</v>
      </c>
      <c r="H792" t="s">
        <v>489</v>
      </c>
      <c r="I792" t="s">
        <v>24</v>
      </c>
      <c r="J792" t="s">
        <v>151</v>
      </c>
      <c r="K792" s="1" t="s">
        <v>490</v>
      </c>
      <c r="L792" t="s">
        <v>377</v>
      </c>
      <c r="M792" t="s">
        <v>245</v>
      </c>
      <c r="N792" t="s">
        <v>2590</v>
      </c>
      <c r="O792" t="s">
        <v>2591</v>
      </c>
      <c r="P792">
        <v>13000</v>
      </c>
      <c r="Q792" t="s">
        <v>31</v>
      </c>
      <c r="R792" t="s">
        <v>1670</v>
      </c>
      <c r="S792" s="2">
        <v>1</v>
      </c>
      <c r="T792">
        <f t="shared" si="32"/>
        <v>92.857142857142861</v>
      </c>
    </row>
    <row r="793" spans="1:20" ht="42.75" x14ac:dyDescent="0.2">
      <c r="A793" t="s">
        <v>17</v>
      </c>
      <c r="B793" t="s">
        <v>33</v>
      </c>
      <c r="C793">
        <v>80</v>
      </c>
      <c r="D793" t="s">
        <v>19</v>
      </c>
      <c r="E793" t="s">
        <v>52</v>
      </c>
      <c r="F793" t="s">
        <v>21</v>
      </c>
      <c r="G793" t="s">
        <v>67</v>
      </c>
      <c r="H793" t="s">
        <v>497</v>
      </c>
      <c r="I793" t="s">
        <v>24</v>
      </c>
      <c r="J793" t="s">
        <v>265</v>
      </c>
      <c r="K793" s="1" t="s">
        <v>498</v>
      </c>
      <c r="L793" t="s">
        <v>113</v>
      </c>
      <c r="M793" t="s">
        <v>245</v>
      </c>
      <c r="N793" t="s">
        <v>2592</v>
      </c>
      <c r="O793" t="s">
        <v>2593</v>
      </c>
      <c r="P793">
        <v>6000</v>
      </c>
      <c r="Q793" t="s">
        <v>31</v>
      </c>
      <c r="R793" t="s">
        <v>32</v>
      </c>
      <c r="S793" s="2">
        <v>1</v>
      </c>
      <c r="T793">
        <f t="shared" si="32"/>
        <v>75</v>
      </c>
    </row>
    <row r="794" spans="1:20" ht="128.25" x14ac:dyDescent="0.2">
      <c r="A794" t="s">
        <v>17</v>
      </c>
      <c r="B794" t="s">
        <v>18</v>
      </c>
      <c r="C794">
        <v>47</v>
      </c>
      <c r="D794" t="s">
        <v>113</v>
      </c>
      <c r="E794" t="s">
        <v>108</v>
      </c>
      <c r="F794" t="s">
        <v>205</v>
      </c>
      <c r="G794" t="s">
        <v>113</v>
      </c>
      <c r="H794" t="s">
        <v>2594</v>
      </c>
      <c r="I794" t="s">
        <v>24</v>
      </c>
      <c r="J794" t="s">
        <v>238</v>
      </c>
      <c r="K794" s="1" t="s">
        <v>2595</v>
      </c>
      <c r="L794" t="s">
        <v>2596</v>
      </c>
      <c r="M794" t="s">
        <v>158</v>
      </c>
      <c r="N794" s="1" t="s">
        <v>549</v>
      </c>
      <c r="O794" t="s">
        <v>2597</v>
      </c>
      <c r="P794">
        <v>5100</v>
      </c>
      <c r="Q794" t="s">
        <v>31</v>
      </c>
      <c r="R794" t="s">
        <v>32</v>
      </c>
      <c r="S794" s="2">
        <v>1</v>
      </c>
      <c r="T794">
        <f t="shared" si="32"/>
        <v>108.51063829787235</v>
      </c>
    </row>
    <row r="795" spans="1:20" ht="42.75" x14ac:dyDescent="0.2">
      <c r="A795" t="s">
        <v>17</v>
      </c>
      <c r="B795" t="s">
        <v>18</v>
      </c>
      <c r="C795">
        <v>44</v>
      </c>
      <c r="D795" t="s">
        <v>19</v>
      </c>
      <c r="E795" t="s">
        <v>94</v>
      </c>
      <c r="F795" t="s">
        <v>21</v>
      </c>
      <c r="G795" t="s">
        <v>309</v>
      </c>
      <c r="H795" t="s">
        <v>1349</v>
      </c>
      <c r="I795" t="s">
        <v>24</v>
      </c>
      <c r="J795" t="s">
        <v>187</v>
      </c>
      <c r="K795" s="1" t="s">
        <v>1350</v>
      </c>
      <c r="L795" t="s">
        <v>531</v>
      </c>
      <c r="M795" t="s">
        <v>245</v>
      </c>
      <c r="N795" t="s">
        <v>113</v>
      </c>
      <c r="O795" t="s">
        <v>2598</v>
      </c>
      <c r="P795">
        <v>5700</v>
      </c>
      <c r="Q795" t="s">
        <v>31</v>
      </c>
      <c r="R795" t="s">
        <v>32</v>
      </c>
      <c r="S795" s="2">
        <v>1</v>
      </c>
      <c r="T795">
        <f t="shared" si="32"/>
        <v>129.54545454545453</v>
      </c>
    </row>
    <row r="796" spans="1:20" ht="114" x14ac:dyDescent="0.2">
      <c r="A796" t="s">
        <v>17</v>
      </c>
      <c r="B796" t="s">
        <v>911</v>
      </c>
      <c r="C796">
        <v>148.25</v>
      </c>
      <c r="D796" t="s">
        <v>113</v>
      </c>
      <c r="E796" t="s">
        <v>20</v>
      </c>
      <c r="F796" t="s">
        <v>35</v>
      </c>
      <c r="G796" t="s">
        <v>109</v>
      </c>
      <c r="H796" t="s">
        <v>1063</v>
      </c>
      <c r="I796" t="s">
        <v>24</v>
      </c>
      <c r="J796" t="s">
        <v>1064</v>
      </c>
      <c r="K796" s="1" t="s">
        <v>1065</v>
      </c>
      <c r="L796" t="s">
        <v>2599</v>
      </c>
      <c r="M796" t="s">
        <v>128</v>
      </c>
      <c r="N796" s="1" t="s">
        <v>2600</v>
      </c>
      <c r="O796" t="s">
        <v>2601</v>
      </c>
      <c r="P796">
        <v>16800</v>
      </c>
      <c r="Q796" t="s">
        <v>31</v>
      </c>
      <c r="R796" t="s">
        <v>155</v>
      </c>
      <c r="S796" s="2">
        <v>1</v>
      </c>
      <c r="T796">
        <f t="shared" si="32"/>
        <v>113.32209106239461</v>
      </c>
    </row>
    <row r="797" spans="1:20" ht="42.75" x14ac:dyDescent="0.2">
      <c r="A797" t="s">
        <v>17</v>
      </c>
      <c r="B797" t="s">
        <v>18</v>
      </c>
      <c r="C797">
        <v>45</v>
      </c>
      <c r="D797" t="s">
        <v>19</v>
      </c>
      <c r="E797" t="s">
        <v>337</v>
      </c>
      <c r="F797" t="s">
        <v>35</v>
      </c>
      <c r="G797" t="s">
        <v>138</v>
      </c>
      <c r="H797" t="s">
        <v>1602</v>
      </c>
      <c r="I797" t="s">
        <v>24</v>
      </c>
      <c r="J797" t="s">
        <v>1064</v>
      </c>
      <c r="K797" s="1" t="s">
        <v>1603</v>
      </c>
      <c r="L797" t="s">
        <v>27</v>
      </c>
      <c r="M797" t="s">
        <v>28</v>
      </c>
      <c r="N797" t="s">
        <v>2602</v>
      </c>
      <c r="O797" t="s">
        <v>2603</v>
      </c>
      <c r="P797">
        <v>5500</v>
      </c>
      <c r="Q797" t="s">
        <v>31</v>
      </c>
      <c r="R797" t="s">
        <v>32</v>
      </c>
      <c r="S797" s="2">
        <v>1</v>
      </c>
      <c r="T797">
        <f t="shared" si="32"/>
        <v>122.22222222222223</v>
      </c>
    </row>
    <row r="798" spans="1:20" ht="409.5" x14ac:dyDescent="0.2">
      <c r="A798" t="s">
        <v>17</v>
      </c>
      <c r="B798" t="s">
        <v>33</v>
      </c>
      <c r="C798">
        <v>75</v>
      </c>
      <c r="D798" t="s">
        <v>137</v>
      </c>
      <c r="E798" t="s">
        <v>52</v>
      </c>
      <c r="F798" t="s">
        <v>79</v>
      </c>
      <c r="G798" t="s">
        <v>229</v>
      </c>
      <c r="H798" t="s">
        <v>2604</v>
      </c>
      <c r="I798" t="s">
        <v>24</v>
      </c>
      <c r="J798" t="s">
        <v>187</v>
      </c>
      <c r="K798" s="1" t="s">
        <v>2605</v>
      </c>
      <c r="L798" t="s">
        <v>27</v>
      </c>
      <c r="M798" t="s">
        <v>318</v>
      </c>
      <c r="N798" s="1" t="s">
        <v>2606</v>
      </c>
      <c r="O798" t="s">
        <v>2607</v>
      </c>
      <c r="P798">
        <v>7500</v>
      </c>
      <c r="Q798" t="s">
        <v>31</v>
      </c>
      <c r="R798" t="s">
        <v>32</v>
      </c>
      <c r="S798" s="2">
        <v>1</v>
      </c>
      <c r="T798">
        <f t="shared" si="32"/>
        <v>100</v>
      </c>
    </row>
    <row r="799" spans="1:20" ht="128.25" x14ac:dyDescent="0.2">
      <c r="A799" t="s">
        <v>17</v>
      </c>
      <c r="B799" t="s">
        <v>18</v>
      </c>
      <c r="C799">
        <v>48</v>
      </c>
      <c r="D799" t="s">
        <v>19</v>
      </c>
      <c r="E799" t="s">
        <v>94</v>
      </c>
      <c r="F799" t="s">
        <v>35</v>
      </c>
      <c r="G799" t="s">
        <v>22</v>
      </c>
      <c r="H799" t="s">
        <v>1520</v>
      </c>
      <c r="I799" t="s">
        <v>24</v>
      </c>
      <c r="J799" t="s">
        <v>55</v>
      </c>
      <c r="K799" s="1" t="s">
        <v>1521</v>
      </c>
      <c r="L799" t="s">
        <v>2608</v>
      </c>
      <c r="M799" t="s">
        <v>2609</v>
      </c>
      <c r="N799" s="1" t="s">
        <v>656</v>
      </c>
      <c r="O799" t="s">
        <v>2610</v>
      </c>
      <c r="P799">
        <v>5200</v>
      </c>
      <c r="Q799" t="s">
        <v>31</v>
      </c>
      <c r="R799" t="s">
        <v>32</v>
      </c>
      <c r="S799" s="2">
        <v>1</v>
      </c>
      <c r="T799">
        <f t="shared" si="32"/>
        <v>108.33333333333333</v>
      </c>
    </row>
    <row r="800" spans="1:20" ht="57" x14ac:dyDescent="0.2">
      <c r="A800" t="s">
        <v>17</v>
      </c>
      <c r="B800" t="s">
        <v>33</v>
      </c>
      <c r="C800">
        <v>58</v>
      </c>
      <c r="D800" t="s">
        <v>19</v>
      </c>
      <c r="E800" t="s">
        <v>20</v>
      </c>
      <c r="F800" t="s">
        <v>205</v>
      </c>
      <c r="G800" t="s">
        <v>113</v>
      </c>
      <c r="H800" t="s">
        <v>68</v>
      </c>
      <c r="I800" t="s">
        <v>24</v>
      </c>
      <c r="J800" t="s">
        <v>69</v>
      </c>
      <c r="K800" s="1" t="s">
        <v>70</v>
      </c>
      <c r="L800" t="s">
        <v>27</v>
      </c>
      <c r="M800" t="s">
        <v>28</v>
      </c>
      <c r="N800" t="s">
        <v>2611</v>
      </c>
      <c r="O800" t="s">
        <v>2612</v>
      </c>
      <c r="P800">
        <v>6500</v>
      </c>
      <c r="Q800" t="s">
        <v>31</v>
      </c>
      <c r="R800" t="s">
        <v>106</v>
      </c>
      <c r="S800" s="2">
        <v>1</v>
      </c>
      <c r="T800">
        <f t="shared" si="32"/>
        <v>112.06896551724138</v>
      </c>
    </row>
    <row r="801" spans="1:20" ht="42.75" x14ac:dyDescent="0.2">
      <c r="A801" t="s">
        <v>17</v>
      </c>
      <c r="B801" t="s">
        <v>18</v>
      </c>
      <c r="C801">
        <v>45</v>
      </c>
      <c r="D801" t="s">
        <v>19</v>
      </c>
      <c r="E801" t="s">
        <v>337</v>
      </c>
      <c r="F801" t="s">
        <v>35</v>
      </c>
      <c r="G801" t="s">
        <v>138</v>
      </c>
      <c r="H801" t="s">
        <v>1602</v>
      </c>
      <c r="I801" t="s">
        <v>24</v>
      </c>
      <c r="J801" t="s">
        <v>1064</v>
      </c>
      <c r="K801" s="1" t="s">
        <v>1603</v>
      </c>
      <c r="L801" t="s">
        <v>27</v>
      </c>
      <c r="M801" t="s">
        <v>28</v>
      </c>
      <c r="N801" t="s">
        <v>2602</v>
      </c>
      <c r="O801" t="s">
        <v>2613</v>
      </c>
      <c r="P801">
        <v>5500</v>
      </c>
      <c r="Q801" t="s">
        <v>31</v>
      </c>
      <c r="R801" t="s">
        <v>32</v>
      </c>
      <c r="S801" s="2">
        <v>1</v>
      </c>
      <c r="T801">
        <f t="shared" si="32"/>
        <v>122.22222222222223</v>
      </c>
    </row>
    <row r="802" spans="1:20" ht="71.25" x14ac:dyDescent="0.2">
      <c r="A802" t="s">
        <v>17</v>
      </c>
      <c r="B802" t="s">
        <v>356</v>
      </c>
      <c r="C802">
        <v>20</v>
      </c>
      <c r="D802" t="s">
        <v>19</v>
      </c>
      <c r="E802" t="s">
        <v>86</v>
      </c>
      <c r="F802" t="s">
        <v>79</v>
      </c>
      <c r="G802" t="s">
        <v>67</v>
      </c>
      <c r="H802" t="s">
        <v>2044</v>
      </c>
      <c r="I802" t="s">
        <v>24</v>
      </c>
      <c r="J802" t="s">
        <v>774</v>
      </c>
      <c r="K802" s="1" t="s">
        <v>2045</v>
      </c>
      <c r="L802" t="s">
        <v>2614</v>
      </c>
      <c r="M802" t="s">
        <v>71</v>
      </c>
      <c r="N802" t="s">
        <v>2615</v>
      </c>
      <c r="O802" t="s">
        <v>2616</v>
      </c>
      <c r="P802">
        <v>3600</v>
      </c>
      <c r="Q802" t="s">
        <v>31</v>
      </c>
      <c r="R802" t="s">
        <v>32</v>
      </c>
      <c r="S802" s="2">
        <v>1</v>
      </c>
      <c r="T802">
        <f t="shared" si="32"/>
        <v>180</v>
      </c>
    </row>
    <row r="803" spans="1:20" ht="409.5" x14ac:dyDescent="0.2">
      <c r="A803" t="s">
        <v>17</v>
      </c>
      <c r="B803" t="s">
        <v>18</v>
      </c>
      <c r="C803">
        <v>45</v>
      </c>
      <c r="D803" t="s">
        <v>19</v>
      </c>
      <c r="E803" t="s">
        <v>94</v>
      </c>
      <c r="F803" t="s">
        <v>79</v>
      </c>
      <c r="G803" t="s">
        <v>67</v>
      </c>
      <c r="H803" t="s">
        <v>1336</v>
      </c>
      <c r="I803" t="s">
        <v>24</v>
      </c>
      <c r="J803" t="s">
        <v>470</v>
      </c>
      <c r="K803" s="1" t="s">
        <v>1337</v>
      </c>
      <c r="L803" t="s">
        <v>27</v>
      </c>
      <c r="M803" t="s">
        <v>28</v>
      </c>
      <c r="N803" s="1" t="s">
        <v>2617</v>
      </c>
      <c r="O803" t="s">
        <v>2618</v>
      </c>
      <c r="P803">
        <v>5500</v>
      </c>
      <c r="Q803" t="s">
        <v>31</v>
      </c>
      <c r="R803" t="s">
        <v>32</v>
      </c>
      <c r="S803" s="2">
        <v>1</v>
      </c>
      <c r="T803">
        <f t="shared" si="32"/>
        <v>122.22222222222223</v>
      </c>
    </row>
    <row r="804" spans="1:20" ht="71.25" x14ac:dyDescent="0.2">
      <c r="A804" t="s">
        <v>17</v>
      </c>
      <c r="B804" t="s">
        <v>356</v>
      </c>
      <c r="C804">
        <v>25</v>
      </c>
      <c r="D804" t="s">
        <v>113</v>
      </c>
      <c r="E804" t="s">
        <v>66</v>
      </c>
      <c r="F804" t="s">
        <v>196</v>
      </c>
      <c r="G804" t="s">
        <v>113</v>
      </c>
      <c r="H804" t="s">
        <v>2619</v>
      </c>
      <c r="I804" t="s">
        <v>24</v>
      </c>
      <c r="J804" t="s">
        <v>249</v>
      </c>
      <c r="K804" s="1" t="s">
        <v>2620</v>
      </c>
      <c r="L804" t="s">
        <v>200</v>
      </c>
      <c r="M804" t="s">
        <v>721</v>
      </c>
      <c r="N804" s="1" t="s">
        <v>722</v>
      </c>
      <c r="O804" t="s">
        <v>2621</v>
      </c>
      <c r="P804">
        <v>2000</v>
      </c>
      <c r="Q804" t="s">
        <v>31</v>
      </c>
      <c r="R804" t="s">
        <v>51</v>
      </c>
      <c r="S804" s="2">
        <v>1</v>
      </c>
      <c r="T804">
        <f t="shared" si="32"/>
        <v>80</v>
      </c>
    </row>
    <row r="805" spans="1:20" ht="42.75" x14ac:dyDescent="0.2">
      <c r="A805" t="s">
        <v>17</v>
      </c>
      <c r="B805" t="s">
        <v>18</v>
      </c>
      <c r="C805">
        <v>48</v>
      </c>
      <c r="D805" t="s">
        <v>137</v>
      </c>
      <c r="E805" t="s">
        <v>34</v>
      </c>
      <c r="F805" t="s">
        <v>205</v>
      </c>
      <c r="G805" t="s">
        <v>113</v>
      </c>
      <c r="H805" t="s">
        <v>691</v>
      </c>
      <c r="I805" t="s">
        <v>24</v>
      </c>
      <c r="J805" t="s">
        <v>118</v>
      </c>
      <c r="K805" s="1" t="s">
        <v>692</v>
      </c>
      <c r="L805" t="s">
        <v>27</v>
      </c>
      <c r="M805" t="s">
        <v>318</v>
      </c>
      <c r="N805" t="s">
        <v>2622</v>
      </c>
      <c r="O805" t="s">
        <v>2623</v>
      </c>
      <c r="P805">
        <v>5000</v>
      </c>
      <c r="Q805" t="s">
        <v>31</v>
      </c>
      <c r="R805" t="s">
        <v>32</v>
      </c>
      <c r="S805" s="2">
        <v>1</v>
      </c>
      <c r="T805">
        <f t="shared" si="32"/>
        <v>104.16666666666667</v>
      </c>
    </row>
    <row r="806" spans="1:20" ht="42.75" x14ac:dyDescent="0.2">
      <c r="A806" t="s">
        <v>17</v>
      </c>
      <c r="B806" t="s">
        <v>33</v>
      </c>
      <c r="C806">
        <v>76</v>
      </c>
      <c r="D806" t="s">
        <v>85</v>
      </c>
      <c r="E806" t="s">
        <v>20</v>
      </c>
      <c r="F806" t="s">
        <v>21</v>
      </c>
      <c r="G806" t="s">
        <v>67</v>
      </c>
      <c r="H806" t="s">
        <v>2624</v>
      </c>
      <c r="I806" t="s">
        <v>24</v>
      </c>
      <c r="J806" t="s">
        <v>38</v>
      </c>
      <c r="K806" s="1" t="s">
        <v>2625</v>
      </c>
      <c r="L806" t="s">
        <v>63</v>
      </c>
      <c r="M806" t="s">
        <v>91</v>
      </c>
      <c r="N806" t="s">
        <v>2626</v>
      </c>
      <c r="O806" t="s">
        <v>2627</v>
      </c>
      <c r="P806">
        <v>6800</v>
      </c>
      <c r="Q806" t="s">
        <v>31</v>
      </c>
      <c r="R806" t="s">
        <v>100</v>
      </c>
      <c r="S806" s="2">
        <v>1</v>
      </c>
      <c r="T806">
        <f t="shared" si="32"/>
        <v>89.473684210526315</v>
      </c>
    </row>
    <row r="807" spans="1:20" ht="57" x14ac:dyDescent="0.2">
      <c r="A807" t="s">
        <v>17</v>
      </c>
      <c r="B807" t="s">
        <v>136</v>
      </c>
      <c r="C807">
        <v>101</v>
      </c>
      <c r="D807" t="s">
        <v>19</v>
      </c>
      <c r="E807" t="s">
        <v>52</v>
      </c>
      <c r="F807" t="s">
        <v>79</v>
      </c>
      <c r="G807" t="s">
        <v>309</v>
      </c>
      <c r="H807" t="s">
        <v>1130</v>
      </c>
      <c r="I807" t="s">
        <v>24</v>
      </c>
      <c r="J807" t="s">
        <v>118</v>
      </c>
      <c r="K807" s="1" t="s">
        <v>1131</v>
      </c>
      <c r="L807" t="s">
        <v>531</v>
      </c>
      <c r="M807" t="s">
        <v>532</v>
      </c>
      <c r="N807" t="s">
        <v>2628</v>
      </c>
      <c r="O807" t="s">
        <v>2629</v>
      </c>
      <c r="P807">
        <v>11000</v>
      </c>
      <c r="Q807" t="s">
        <v>31</v>
      </c>
      <c r="R807" t="s">
        <v>32</v>
      </c>
      <c r="S807" s="2">
        <v>1</v>
      </c>
      <c r="T807">
        <f t="shared" si="32"/>
        <v>108.91089108910892</v>
      </c>
    </row>
    <row r="808" spans="1:20" ht="71.25" x14ac:dyDescent="0.2">
      <c r="A808" t="s">
        <v>17</v>
      </c>
      <c r="B808" t="s">
        <v>18</v>
      </c>
      <c r="C808">
        <v>38</v>
      </c>
      <c r="D808" t="s">
        <v>113</v>
      </c>
      <c r="E808" t="s">
        <v>66</v>
      </c>
      <c r="F808" t="s">
        <v>21</v>
      </c>
      <c r="G808" t="s">
        <v>67</v>
      </c>
      <c r="H808" t="s">
        <v>2179</v>
      </c>
      <c r="I808" t="s">
        <v>24</v>
      </c>
      <c r="J808" t="s">
        <v>1331</v>
      </c>
      <c r="K808" s="1" t="s">
        <v>2180</v>
      </c>
      <c r="L808" t="s">
        <v>2630</v>
      </c>
      <c r="M808" t="s">
        <v>158</v>
      </c>
      <c r="N808" s="1" t="s">
        <v>2184</v>
      </c>
      <c r="O808" t="s">
        <v>2631</v>
      </c>
      <c r="P808">
        <v>5200</v>
      </c>
      <c r="Q808" t="s">
        <v>31</v>
      </c>
      <c r="R808" t="s">
        <v>32</v>
      </c>
      <c r="S808" s="2">
        <v>1</v>
      </c>
      <c r="T808">
        <f t="shared" si="32"/>
        <v>136.84210526315789</v>
      </c>
    </row>
    <row r="809" spans="1:20" ht="409.5" x14ac:dyDescent="0.2">
      <c r="A809" t="s">
        <v>17</v>
      </c>
      <c r="B809" t="s">
        <v>33</v>
      </c>
      <c r="C809">
        <v>80</v>
      </c>
      <c r="D809" t="s">
        <v>19</v>
      </c>
      <c r="E809" t="s">
        <v>20</v>
      </c>
      <c r="F809" t="s">
        <v>79</v>
      </c>
      <c r="G809" t="s">
        <v>67</v>
      </c>
      <c r="H809" t="s">
        <v>977</v>
      </c>
      <c r="I809" t="s">
        <v>24</v>
      </c>
      <c r="J809" t="s">
        <v>774</v>
      </c>
      <c r="K809" s="1" t="s">
        <v>47</v>
      </c>
      <c r="L809" t="s">
        <v>27</v>
      </c>
      <c r="M809" t="s">
        <v>28</v>
      </c>
      <c r="N809" s="1" t="s">
        <v>2632</v>
      </c>
      <c r="O809" t="s">
        <v>2633</v>
      </c>
      <c r="P809">
        <v>6500</v>
      </c>
      <c r="Q809" t="s">
        <v>31</v>
      </c>
      <c r="R809" t="s">
        <v>106</v>
      </c>
      <c r="S809" s="2">
        <v>1</v>
      </c>
      <c r="T809">
        <f t="shared" si="32"/>
        <v>81.25</v>
      </c>
    </row>
    <row r="810" spans="1:20" ht="42.75" x14ac:dyDescent="0.2">
      <c r="A810" t="s">
        <v>17</v>
      </c>
      <c r="B810" t="s">
        <v>107</v>
      </c>
      <c r="C810">
        <v>130</v>
      </c>
      <c r="D810" t="s">
        <v>19</v>
      </c>
      <c r="E810" t="s">
        <v>20</v>
      </c>
      <c r="F810" t="s">
        <v>79</v>
      </c>
      <c r="G810" t="s">
        <v>67</v>
      </c>
      <c r="H810" t="s">
        <v>691</v>
      </c>
      <c r="I810" t="s">
        <v>24</v>
      </c>
      <c r="J810" t="s">
        <v>118</v>
      </c>
      <c r="K810" s="1" t="s">
        <v>692</v>
      </c>
      <c r="L810" t="s">
        <v>2634</v>
      </c>
      <c r="M810" t="s">
        <v>28</v>
      </c>
      <c r="N810" t="s">
        <v>2635</v>
      </c>
      <c r="O810" t="s">
        <v>2636</v>
      </c>
      <c r="P810">
        <v>9000</v>
      </c>
      <c r="Q810" t="s">
        <v>31</v>
      </c>
      <c r="R810" t="s">
        <v>32</v>
      </c>
      <c r="S810" s="2">
        <v>1</v>
      </c>
      <c r="T810">
        <f t="shared" si="32"/>
        <v>69.230769230769226</v>
      </c>
    </row>
    <row r="811" spans="1:20" ht="42.75" x14ac:dyDescent="0.2">
      <c r="A811" t="s">
        <v>17</v>
      </c>
      <c r="B811" t="s">
        <v>590</v>
      </c>
      <c r="C811">
        <v>56</v>
      </c>
      <c r="D811" t="s">
        <v>19</v>
      </c>
      <c r="E811" t="s">
        <v>52</v>
      </c>
      <c r="F811" t="s">
        <v>21</v>
      </c>
      <c r="G811" t="s">
        <v>229</v>
      </c>
      <c r="H811" t="s">
        <v>2335</v>
      </c>
      <c r="I811" t="s">
        <v>24</v>
      </c>
      <c r="J811" t="s">
        <v>249</v>
      </c>
      <c r="K811" s="1" t="s">
        <v>2336</v>
      </c>
      <c r="L811" t="s">
        <v>27</v>
      </c>
      <c r="M811" t="s">
        <v>28</v>
      </c>
      <c r="N811" t="s">
        <v>2637</v>
      </c>
      <c r="O811" t="s">
        <v>2638</v>
      </c>
      <c r="P811">
        <v>3700</v>
      </c>
      <c r="Q811" t="s">
        <v>31</v>
      </c>
      <c r="R811" t="s">
        <v>32</v>
      </c>
      <c r="S811" s="2">
        <v>1</v>
      </c>
      <c r="T811">
        <f t="shared" si="32"/>
        <v>66.071428571428569</v>
      </c>
    </row>
    <row r="812" spans="1:20" ht="142.5" x14ac:dyDescent="0.2">
      <c r="A812" t="s">
        <v>17</v>
      </c>
      <c r="B812" t="s">
        <v>18</v>
      </c>
      <c r="C812">
        <v>60</v>
      </c>
      <c r="D812" t="s">
        <v>113</v>
      </c>
      <c r="E812" t="s">
        <v>52</v>
      </c>
      <c r="F812" t="s">
        <v>21</v>
      </c>
      <c r="G812" t="s">
        <v>258</v>
      </c>
      <c r="H812" t="s">
        <v>2639</v>
      </c>
      <c r="I812" t="s">
        <v>24</v>
      </c>
      <c r="J812" t="s">
        <v>25</v>
      </c>
      <c r="K812" s="1" t="s">
        <v>2640</v>
      </c>
      <c r="L812" t="s">
        <v>27</v>
      </c>
      <c r="M812" t="s">
        <v>294</v>
      </c>
      <c r="N812" s="1" t="s">
        <v>2641</v>
      </c>
      <c r="O812" t="s">
        <v>2642</v>
      </c>
      <c r="P812">
        <v>4500</v>
      </c>
      <c r="Q812" t="s">
        <v>31</v>
      </c>
      <c r="R812" t="s">
        <v>32</v>
      </c>
      <c r="S812" s="2">
        <v>1</v>
      </c>
      <c r="T812">
        <f t="shared" si="32"/>
        <v>75</v>
      </c>
    </row>
    <row r="813" spans="1:20" ht="57" x14ac:dyDescent="0.2">
      <c r="A813" t="s">
        <v>17</v>
      </c>
      <c r="B813" t="s">
        <v>1686</v>
      </c>
      <c r="C813">
        <v>930.42</v>
      </c>
      <c r="D813" t="s">
        <v>19</v>
      </c>
      <c r="E813" t="s">
        <v>52</v>
      </c>
      <c r="F813" t="s">
        <v>196</v>
      </c>
      <c r="G813" t="s">
        <v>113</v>
      </c>
      <c r="H813" t="s">
        <v>1043</v>
      </c>
      <c r="I813" t="s">
        <v>24</v>
      </c>
      <c r="J813" t="s">
        <v>181</v>
      </c>
      <c r="K813" s="1" t="s">
        <v>1044</v>
      </c>
      <c r="L813" t="s">
        <v>113</v>
      </c>
      <c r="M813" t="s">
        <v>245</v>
      </c>
      <c r="N813" t="s">
        <v>2643</v>
      </c>
      <c r="O813" t="s">
        <v>2644</v>
      </c>
      <c r="P813">
        <v>250000</v>
      </c>
      <c r="Q813" t="s">
        <v>31</v>
      </c>
      <c r="R813" t="s">
        <v>155</v>
      </c>
      <c r="S813" s="2">
        <v>1</v>
      </c>
      <c r="T813">
        <f t="shared" si="32"/>
        <v>268.69585778465643</v>
      </c>
    </row>
    <row r="814" spans="1:20" ht="57" x14ac:dyDescent="0.2">
      <c r="A814" t="s">
        <v>17</v>
      </c>
      <c r="B814" t="s">
        <v>33</v>
      </c>
      <c r="C814">
        <v>92</v>
      </c>
      <c r="D814" t="s">
        <v>19</v>
      </c>
      <c r="E814" t="s">
        <v>20</v>
      </c>
      <c r="F814" t="s">
        <v>79</v>
      </c>
      <c r="G814" t="s">
        <v>87</v>
      </c>
      <c r="H814" t="s">
        <v>1256</v>
      </c>
      <c r="I814" t="s">
        <v>24</v>
      </c>
      <c r="J814" t="s">
        <v>260</v>
      </c>
      <c r="K814" s="1" t="s">
        <v>1257</v>
      </c>
      <c r="L814" t="s">
        <v>27</v>
      </c>
      <c r="M814" t="s">
        <v>28</v>
      </c>
      <c r="N814" t="s">
        <v>1258</v>
      </c>
      <c r="O814" t="s">
        <v>2645</v>
      </c>
      <c r="P814">
        <v>7500</v>
      </c>
      <c r="Q814" t="s">
        <v>31</v>
      </c>
      <c r="R814" t="s">
        <v>32</v>
      </c>
      <c r="S814" s="2">
        <v>1</v>
      </c>
      <c r="T814">
        <f t="shared" si="32"/>
        <v>81.521739130434781</v>
      </c>
    </row>
    <row r="815" spans="1:20" ht="57" x14ac:dyDescent="0.2">
      <c r="A815" t="s">
        <v>17</v>
      </c>
      <c r="B815" t="s">
        <v>33</v>
      </c>
      <c r="C815">
        <v>98</v>
      </c>
      <c r="D815" t="s">
        <v>19</v>
      </c>
      <c r="E815" t="s">
        <v>52</v>
      </c>
      <c r="F815" t="s">
        <v>21</v>
      </c>
      <c r="G815" t="s">
        <v>224</v>
      </c>
      <c r="H815" t="s">
        <v>1050</v>
      </c>
      <c r="I815" t="s">
        <v>24</v>
      </c>
      <c r="J815" t="s">
        <v>75</v>
      </c>
      <c r="K815" s="1" t="s">
        <v>157</v>
      </c>
      <c r="L815" t="s">
        <v>2646</v>
      </c>
      <c r="M815" t="s">
        <v>28</v>
      </c>
      <c r="N815" t="s">
        <v>2647</v>
      </c>
      <c r="O815" t="s">
        <v>2648</v>
      </c>
      <c r="P815">
        <v>7100</v>
      </c>
      <c r="Q815" t="s">
        <v>31</v>
      </c>
      <c r="R815" t="s">
        <v>32</v>
      </c>
      <c r="S815" s="2">
        <v>1</v>
      </c>
      <c r="T815">
        <f t="shared" si="32"/>
        <v>72.448979591836732</v>
      </c>
    </row>
    <row r="816" spans="1:20" ht="57" x14ac:dyDescent="0.2">
      <c r="A816" t="s">
        <v>17</v>
      </c>
      <c r="B816" t="s">
        <v>18</v>
      </c>
      <c r="C816">
        <v>89</v>
      </c>
      <c r="D816" t="s">
        <v>19</v>
      </c>
      <c r="E816" t="s">
        <v>20</v>
      </c>
      <c r="F816" t="s">
        <v>79</v>
      </c>
      <c r="G816" t="s">
        <v>67</v>
      </c>
      <c r="H816" t="s">
        <v>724</v>
      </c>
      <c r="I816" t="s">
        <v>24</v>
      </c>
      <c r="J816" t="s">
        <v>192</v>
      </c>
      <c r="K816" s="1" t="s">
        <v>725</v>
      </c>
      <c r="L816" t="s">
        <v>896</v>
      </c>
      <c r="M816" t="s">
        <v>28</v>
      </c>
      <c r="N816" t="s">
        <v>2649</v>
      </c>
      <c r="O816" t="s">
        <v>2650</v>
      </c>
      <c r="P816">
        <v>7500</v>
      </c>
      <c r="Q816" t="s">
        <v>31</v>
      </c>
      <c r="R816" t="s">
        <v>32</v>
      </c>
      <c r="S816" s="2">
        <v>1</v>
      </c>
      <c r="T816">
        <f t="shared" si="32"/>
        <v>84.269662921348313</v>
      </c>
    </row>
    <row r="817" spans="1:20" ht="42.75" x14ac:dyDescent="0.2">
      <c r="A817" t="s">
        <v>17</v>
      </c>
      <c r="B817" t="s">
        <v>107</v>
      </c>
      <c r="C817">
        <v>156.13</v>
      </c>
      <c r="D817" t="s">
        <v>19</v>
      </c>
      <c r="E817" t="s">
        <v>52</v>
      </c>
      <c r="F817" t="s">
        <v>205</v>
      </c>
      <c r="G817" t="s">
        <v>113</v>
      </c>
      <c r="H817" t="s">
        <v>756</v>
      </c>
      <c r="I817" t="s">
        <v>24</v>
      </c>
      <c r="J817" t="s">
        <v>613</v>
      </c>
      <c r="K817" s="1" t="s">
        <v>757</v>
      </c>
      <c r="L817" t="s">
        <v>2651</v>
      </c>
      <c r="M817" t="s">
        <v>245</v>
      </c>
      <c r="N817" t="s">
        <v>2652</v>
      </c>
      <c r="O817" t="s">
        <v>2653</v>
      </c>
      <c r="P817">
        <v>22000</v>
      </c>
      <c r="Q817" t="s">
        <v>31</v>
      </c>
      <c r="R817" t="s">
        <v>145</v>
      </c>
      <c r="S817" s="2">
        <v>1</v>
      </c>
      <c r="T817">
        <f t="shared" si="32"/>
        <v>140.90821751104849</v>
      </c>
    </row>
    <row r="818" spans="1:20" ht="57" x14ac:dyDescent="0.2">
      <c r="A818" t="s">
        <v>17</v>
      </c>
      <c r="B818" t="s">
        <v>33</v>
      </c>
      <c r="C818">
        <v>61.2</v>
      </c>
      <c r="D818" t="s">
        <v>19</v>
      </c>
      <c r="E818" t="s">
        <v>52</v>
      </c>
      <c r="F818" t="s">
        <v>21</v>
      </c>
      <c r="G818" t="s">
        <v>67</v>
      </c>
      <c r="H818" t="s">
        <v>1945</v>
      </c>
      <c r="I818" t="s">
        <v>24</v>
      </c>
      <c r="J818" t="s">
        <v>176</v>
      </c>
      <c r="K818" s="1" t="s">
        <v>1946</v>
      </c>
      <c r="L818" t="s">
        <v>27</v>
      </c>
      <c r="M818" t="s">
        <v>28</v>
      </c>
      <c r="N818" t="s">
        <v>2654</v>
      </c>
      <c r="O818" t="s">
        <v>2655</v>
      </c>
      <c r="P818">
        <v>9000</v>
      </c>
      <c r="Q818" t="s">
        <v>31</v>
      </c>
      <c r="R818" t="s">
        <v>32</v>
      </c>
      <c r="S818" s="2">
        <v>1</v>
      </c>
      <c r="T818">
        <f t="shared" si="32"/>
        <v>147.05882352941177</v>
      </c>
    </row>
    <row r="819" spans="1:20" ht="57" x14ac:dyDescent="0.2">
      <c r="A819" t="s">
        <v>17</v>
      </c>
      <c r="B819" t="s">
        <v>123</v>
      </c>
      <c r="C819">
        <v>80</v>
      </c>
      <c r="D819" t="s">
        <v>137</v>
      </c>
      <c r="E819" t="s">
        <v>52</v>
      </c>
      <c r="F819" t="s">
        <v>79</v>
      </c>
      <c r="G819" t="s">
        <v>67</v>
      </c>
      <c r="H819" t="s">
        <v>2656</v>
      </c>
      <c r="I819" t="s">
        <v>24</v>
      </c>
      <c r="J819" t="s">
        <v>46</v>
      </c>
      <c r="K819" s="1" t="s">
        <v>2657</v>
      </c>
      <c r="L819" t="s">
        <v>637</v>
      </c>
      <c r="M819" t="s">
        <v>2658</v>
      </c>
      <c r="N819" s="1" t="s">
        <v>342</v>
      </c>
      <c r="O819" t="s">
        <v>2659</v>
      </c>
      <c r="P819">
        <v>8500</v>
      </c>
      <c r="Q819" t="s">
        <v>31</v>
      </c>
      <c r="R819" t="s">
        <v>32</v>
      </c>
      <c r="S819" s="2">
        <v>1</v>
      </c>
      <c r="T819">
        <f t="shared" si="32"/>
        <v>106.25</v>
      </c>
    </row>
    <row r="820" spans="1:20" ht="409.5" x14ac:dyDescent="0.2">
      <c r="A820" t="s">
        <v>17</v>
      </c>
      <c r="B820" t="s">
        <v>107</v>
      </c>
      <c r="C820">
        <v>131</v>
      </c>
      <c r="D820" t="s">
        <v>19</v>
      </c>
      <c r="E820" t="s">
        <v>52</v>
      </c>
      <c r="F820" t="s">
        <v>79</v>
      </c>
      <c r="G820" t="s">
        <v>391</v>
      </c>
      <c r="H820" t="s">
        <v>2660</v>
      </c>
      <c r="I820" t="s">
        <v>24</v>
      </c>
      <c r="J820" t="s">
        <v>459</v>
      </c>
      <c r="K820" s="1" t="s">
        <v>2661</v>
      </c>
      <c r="L820" t="s">
        <v>63</v>
      </c>
      <c r="M820" t="s">
        <v>28</v>
      </c>
      <c r="N820" s="1" t="s">
        <v>2662</v>
      </c>
      <c r="O820" t="s">
        <v>2663</v>
      </c>
      <c r="P820">
        <v>10000</v>
      </c>
      <c r="Q820" t="s">
        <v>31</v>
      </c>
      <c r="R820" t="s">
        <v>32</v>
      </c>
      <c r="S820" s="2">
        <v>1</v>
      </c>
      <c r="T820">
        <f t="shared" si="32"/>
        <v>76.335877862595424</v>
      </c>
    </row>
    <row r="821" spans="1:20" ht="409.5" x14ac:dyDescent="0.2">
      <c r="A821" t="s">
        <v>17</v>
      </c>
      <c r="B821" t="s">
        <v>204</v>
      </c>
      <c r="C821">
        <v>90</v>
      </c>
      <c r="D821" t="s">
        <v>19</v>
      </c>
      <c r="E821" t="s">
        <v>20</v>
      </c>
      <c r="F821" t="s">
        <v>35</v>
      </c>
      <c r="G821" t="s">
        <v>67</v>
      </c>
      <c r="H821" t="s">
        <v>1945</v>
      </c>
      <c r="I821" t="s">
        <v>24</v>
      </c>
      <c r="J821" t="s">
        <v>176</v>
      </c>
      <c r="K821" s="1" t="s">
        <v>1946</v>
      </c>
      <c r="L821" t="s">
        <v>27</v>
      </c>
      <c r="M821" t="s">
        <v>28</v>
      </c>
      <c r="N821" s="1" t="s">
        <v>2664</v>
      </c>
      <c r="O821" t="s">
        <v>2665</v>
      </c>
      <c r="P821">
        <v>3300</v>
      </c>
      <c r="Q821" t="s">
        <v>31</v>
      </c>
      <c r="R821" t="s">
        <v>32</v>
      </c>
      <c r="S821" s="2">
        <v>1</v>
      </c>
      <c r="T821">
        <f t="shared" si="32"/>
        <v>36.666666666666664</v>
      </c>
    </row>
    <row r="822" spans="1:20" ht="42.75" x14ac:dyDescent="0.2">
      <c r="A822" t="s">
        <v>17</v>
      </c>
      <c r="B822" t="s">
        <v>18</v>
      </c>
      <c r="C822">
        <v>50</v>
      </c>
      <c r="D822" t="s">
        <v>19</v>
      </c>
      <c r="E822" t="s">
        <v>20</v>
      </c>
      <c r="F822" t="s">
        <v>21</v>
      </c>
      <c r="G822" t="s">
        <v>309</v>
      </c>
      <c r="H822" t="s">
        <v>2666</v>
      </c>
      <c r="I822" t="s">
        <v>24</v>
      </c>
      <c r="J822" t="s">
        <v>55</v>
      </c>
      <c r="K822" s="1" t="s">
        <v>698</v>
      </c>
      <c r="L822" t="s">
        <v>27</v>
      </c>
      <c r="M822" t="s">
        <v>28</v>
      </c>
      <c r="N822" t="s">
        <v>2667</v>
      </c>
      <c r="O822" t="s">
        <v>2668</v>
      </c>
      <c r="P822">
        <v>4500</v>
      </c>
      <c r="Q822" t="s">
        <v>31</v>
      </c>
      <c r="R822" t="s">
        <v>32</v>
      </c>
      <c r="S822" s="2">
        <v>1</v>
      </c>
      <c r="T822">
        <f t="shared" si="32"/>
        <v>90</v>
      </c>
    </row>
    <row r="823" spans="1:20" ht="57" x14ac:dyDescent="0.2">
      <c r="A823" t="s">
        <v>17</v>
      </c>
      <c r="B823" t="s">
        <v>33</v>
      </c>
      <c r="C823">
        <v>93</v>
      </c>
      <c r="D823" t="s">
        <v>19</v>
      </c>
      <c r="E823" t="s">
        <v>20</v>
      </c>
      <c r="F823" t="s">
        <v>21</v>
      </c>
      <c r="G823" t="s">
        <v>138</v>
      </c>
      <c r="H823" t="s">
        <v>1126</v>
      </c>
      <c r="I823" t="s">
        <v>24</v>
      </c>
      <c r="J823" t="s">
        <v>297</v>
      </c>
      <c r="K823" s="1" t="s">
        <v>1127</v>
      </c>
      <c r="L823" t="s">
        <v>27</v>
      </c>
      <c r="M823" t="s">
        <v>71</v>
      </c>
      <c r="N823" t="s">
        <v>2669</v>
      </c>
      <c r="O823" t="s">
        <v>2670</v>
      </c>
      <c r="P823">
        <v>12000</v>
      </c>
      <c r="Q823" t="s">
        <v>31</v>
      </c>
      <c r="R823" t="s">
        <v>32</v>
      </c>
      <c r="S823" s="2">
        <v>1</v>
      </c>
      <c r="T823">
        <f t="shared" si="32"/>
        <v>129.03225806451613</v>
      </c>
    </row>
    <row r="824" spans="1:20" ht="409.5" x14ac:dyDescent="0.2">
      <c r="A824" t="s">
        <v>17</v>
      </c>
      <c r="B824" t="s">
        <v>33</v>
      </c>
      <c r="C824">
        <v>17.29</v>
      </c>
      <c r="D824" t="s">
        <v>19</v>
      </c>
      <c r="E824" t="s">
        <v>94</v>
      </c>
      <c r="F824" t="s">
        <v>79</v>
      </c>
      <c r="G824" t="s">
        <v>22</v>
      </c>
      <c r="H824" t="s">
        <v>435</v>
      </c>
      <c r="I824" t="s">
        <v>24</v>
      </c>
      <c r="J824" t="s">
        <v>187</v>
      </c>
      <c r="K824" s="1" t="s">
        <v>112</v>
      </c>
      <c r="L824" t="s">
        <v>27</v>
      </c>
      <c r="M824" t="s">
        <v>48</v>
      </c>
      <c r="N824" s="1" t="s">
        <v>503</v>
      </c>
      <c r="O824" t="s">
        <v>2671</v>
      </c>
      <c r="P824">
        <v>6000</v>
      </c>
      <c r="Q824" t="s">
        <v>31</v>
      </c>
      <c r="R824" t="s">
        <v>51</v>
      </c>
      <c r="S824" s="2">
        <v>1</v>
      </c>
      <c r="T824">
        <f t="shared" si="32"/>
        <v>347.02139965297863</v>
      </c>
    </row>
    <row r="825" spans="1:20" ht="384.75" x14ac:dyDescent="0.2">
      <c r="A825" t="s">
        <v>17</v>
      </c>
      <c r="B825" t="s">
        <v>107</v>
      </c>
      <c r="C825">
        <v>151</v>
      </c>
      <c r="D825" t="s">
        <v>19</v>
      </c>
      <c r="E825" t="s">
        <v>52</v>
      </c>
      <c r="F825" t="s">
        <v>21</v>
      </c>
      <c r="G825" t="s">
        <v>95</v>
      </c>
      <c r="H825" t="s">
        <v>799</v>
      </c>
      <c r="I825" t="s">
        <v>24</v>
      </c>
      <c r="J825" t="s">
        <v>151</v>
      </c>
      <c r="K825" s="1" t="s">
        <v>800</v>
      </c>
      <c r="L825" t="s">
        <v>27</v>
      </c>
      <c r="M825" t="s">
        <v>28</v>
      </c>
      <c r="N825" s="1" t="s">
        <v>2672</v>
      </c>
      <c r="O825" t="s">
        <v>2673</v>
      </c>
      <c r="P825">
        <v>18000</v>
      </c>
      <c r="Q825" t="s">
        <v>31</v>
      </c>
      <c r="R825" t="s">
        <v>155</v>
      </c>
      <c r="S825" s="2">
        <v>1</v>
      </c>
      <c r="T825">
        <f t="shared" si="32"/>
        <v>119.20529801324503</v>
      </c>
    </row>
    <row r="826" spans="1:20" ht="42.75" x14ac:dyDescent="0.2">
      <c r="A826" t="s">
        <v>17</v>
      </c>
      <c r="B826" t="s">
        <v>18</v>
      </c>
      <c r="C826">
        <v>45</v>
      </c>
      <c r="D826" t="s">
        <v>19</v>
      </c>
      <c r="E826" t="s">
        <v>337</v>
      </c>
      <c r="F826" t="s">
        <v>35</v>
      </c>
      <c r="G826" t="s">
        <v>138</v>
      </c>
      <c r="H826" t="s">
        <v>1602</v>
      </c>
      <c r="I826" t="s">
        <v>24</v>
      </c>
      <c r="J826" t="s">
        <v>1064</v>
      </c>
      <c r="K826" s="1" t="s">
        <v>1603</v>
      </c>
      <c r="L826" t="s">
        <v>27</v>
      </c>
      <c r="M826" t="s">
        <v>28</v>
      </c>
      <c r="N826" t="s">
        <v>2602</v>
      </c>
      <c r="O826" t="s">
        <v>2674</v>
      </c>
      <c r="P826">
        <v>5500</v>
      </c>
      <c r="Q826" t="s">
        <v>31</v>
      </c>
      <c r="R826" t="s">
        <v>32</v>
      </c>
      <c r="S826" s="2">
        <v>1</v>
      </c>
      <c r="T826">
        <f t="shared" si="32"/>
        <v>122.22222222222223</v>
      </c>
    </row>
    <row r="827" spans="1:20" ht="57" x14ac:dyDescent="0.2">
      <c r="A827" t="s">
        <v>17</v>
      </c>
      <c r="B827" t="s">
        <v>747</v>
      </c>
      <c r="C827">
        <v>160</v>
      </c>
      <c r="D827" t="s">
        <v>19</v>
      </c>
      <c r="E827" t="s">
        <v>52</v>
      </c>
      <c r="F827" t="s">
        <v>79</v>
      </c>
      <c r="G827" t="s">
        <v>22</v>
      </c>
      <c r="H827" t="s">
        <v>1520</v>
      </c>
      <c r="I827" t="s">
        <v>24</v>
      </c>
      <c r="J827" t="s">
        <v>55</v>
      </c>
      <c r="K827" s="1" t="s">
        <v>1521</v>
      </c>
      <c r="L827" t="s">
        <v>27</v>
      </c>
      <c r="M827" t="s">
        <v>28</v>
      </c>
      <c r="N827" t="s">
        <v>2675</v>
      </c>
      <c r="O827" t="s">
        <v>2676</v>
      </c>
      <c r="P827">
        <v>12000</v>
      </c>
      <c r="Q827" t="s">
        <v>31</v>
      </c>
      <c r="R827" t="s">
        <v>32</v>
      </c>
      <c r="S827" s="2">
        <v>1</v>
      </c>
      <c r="T827">
        <f t="shared" si="32"/>
        <v>75</v>
      </c>
    </row>
    <row r="828" spans="1:20" ht="409.5" x14ac:dyDescent="0.2">
      <c r="A828" t="s">
        <v>17</v>
      </c>
      <c r="B828" t="s">
        <v>33</v>
      </c>
      <c r="C828">
        <v>98</v>
      </c>
      <c r="D828" t="s">
        <v>19</v>
      </c>
      <c r="E828" t="s">
        <v>43</v>
      </c>
      <c r="F828" t="s">
        <v>35</v>
      </c>
      <c r="G828" t="s">
        <v>95</v>
      </c>
      <c r="H828" t="s">
        <v>489</v>
      </c>
      <c r="I828" t="s">
        <v>24</v>
      </c>
      <c r="J828" t="s">
        <v>151</v>
      </c>
      <c r="K828" s="1" t="s">
        <v>490</v>
      </c>
      <c r="L828" t="s">
        <v>407</v>
      </c>
      <c r="M828" t="s">
        <v>71</v>
      </c>
      <c r="N828" s="1" t="s">
        <v>2677</v>
      </c>
      <c r="O828" t="s">
        <v>2678</v>
      </c>
      <c r="P828">
        <v>8500</v>
      </c>
      <c r="Q828" t="s">
        <v>31</v>
      </c>
      <c r="R828" t="s">
        <v>32</v>
      </c>
      <c r="S828" s="2">
        <v>1</v>
      </c>
      <c r="T828">
        <f t="shared" si="32"/>
        <v>86.734693877551024</v>
      </c>
    </row>
    <row r="829" spans="1:20" ht="42.75" x14ac:dyDescent="0.2">
      <c r="A829" t="s">
        <v>17</v>
      </c>
      <c r="B829" t="s">
        <v>33</v>
      </c>
      <c r="C829">
        <v>68</v>
      </c>
      <c r="D829" t="s">
        <v>137</v>
      </c>
      <c r="E829" t="s">
        <v>20</v>
      </c>
      <c r="F829" t="s">
        <v>35</v>
      </c>
      <c r="G829" t="s">
        <v>67</v>
      </c>
      <c r="H829" t="s">
        <v>1206</v>
      </c>
      <c r="I829" t="s">
        <v>24</v>
      </c>
      <c r="J829" t="s">
        <v>1207</v>
      </c>
      <c r="K829" s="1" t="s">
        <v>1208</v>
      </c>
      <c r="L829" t="s">
        <v>27</v>
      </c>
      <c r="M829" t="s">
        <v>240</v>
      </c>
      <c r="N829" t="s">
        <v>2679</v>
      </c>
      <c r="O829" t="s">
        <v>2680</v>
      </c>
      <c r="P829">
        <v>5200</v>
      </c>
      <c r="Q829" t="s">
        <v>31</v>
      </c>
      <c r="R829" t="s">
        <v>51</v>
      </c>
      <c r="S829" s="2">
        <v>1</v>
      </c>
      <c r="T829">
        <f t="shared" si="32"/>
        <v>76.470588235294116</v>
      </c>
    </row>
    <row r="830" spans="1:20" ht="128.25" x14ac:dyDescent="0.2">
      <c r="A830" t="s">
        <v>17</v>
      </c>
      <c r="B830" t="s">
        <v>18</v>
      </c>
      <c r="C830">
        <v>48</v>
      </c>
      <c r="D830" t="s">
        <v>113</v>
      </c>
      <c r="E830" t="s">
        <v>94</v>
      </c>
      <c r="F830" t="s">
        <v>79</v>
      </c>
      <c r="G830" t="s">
        <v>67</v>
      </c>
      <c r="H830" t="s">
        <v>215</v>
      </c>
      <c r="I830" t="s">
        <v>24</v>
      </c>
      <c r="J830" t="s">
        <v>25</v>
      </c>
      <c r="K830" s="1" t="s">
        <v>216</v>
      </c>
      <c r="L830" t="s">
        <v>293</v>
      </c>
      <c r="M830" t="s">
        <v>158</v>
      </c>
      <c r="N830" s="1" t="s">
        <v>2681</v>
      </c>
      <c r="O830" t="s">
        <v>2682</v>
      </c>
      <c r="P830">
        <v>5300</v>
      </c>
      <c r="Q830" t="s">
        <v>31</v>
      </c>
      <c r="R830" t="s">
        <v>32</v>
      </c>
      <c r="S830" s="2">
        <v>1</v>
      </c>
      <c r="T830">
        <f t="shared" si="32"/>
        <v>110.41666666666667</v>
      </c>
    </row>
    <row r="831" spans="1:20" ht="85.5" x14ac:dyDescent="0.2">
      <c r="A831" t="s">
        <v>17</v>
      </c>
      <c r="B831" t="s">
        <v>33</v>
      </c>
      <c r="C831">
        <v>60.6</v>
      </c>
      <c r="D831" t="s">
        <v>113</v>
      </c>
      <c r="E831" t="s">
        <v>94</v>
      </c>
      <c r="F831" t="s">
        <v>21</v>
      </c>
      <c r="G831" t="s">
        <v>67</v>
      </c>
      <c r="H831" t="s">
        <v>1081</v>
      </c>
      <c r="I831" t="s">
        <v>24</v>
      </c>
      <c r="J831" t="s">
        <v>445</v>
      </c>
      <c r="K831" s="1" t="s">
        <v>1082</v>
      </c>
      <c r="L831" t="s">
        <v>293</v>
      </c>
      <c r="M831" t="s">
        <v>548</v>
      </c>
      <c r="N831" s="1" t="s">
        <v>1470</v>
      </c>
      <c r="O831" t="s">
        <v>2683</v>
      </c>
      <c r="P831">
        <v>5100</v>
      </c>
      <c r="Q831" t="s">
        <v>31</v>
      </c>
      <c r="R831" t="s">
        <v>32</v>
      </c>
      <c r="S831" s="2">
        <v>1</v>
      </c>
      <c r="T831">
        <f t="shared" si="32"/>
        <v>84.158415841584159</v>
      </c>
    </row>
    <row r="832" spans="1:20" ht="409.5" x14ac:dyDescent="0.2">
      <c r="A832" t="s">
        <v>17</v>
      </c>
      <c r="B832" t="s">
        <v>18</v>
      </c>
      <c r="C832">
        <v>43</v>
      </c>
      <c r="D832" t="s">
        <v>19</v>
      </c>
      <c r="E832" t="s">
        <v>337</v>
      </c>
      <c r="F832" t="s">
        <v>35</v>
      </c>
      <c r="G832" t="s">
        <v>185</v>
      </c>
      <c r="H832" t="s">
        <v>760</v>
      </c>
      <c r="I832" t="s">
        <v>24</v>
      </c>
      <c r="J832" t="s">
        <v>192</v>
      </c>
      <c r="K832" s="1" t="s">
        <v>761</v>
      </c>
      <c r="L832" t="s">
        <v>232</v>
      </c>
      <c r="M832" t="s">
        <v>28</v>
      </c>
      <c r="N832" s="1" t="s">
        <v>2684</v>
      </c>
      <c r="O832" t="s">
        <v>2685</v>
      </c>
      <c r="P832">
        <v>10000</v>
      </c>
      <c r="Q832" t="s">
        <v>31</v>
      </c>
      <c r="R832" t="s">
        <v>100</v>
      </c>
      <c r="S832" s="2">
        <v>1</v>
      </c>
      <c r="T832">
        <f t="shared" si="32"/>
        <v>232.55813953488371</v>
      </c>
    </row>
    <row r="833" spans="1:20" ht="57" x14ac:dyDescent="0.2">
      <c r="A833" t="s">
        <v>17</v>
      </c>
      <c r="B833" t="s">
        <v>33</v>
      </c>
      <c r="C833">
        <v>56</v>
      </c>
      <c r="D833" t="s">
        <v>137</v>
      </c>
      <c r="E833" t="s">
        <v>52</v>
      </c>
      <c r="F833" t="s">
        <v>21</v>
      </c>
      <c r="G833" t="s">
        <v>67</v>
      </c>
      <c r="H833" t="s">
        <v>980</v>
      </c>
      <c r="I833" t="s">
        <v>24</v>
      </c>
      <c r="J833" t="s">
        <v>176</v>
      </c>
      <c r="K833" s="1" t="s">
        <v>981</v>
      </c>
      <c r="L833" t="s">
        <v>637</v>
      </c>
      <c r="M833" t="s">
        <v>638</v>
      </c>
      <c r="N833" t="s">
        <v>2686</v>
      </c>
      <c r="O833" t="s">
        <v>2687</v>
      </c>
      <c r="P833">
        <v>8200</v>
      </c>
      <c r="Q833" t="s">
        <v>31</v>
      </c>
      <c r="R833" t="s">
        <v>32</v>
      </c>
      <c r="S833" s="2">
        <v>1</v>
      </c>
      <c r="T833">
        <f t="shared" si="32"/>
        <v>146.42857142857142</v>
      </c>
    </row>
    <row r="834" spans="1:20" ht="409.5" x14ac:dyDescent="0.2">
      <c r="A834" t="s">
        <v>17</v>
      </c>
      <c r="B834" t="s">
        <v>18</v>
      </c>
      <c r="C834">
        <v>80</v>
      </c>
      <c r="D834" t="s">
        <v>19</v>
      </c>
      <c r="E834" t="s">
        <v>20</v>
      </c>
      <c r="F834" t="s">
        <v>35</v>
      </c>
      <c r="G834" t="s">
        <v>109</v>
      </c>
      <c r="H834" t="s">
        <v>2688</v>
      </c>
      <c r="I834" t="s">
        <v>24</v>
      </c>
      <c r="J834" t="s">
        <v>774</v>
      </c>
      <c r="K834" s="1" t="s">
        <v>2689</v>
      </c>
      <c r="L834" t="s">
        <v>27</v>
      </c>
      <c r="M834" t="s">
        <v>48</v>
      </c>
      <c r="N834" s="1" t="s">
        <v>2690</v>
      </c>
      <c r="O834" t="s">
        <v>2691</v>
      </c>
      <c r="P834">
        <v>5600</v>
      </c>
      <c r="Q834" t="s">
        <v>31</v>
      </c>
      <c r="R834" t="s">
        <v>51</v>
      </c>
      <c r="S834" s="2">
        <v>1</v>
      </c>
      <c r="T834">
        <f t="shared" si="32"/>
        <v>70</v>
      </c>
    </row>
    <row r="835" spans="1:20" ht="409.5" x14ac:dyDescent="0.2">
      <c r="A835" t="s">
        <v>17</v>
      </c>
      <c r="B835" t="s">
        <v>33</v>
      </c>
      <c r="C835">
        <v>85</v>
      </c>
      <c r="D835" t="s">
        <v>19</v>
      </c>
      <c r="E835" t="s">
        <v>20</v>
      </c>
      <c r="F835" t="s">
        <v>79</v>
      </c>
      <c r="G835" t="s">
        <v>309</v>
      </c>
      <c r="H835" t="s">
        <v>2692</v>
      </c>
      <c r="I835" t="s">
        <v>24</v>
      </c>
      <c r="J835" t="s">
        <v>181</v>
      </c>
      <c r="K835" s="1" t="s">
        <v>2693</v>
      </c>
      <c r="L835" t="s">
        <v>27</v>
      </c>
      <c r="M835" t="s">
        <v>28</v>
      </c>
      <c r="N835" s="1" t="s">
        <v>2694</v>
      </c>
      <c r="O835" t="s">
        <v>2695</v>
      </c>
      <c r="P835">
        <v>4800</v>
      </c>
      <c r="Q835" t="s">
        <v>31</v>
      </c>
      <c r="R835" t="s">
        <v>32</v>
      </c>
      <c r="S835" s="2">
        <v>1</v>
      </c>
      <c r="T835">
        <f t="shared" ref="T835:T898" si="33">P835/C835</f>
        <v>56.470588235294116</v>
      </c>
    </row>
    <row r="836" spans="1:20" ht="57" x14ac:dyDescent="0.2">
      <c r="A836" t="s">
        <v>17</v>
      </c>
      <c r="B836" t="s">
        <v>33</v>
      </c>
      <c r="C836">
        <v>65</v>
      </c>
      <c r="D836" t="s">
        <v>19</v>
      </c>
      <c r="E836" t="s">
        <v>52</v>
      </c>
      <c r="F836" t="s">
        <v>35</v>
      </c>
      <c r="G836" t="s">
        <v>67</v>
      </c>
      <c r="H836" t="s">
        <v>980</v>
      </c>
      <c r="I836" t="s">
        <v>24</v>
      </c>
      <c r="J836" t="s">
        <v>176</v>
      </c>
      <c r="K836" s="1" t="s">
        <v>981</v>
      </c>
      <c r="L836" t="s">
        <v>27</v>
      </c>
      <c r="M836" t="s">
        <v>28</v>
      </c>
      <c r="N836" t="s">
        <v>2696</v>
      </c>
      <c r="O836" t="s">
        <v>2697</v>
      </c>
      <c r="P836">
        <v>7500</v>
      </c>
      <c r="Q836" t="s">
        <v>31</v>
      </c>
      <c r="R836" t="s">
        <v>32</v>
      </c>
      <c r="S836" s="2">
        <v>1</v>
      </c>
      <c r="T836">
        <f t="shared" si="33"/>
        <v>115.38461538461539</v>
      </c>
    </row>
    <row r="837" spans="1:20" ht="42.75" x14ac:dyDescent="0.2">
      <c r="A837" t="s">
        <v>17</v>
      </c>
      <c r="B837" t="s">
        <v>911</v>
      </c>
      <c r="C837">
        <v>170.57</v>
      </c>
      <c r="D837" t="s">
        <v>19</v>
      </c>
      <c r="E837" t="s">
        <v>34</v>
      </c>
      <c r="F837" t="s">
        <v>21</v>
      </c>
      <c r="G837" t="s">
        <v>229</v>
      </c>
      <c r="H837" t="s">
        <v>2152</v>
      </c>
      <c r="I837" t="s">
        <v>24</v>
      </c>
      <c r="J837" t="s">
        <v>140</v>
      </c>
      <c r="K837" s="1" t="s">
        <v>1237</v>
      </c>
      <c r="L837" t="s">
        <v>1805</v>
      </c>
      <c r="M837" t="s">
        <v>28</v>
      </c>
      <c r="N837" t="s">
        <v>2698</v>
      </c>
      <c r="O837" t="s">
        <v>2699</v>
      </c>
      <c r="P837">
        <v>17500</v>
      </c>
      <c r="Q837" t="s">
        <v>31</v>
      </c>
      <c r="R837" t="s">
        <v>32</v>
      </c>
      <c r="S837" s="2">
        <v>1</v>
      </c>
      <c r="T837">
        <f t="shared" si="33"/>
        <v>102.59717418068828</v>
      </c>
    </row>
    <row r="838" spans="1:20" ht="57" x14ac:dyDescent="0.2">
      <c r="A838" t="s">
        <v>17</v>
      </c>
      <c r="B838" t="s">
        <v>701</v>
      </c>
      <c r="C838">
        <v>110</v>
      </c>
      <c r="D838" t="s">
        <v>19</v>
      </c>
      <c r="E838" t="s">
        <v>20</v>
      </c>
      <c r="F838" t="s">
        <v>21</v>
      </c>
      <c r="G838" t="s">
        <v>185</v>
      </c>
      <c r="H838" t="s">
        <v>2700</v>
      </c>
      <c r="I838" t="s">
        <v>24</v>
      </c>
      <c r="J838" t="s">
        <v>546</v>
      </c>
      <c r="K838" s="1" t="s">
        <v>2701</v>
      </c>
      <c r="L838" t="s">
        <v>27</v>
      </c>
      <c r="M838" t="s">
        <v>28</v>
      </c>
      <c r="N838" t="s">
        <v>1447</v>
      </c>
      <c r="O838" t="s">
        <v>2702</v>
      </c>
      <c r="P838">
        <v>9600</v>
      </c>
      <c r="Q838" t="s">
        <v>31</v>
      </c>
      <c r="R838" t="s">
        <v>106</v>
      </c>
      <c r="S838" s="2">
        <v>1</v>
      </c>
      <c r="T838">
        <f t="shared" si="33"/>
        <v>87.272727272727266</v>
      </c>
    </row>
    <row r="839" spans="1:20" ht="42.75" x14ac:dyDescent="0.2">
      <c r="A839" t="s">
        <v>17</v>
      </c>
      <c r="B839" t="s">
        <v>107</v>
      </c>
      <c r="C839">
        <v>130</v>
      </c>
      <c r="D839" t="s">
        <v>19</v>
      </c>
      <c r="E839" t="s">
        <v>34</v>
      </c>
      <c r="F839" t="s">
        <v>35</v>
      </c>
      <c r="G839" t="s">
        <v>138</v>
      </c>
      <c r="H839" t="s">
        <v>2152</v>
      </c>
      <c r="I839" t="s">
        <v>24</v>
      </c>
      <c r="J839" t="s">
        <v>140</v>
      </c>
      <c r="K839" s="1" t="s">
        <v>1237</v>
      </c>
      <c r="L839" t="s">
        <v>63</v>
      </c>
      <c r="M839" t="s">
        <v>28</v>
      </c>
      <c r="N839" t="s">
        <v>113</v>
      </c>
      <c r="O839" t="s">
        <v>2703</v>
      </c>
      <c r="P839">
        <v>12000</v>
      </c>
      <c r="Q839" t="s">
        <v>31</v>
      </c>
      <c r="R839" t="s">
        <v>32</v>
      </c>
      <c r="S839" s="2">
        <v>1</v>
      </c>
      <c r="T839">
        <f t="shared" si="33"/>
        <v>92.307692307692307</v>
      </c>
    </row>
    <row r="840" spans="1:20" ht="409.5" x14ac:dyDescent="0.2">
      <c r="A840" t="s">
        <v>17</v>
      </c>
      <c r="B840" t="s">
        <v>33</v>
      </c>
      <c r="C840">
        <v>14.28</v>
      </c>
      <c r="D840" t="s">
        <v>19</v>
      </c>
      <c r="E840" t="s">
        <v>94</v>
      </c>
      <c r="F840" t="s">
        <v>21</v>
      </c>
      <c r="G840" t="s">
        <v>22</v>
      </c>
      <c r="H840" t="s">
        <v>1516</v>
      </c>
      <c r="I840" t="s">
        <v>24</v>
      </c>
      <c r="J840" t="s">
        <v>38</v>
      </c>
      <c r="K840" s="1" t="s">
        <v>1517</v>
      </c>
      <c r="L840" t="s">
        <v>27</v>
      </c>
      <c r="M840" t="s">
        <v>48</v>
      </c>
      <c r="N840" s="1" t="s">
        <v>2704</v>
      </c>
      <c r="O840" t="s">
        <v>2705</v>
      </c>
      <c r="P840">
        <v>6420</v>
      </c>
      <c r="Q840" t="s">
        <v>31</v>
      </c>
      <c r="R840" t="s">
        <v>51</v>
      </c>
      <c r="S840" s="2">
        <v>1</v>
      </c>
      <c r="T840">
        <f t="shared" si="33"/>
        <v>449.57983193277312</v>
      </c>
    </row>
    <row r="841" spans="1:20" ht="409.5" x14ac:dyDescent="0.2">
      <c r="A841" t="s">
        <v>17</v>
      </c>
      <c r="B841" t="s">
        <v>18</v>
      </c>
      <c r="C841">
        <v>65</v>
      </c>
      <c r="D841" t="s">
        <v>19</v>
      </c>
      <c r="E841" t="s">
        <v>86</v>
      </c>
      <c r="F841" t="s">
        <v>35</v>
      </c>
      <c r="G841" t="s">
        <v>53</v>
      </c>
      <c r="H841" t="s">
        <v>2706</v>
      </c>
      <c r="I841" t="s">
        <v>24</v>
      </c>
      <c r="J841" t="s">
        <v>140</v>
      </c>
      <c r="K841" s="1" t="s">
        <v>837</v>
      </c>
      <c r="L841" t="s">
        <v>63</v>
      </c>
      <c r="M841" t="s">
        <v>71</v>
      </c>
      <c r="N841" s="1" t="s">
        <v>2707</v>
      </c>
      <c r="O841" t="s">
        <v>2708</v>
      </c>
      <c r="P841">
        <v>6800</v>
      </c>
      <c r="Q841" t="s">
        <v>31</v>
      </c>
      <c r="R841" t="s">
        <v>32</v>
      </c>
      <c r="S841" s="2">
        <v>1</v>
      </c>
      <c r="T841">
        <f t="shared" si="33"/>
        <v>104.61538461538461</v>
      </c>
    </row>
    <row r="842" spans="1:20" ht="42.75" x14ac:dyDescent="0.2">
      <c r="A842" t="s">
        <v>17</v>
      </c>
      <c r="B842" t="s">
        <v>136</v>
      </c>
      <c r="C842">
        <v>89</v>
      </c>
      <c r="D842" t="s">
        <v>19</v>
      </c>
      <c r="E842" t="s">
        <v>52</v>
      </c>
      <c r="F842" t="s">
        <v>79</v>
      </c>
      <c r="G842" t="s">
        <v>95</v>
      </c>
      <c r="H842" t="s">
        <v>2709</v>
      </c>
      <c r="I842" t="s">
        <v>24</v>
      </c>
      <c r="J842" t="s">
        <v>25</v>
      </c>
      <c r="K842" s="1" t="s">
        <v>285</v>
      </c>
      <c r="L842" t="s">
        <v>27</v>
      </c>
      <c r="M842" t="s">
        <v>28</v>
      </c>
      <c r="N842" t="s">
        <v>2710</v>
      </c>
      <c r="O842" t="s">
        <v>2711</v>
      </c>
      <c r="P842">
        <v>8500</v>
      </c>
      <c r="Q842" t="s">
        <v>31</v>
      </c>
      <c r="R842" t="s">
        <v>32</v>
      </c>
      <c r="S842" s="2">
        <v>1</v>
      </c>
      <c r="T842">
        <f t="shared" si="33"/>
        <v>95.50561797752809</v>
      </c>
    </row>
    <row r="843" spans="1:20" ht="42.75" x14ac:dyDescent="0.2">
      <c r="A843" t="s">
        <v>17</v>
      </c>
      <c r="B843" t="s">
        <v>33</v>
      </c>
      <c r="C843">
        <v>80</v>
      </c>
      <c r="D843" t="s">
        <v>113</v>
      </c>
      <c r="E843" t="s">
        <v>20</v>
      </c>
      <c r="F843" t="s">
        <v>21</v>
      </c>
      <c r="G843" t="s">
        <v>95</v>
      </c>
      <c r="H843" t="s">
        <v>2712</v>
      </c>
      <c r="I843" t="s">
        <v>24</v>
      </c>
      <c r="J843" t="s">
        <v>260</v>
      </c>
      <c r="K843" s="1" t="s">
        <v>2093</v>
      </c>
      <c r="L843" t="s">
        <v>286</v>
      </c>
      <c r="M843" t="s">
        <v>776</v>
      </c>
      <c r="N843" t="s">
        <v>2713</v>
      </c>
      <c r="O843" t="s">
        <v>2714</v>
      </c>
      <c r="P843">
        <v>6500</v>
      </c>
      <c r="Q843" t="s">
        <v>31</v>
      </c>
      <c r="R843" t="s">
        <v>32</v>
      </c>
      <c r="S843" s="2">
        <v>1</v>
      </c>
      <c r="T843">
        <f t="shared" si="33"/>
        <v>81.25</v>
      </c>
    </row>
    <row r="844" spans="1:20" ht="42.75" x14ac:dyDescent="0.2">
      <c r="A844" t="s">
        <v>17</v>
      </c>
      <c r="B844" t="s">
        <v>356</v>
      </c>
      <c r="C844">
        <v>22</v>
      </c>
      <c r="D844" t="s">
        <v>19</v>
      </c>
      <c r="E844" t="s">
        <v>52</v>
      </c>
      <c r="F844" t="s">
        <v>35</v>
      </c>
      <c r="G844" t="s">
        <v>87</v>
      </c>
      <c r="H844" t="s">
        <v>2715</v>
      </c>
      <c r="I844" t="s">
        <v>24</v>
      </c>
      <c r="J844" t="s">
        <v>1022</v>
      </c>
      <c r="K844" s="1" t="s">
        <v>317</v>
      </c>
      <c r="L844" t="s">
        <v>200</v>
      </c>
      <c r="M844" t="s">
        <v>82</v>
      </c>
      <c r="N844" t="s">
        <v>2716</v>
      </c>
      <c r="O844" t="s">
        <v>2717</v>
      </c>
      <c r="P844">
        <v>1100</v>
      </c>
      <c r="Q844" t="s">
        <v>31</v>
      </c>
      <c r="R844" t="s">
        <v>51</v>
      </c>
      <c r="S844" s="2">
        <v>1</v>
      </c>
      <c r="T844">
        <f t="shared" si="33"/>
        <v>50</v>
      </c>
    </row>
    <row r="845" spans="1:20" ht="409.5" x14ac:dyDescent="0.2">
      <c r="A845" t="s">
        <v>17</v>
      </c>
      <c r="B845" t="s">
        <v>33</v>
      </c>
      <c r="C845">
        <v>70</v>
      </c>
      <c r="D845" t="s">
        <v>19</v>
      </c>
      <c r="E845" t="s">
        <v>52</v>
      </c>
      <c r="F845" t="s">
        <v>79</v>
      </c>
      <c r="G845" t="s">
        <v>67</v>
      </c>
      <c r="H845" t="s">
        <v>1503</v>
      </c>
      <c r="I845" t="s">
        <v>24</v>
      </c>
      <c r="J845" t="s">
        <v>102</v>
      </c>
      <c r="K845" s="1" t="s">
        <v>1504</v>
      </c>
      <c r="L845" t="s">
        <v>27</v>
      </c>
      <c r="M845" t="s">
        <v>28</v>
      </c>
      <c r="N845" s="1" t="s">
        <v>2718</v>
      </c>
      <c r="O845" t="s">
        <v>2719</v>
      </c>
      <c r="P845">
        <v>6800</v>
      </c>
      <c r="Q845" t="s">
        <v>31</v>
      </c>
      <c r="R845" t="s">
        <v>32</v>
      </c>
      <c r="S845" s="2">
        <v>1</v>
      </c>
      <c r="T845">
        <f t="shared" si="33"/>
        <v>97.142857142857139</v>
      </c>
    </row>
    <row r="846" spans="1:20" ht="42.75" x14ac:dyDescent="0.2">
      <c r="A846" t="s">
        <v>17</v>
      </c>
      <c r="B846" t="s">
        <v>33</v>
      </c>
      <c r="C846">
        <v>68</v>
      </c>
      <c r="D846" t="s">
        <v>19</v>
      </c>
      <c r="E846" t="s">
        <v>52</v>
      </c>
      <c r="F846" t="s">
        <v>35</v>
      </c>
      <c r="G846" t="s">
        <v>67</v>
      </c>
      <c r="H846" t="s">
        <v>215</v>
      </c>
      <c r="I846" t="s">
        <v>24</v>
      </c>
      <c r="J846" t="s">
        <v>25</v>
      </c>
      <c r="K846" s="1" t="s">
        <v>216</v>
      </c>
      <c r="L846" t="s">
        <v>251</v>
      </c>
      <c r="M846" t="s">
        <v>28</v>
      </c>
      <c r="N846" t="s">
        <v>2720</v>
      </c>
      <c r="O846" t="s">
        <v>2721</v>
      </c>
      <c r="P846">
        <v>5500</v>
      </c>
      <c r="Q846" t="s">
        <v>31</v>
      </c>
      <c r="R846" t="s">
        <v>32</v>
      </c>
      <c r="S846" s="2">
        <v>1</v>
      </c>
      <c r="T846">
        <f t="shared" si="33"/>
        <v>80.882352941176464</v>
      </c>
    </row>
    <row r="847" spans="1:20" ht="409.5" x14ac:dyDescent="0.2">
      <c r="A847" t="s">
        <v>17</v>
      </c>
      <c r="B847" t="s">
        <v>33</v>
      </c>
      <c r="C847">
        <v>82</v>
      </c>
      <c r="D847" t="s">
        <v>19</v>
      </c>
      <c r="E847" t="s">
        <v>94</v>
      </c>
      <c r="F847" t="s">
        <v>79</v>
      </c>
      <c r="G847" t="s">
        <v>22</v>
      </c>
      <c r="H847" t="s">
        <v>333</v>
      </c>
      <c r="I847" t="s">
        <v>24</v>
      </c>
      <c r="J847" t="s">
        <v>238</v>
      </c>
      <c r="K847" s="1" t="s">
        <v>334</v>
      </c>
      <c r="L847" t="s">
        <v>232</v>
      </c>
      <c r="M847" t="s">
        <v>28</v>
      </c>
      <c r="N847" s="1" t="s">
        <v>335</v>
      </c>
      <c r="O847" t="s">
        <v>2722</v>
      </c>
      <c r="P847">
        <v>8800</v>
      </c>
      <c r="Q847" t="s">
        <v>31</v>
      </c>
      <c r="R847" t="s">
        <v>100</v>
      </c>
      <c r="S847" s="2">
        <v>1</v>
      </c>
      <c r="T847">
        <f t="shared" si="33"/>
        <v>107.3170731707317</v>
      </c>
    </row>
    <row r="848" spans="1:20" ht="409.5" x14ac:dyDescent="0.2">
      <c r="A848" t="s">
        <v>17</v>
      </c>
      <c r="B848" t="s">
        <v>33</v>
      </c>
      <c r="C848">
        <v>17.29</v>
      </c>
      <c r="D848" t="s">
        <v>19</v>
      </c>
      <c r="E848" t="s">
        <v>94</v>
      </c>
      <c r="F848" t="s">
        <v>79</v>
      </c>
      <c r="G848" t="s">
        <v>22</v>
      </c>
      <c r="H848" t="s">
        <v>435</v>
      </c>
      <c r="I848" t="s">
        <v>24</v>
      </c>
      <c r="J848" t="s">
        <v>187</v>
      </c>
      <c r="K848" s="1" t="s">
        <v>112</v>
      </c>
      <c r="L848" t="s">
        <v>27</v>
      </c>
      <c r="M848" t="s">
        <v>48</v>
      </c>
      <c r="N848" s="1" t="s">
        <v>503</v>
      </c>
      <c r="O848" t="s">
        <v>2723</v>
      </c>
      <c r="P848">
        <v>6000</v>
      </c>
      <c r="Q848" t="s">
        <v>31</v>
      </c>
      <c r="R848" t="s">
        <v>51</v>
      </c>
      <c r="S848" s="2">
        <v>1</v>
      </c>
      <c r="T848">
        <f t="shared" si="33"/>
        <v>347.02139965297863</v>
      </c>
    </row>
    <row r="849" spans="1:20" ht="57" x14ac:dyDescent="0.2">
      <c r="A849" t="s">
        <v>17</v>
      </c>
      <c r="B849" t="s">
        <v>33</v>
      </c>
      <c r="C849">
        <v>90</v>
      </c>
      <c r="D849" t="s">
        <v>19</v>
      </c>
      <c r="E849" t="s">
        <v>20</v>
      </c>
      <c r="F849" t="s">
        <v>21</v>
      </c>
      <c r="G849" t="s">
        <v>315</v>
      </c>
      <c r="H849" t="s">
        <v>494</v>
      </c>
      <c r="I849" t="s">
        <v>24</v>
      </c>
      <c r="J849" t="s">
        <v>75</v>
      </c>
      <c r="K849" s="1" t="s">
        <v>255</v>
      </c>
      <c r="L849" t="s">
        <v>27</v>
      </c>
      <c r="M849" t="s">
        <v>28</v>
      </c>
      <c r="N849" t="s">
        <v>2724</v>
      </c>
      <c r="O849" t="s">
        <v>2725</v>
      </c>
      <c r="P849">
        <v>6300</v>
      </c>
      <c r="Q849" t="s">
        <v>31</v>
      </c>
      <c r="R849" t="s">
        <v>32</v>
      </c>
      <c r="S849" s="2">
        <v>1</v>
      </c>
      <c r="T849">
        <f t="shared" si="33"/>
        <v>70</v>
      </c>
    </row>
    <row r="850" spans="1:20" ht="42.75" x14ac:dyDescent="0.2">
      <c r="A850" t="s">
        <v>17</v>
      </c>
      <c r="B850" t="s">
        <v>18</v>
      </c>
      <c r="C850">
        <v>50</v>
      </c>
      <c r="D850" t="s">
        <v>137</v>
      </c>
      <c r="E850" t="s">
        <v>20</v>
      </c>
      <c r="F850" t="s">
        <v>79</v>
      </c>
      <c r="G850" t="s">
        <v>67</v>
      </c>
      <c r="H850" t="s">
        <v>237</v>
      </c>
      <c r="I850" t="s">
        <v>24</v>
      </c>
      <c r="J850" t="s">
        <v>238</v>
      </c>
      <c r="K850" s="1" t="s">
        <v>239</v>
      </c>
      <c r="L850" t="s">
        <v>113</v>
      </c>
      <c r="M850" t="s">
        <v>344</v>
      </c>
      <c r="N850" t="s">
        <v>2726</v>
      </c>
      <c r="O850" t="s">
        <v>2727</v>
      </c>
      <c r="P850">
        <v>4800</v>
      </c>
      <c r="Q850" t="s">
        <v>31</v>
      </c>
      <c r="R850" t="s">
        <v>135</v>
      </c>
      <c r="S850" s="2">
        <v>1</v>
      </c>
      <c r="T850">
        <f t="shared" si="33"/>
        <v>96</v>
      </c>
    </row>
    <row r="851" spans="1:20" ht="99.75" x14ac:dyDescent="0.2">
      <c r="A851" t="s">
        <v>17</v>
      </c>
      <c r="B851" t="s">
        <v>33</v>
      </c>
      <c r="C851">
        <v>57.52</v>
      </c>
      <c r="D851" t="s">
        <v>113</v>
      </c>
      <c r="E851" t="s">
        <v>52</v>
      </c>
      <c r="F851" t="s">
        <v>79</v>
      </c>
      <c r="G851" t="s">
        <v>258</v>
      </c>
      <c r="H851" t="s">
        <v>2728</v>
      </c>
      <c r="I851" t="s">
        <v>24</v>
      </c>
      <c r="J851" t="s">
        <v>260</v>
      </c>
      <c r="K851" s="1" t="s">
        <v>2729</v>
      </c>
      <c r="L851" t="s">
        <v>27</v>
      </c>
      <c r="M851" t="s">
        <v>128</v>
      </c>
      <c r="N851" s="1" t="s">
        <v>41</v>
      </c>
      <c r="O851" t="s">
        <v>2730</v>
      </c>
      <c r="P851">
        <v>8000</v>
      </c>
      <c r="Q851" t="s">
        <v>31</v>
      </c>
      <c r="R851" t="s">
        <v>145</v>
      </c>
      <c r="S851" s="2">
        <v>1</v>
      </c>
      <c r="T851">
        <f t="shared" si="33"/>
        <v>139.08205841446451</v>
      </c>
    </row>
    <row r="852" spans="1:20" ht="57" x14ac:dyDescent="0.2">
      <c r="A852" t="s">
        <v>17</v>
      </c>
      <c r="B852" t="s">
        <v>33</v>
      </c>
      <c r="C852">
        <v>80</v>
      </c>
      <c r="D852" t="s">
        <v>19</v>
      </c>
      <c r="E852" t="s">
        <v>52</v>
      </c>
      <c r="F852" t="s">
        <v>79</v>
      </c>
      <c r="G852" t="s">
        <v>95</v>
      </c>
      <c r="H852" t="s">
        <v>1873</v>
      </c>
      <c r="I852" t="s">
        <v>24</v>
      </c>
      <c r="J852" t="s">
        <v>2731</v>
      </c>
      <c r="K852" s="1" t="s">
        <v>460</v>
      </c>
      <c r="L852" t="s">
        <v>27</v>
      </c>
      <c r="M852" t="s">
        <v>28</v>
      </c>
      <c r="N852" t="s">
        <v>2732</v>
      </c>
      <c r="O852" t="s">
        <v>2733</v>
      </c>
      <c r="P852">
        <v>5100</v>
      </c>
      <c r="Q852" t="s">
        <v>31</v>
      </c>
      <c r="R852" t="s">
        <v>32</v>
      </c>
      <c r="S852" s="2">
        <v>1</v>
      </c>
      <c r="T852">
        <f t="shared" si="33"/>
        <v>63.75</v>
      </c>
    </row>
    <row r="853" spans="1:20" ht="42.75" x14ac:dyDescent="0.2">
      <c r="A853" t="s">
        <v>17</v>
      </c>
      <c r="B853" t="s">
        <v>18</v>
      </c>
      <c r="C853">
        <v>57</v>
      </c>
      <c r="D853" t="s">
        <v>19</v>
      </c>
      <c r="E853" t="s">
        <v>34</v>
      </c>
      <c r="F853" t="s">
        <v>35</v>
      </c>
      <c r="G853" t="s">
        <v>22</v>
      </c>
      <c r="H853" t="s">
        <v>2734</v>
      </c>
      <c r="I853" t="s">
        <v>24</v>
      </c>
      <c r="J853" t="s">
        <v>260</v>
      </c>
      <c r="K853" s="1" t="s">
        <v>2735</v>
      </c>
      <c r="L853" t="s">
        <v>27</v>
      </c>
      <c r="M853" t="s">
        <v>28</v>
      </c>
      <c r="N853" t="s">
        <v>2736</v>
      </c>
      <c r="O853" t="s">
        <v>2737</v>
      </c>
      <c r="P853">
        <v>6500</v>
      </c>
      <c r="Q853" t="s">
        <v>31</v>
      </c>
      <c r="R853" t="s">
        <v>32</v>
      </c>
      <c r="S853" s="2">
        <v>1</v>
      </c>
      <c r="T853">
        <f t="shared" si="33"/>
        <v>114.03508771929825</v>
      </c>
    </row>
    <row r="854" spans="1:20" ht="42.75" x14ac:dyDescent="0.2">
      <c r="A854" t="s">
        <v>17</v>
      </c>
      <c r="B854" t="s">
        <v>18</v>
      </c>
      <c r="C854">
        <v>71</v>
      </c>
      <c r="D854" t="s">
        <v>137</v>
      </c>
      <c r="E854" t="s">
        <v>20</v>
      </c>
      <c r="F854" t="s">
        <v>35</v>
      </c>
      <c r="G854" t="s">
        <v>309</v>
      </c>
      <c r="H854" t="s">
        <v>1433</v>
      </c>
      <c r="I854" t="s">
        <v>24</v>
      </c>
      <c r="J854" t="s">
        <v>249</v>
      </c>
      <c r="K854" s="1" t="s">
        <v>941</v>
      </c>
      <c r="L854" t="s">
        <v>377</v>
      </c>
      <c r="M854" t="s">
        <v>344</v>
      </c>
      <c r="N854" t="s">
        <v>2738</v>
      </c>
      <c r="O854" t="s">
        <v>2739</v>
      </c>
      <c r="P854">
        <v>5500</v>
      </c>
      <c r="Q854" t="s">
        <v>31</v>
      </c>
      <c r="R854" t="s">
        <v>32</v>
      </c>
      <c r="S854" s="2">
        <v>1</v>
      </c>
      <c r="T854">
        <f t="shared" si="33"/>
        <v>77.464788732394368</v>
      </c>
    </row>
    <row r="855" spans="1:20" ht="57" x14ac:dyDescent="0.2">
      <c r="A855" t="s">
        <v>17</v>
      </c>
      <c r="B855" t="s">
        <v>123</v>
      </c>
      <c r="C855">
        <v>126</v>
      </c>
      <c r="D855" t="s">
        <v>19</v>
      </c>
      <c r="E855" t="s">
        <v>52</v>
      </c>
      <c r="F855" t="s">
        <v>35</v>
      </c>
      <c r="G855" t="s">
        <v>109</v>
      </c>
      <c r="H855" t="s">
        <v>1189</v>
      </c>
      <c r="I855" t="s">
        <v>24</v>
      </c>
      <c r="J855" t="s">
        <v>260</v>
      </c>
      <c r="K855" s="1" t="s">
        <v>1190</v>
      </c>
      <c r="L855" t="s">
        <v>27</v>
      </c>
      <c r="M855" t="s">
        <v>28</v>
      </c>
      <c r="N855" t="s">
        <v>2740</v>
      </c>
      <c r="O855" t="s">
        <v>2741</v>
      </c>
      <c r="P855">
        <v>8800</v>
      </c>
      <c r="Q855" t="s">
        <v>31</v>
      </c>
      <c r="R855" t="s">
        <v>32</v>
      </c>
      <c r="S855" s="2">
        <v>1</v>
      </c>
      <c r="T855">
        <f t="shared" si="33"/>
        <v>69.841269841269835</v>
      </c>
    </row>
    <row r="856" spans="1:20" ht="42.75" x14ac:dyDescent="0.2">
      <c r="A856" t="s">
        <v>17</v>
      </c>
      <c r="B856" t="s">
        <v>33</v>
      </c>
      <c r="C856">
        <v>63</v>
      </c>
      <c r="D856" t="s">
        <v>19</v>
      </c>
      <c r="E856" t="s">
        <v>20</v>
      </c>
      <c r="F856" t="s">
        <v>79</v>
      </c>
      <c r="G856" t="s">
        <v>95</v>
      </c>
      <c r="H856" t="s">
        <v>2742</v>
      </c>
      <c r="I856" t="s">
        <v>24</v>
      </c>
      <c r="J856" t="s">
        <v>673</v>
      </c>
      <c r="K856" s="1" t="s">
        <v>1603</v>
      </c>
      <c r="L856" t="s">
        <v>491</v>
      </c>
      <c r="M856" t="s">
        <v>71</v>
      </c>
      <c r="N856" t="s">
        <v>2743</v>
      </c>
      <c r="O856" t="s">
        <v>2744</v>
      </c>
      <c r="P856">
        <v>7200</v>
      </c>
      <c r="Q856" t="s">
        <v>31</v>
      </c>
      <c r="R856" t="s">
        <v>32</v>
      </c>
      <c r="S856" s="2">
        <v>1</v>
      </c>
      <c r="T856">
        <f t="shared" si="33"/>
        <v>114.28571428571429</v>
      </c>
    </row>
    <row r="857" spans="1:20" ht="57" x14ac:dyDescent="0.2">
      <c r="A857" t="s">
        <v>17</v>
      </c>
      <c r="B857" t="s">
        <v>33</v>
      </c>
      <c r="C857">
        <v>92</v>
      </c>
      <c r="D857" t="s">
        <v>19</v>
      </c>
      <c r="E857" t="s">
        <v>20</v>
      </c>
      <c r="F857" t="s">
        <v>79</v>
      </c>
      <c r="G857" t="s">
        <v>87</v>
      </c>
      <c r="H857" t="s">
        <v>1256</v>
      </c>
      <c r="I857" t="s">
        <v>24</v>
      </c>
      <c r="J857" t="s">
        <v>260</v>
      </c>
      <c r="K857" s="1" t="s">
        <v>1257</v>
      </c>
      <c r="L857" t="s">
        <v>27</v>
      </c>
      <c r="M857" t="s">
        <v>28</v>
      </c>
      <c r="N857" t="s">
        <v>1258</v>
      </c>
      <c r="O857" t="s">
        <v>2745</v>
      </c>
      <c r="P857">
        <v>7500</v>
      </c>
      <c r="Q857" t="s">
        <v>31</v>
      </c>
      <c r="R857" t="s">
        <v>32</v>
      </c>
      <c r="S857" s="2">
        <v>1</v>
      </c>
      <c r="T857">
        <f t="shared" si="33"/>
        <v>81.521739130434781</v>
      </c>
    </row>
    <row r="858" spans="1:20" ht="409.5" x14ac:dyDescent="0.2">
      <c r="A858" t="s">
        <v>17</v>
      </c>
      <c r="B858" t="s">
        <v>107</v>
      </c>
      <c r="C858">
        <v>167</v>
      </c>
      <c r="D858" t="s">
        <v>19</v>
      </c>
      <c r="E858" t="s">
        <v>52</v>
      </c>
      <c r="F858" t="s">
        <v>35</v>
      </c>
      <c r="G858" t="s">
        <v>185</v>
      </c>
      <c r="H858" t="s">
        <v>799</v>
      </c>
      <c r="I858" t="s">
        <v>24</v>
      </c>
      <c r="J858" t="s">
        <v>151</v>
      </c>
      <c r="K858" s="1" t="s">
        <v>800</v>
      </c>
      <c r="L858" t="s">
        <v>113</v>
      </c>
      <c r="M858" t="s">
        <v>245</v>
      </c>
      <c r="N858" s="1" t="s">
        <v>2746</v>
      </c>
      <c r="O858" t="s">
        <v>2747</v>
      </c>
      <c r="P858">
        <v>23000</v>
      </c>
      <c r="Q858" t="s">
        <v>31</v>
      </c>
      <c r="R858" t="s">
        <v>155</v>
      </c>
      <c r="S858" s="2">
        <v>1</v>
      </c>
      <c r="T858">
        <f t="shared" si="33"/>
        <v>137.7245508982036</v>
      </c>
    </row>
    <row r="859" spans="1:20" ht="42.75" x14ac:dyDescent="0.2">
      <c r="A859" t="s">
        <v>17</v>
      </c>
      <c r="B859" t="s">
        <v>985</v>
      </c>
      <c r="C859">
        <v>391.54</v>
      </c>
      <c r="D859" t="s">
        <v>137</v>
      </c>
      <c r="E859" t="s">
        <v>52</v>
      </c>
      <c r="F859" t="s">
        <v>196</v>
      </c>
      <c r="G859" t="s">
        <v>113</v>
      </c>
      <c r="H859" t="s">
        <v>986</v>
      </c>
      <c r="I859" t="s">
        <v>24</v>
      </c>
      <c r="J859" t="s">
        <v>181</v>
      </c>
      <c r="K859" s="1" t="s">
        <v>749</v>
      </c>
      <c r="L859" t="s">
        <v>113</v>
      </c>
      <c r="M859" t="s">
        <v>1425</v>
      </c>
      <c r="N859" t="s">
        <v>2748</v>
      </c>
      <c r="O859" t="s">
        <v>2749</v>
      </c>
      <c r="P859">
        <v>60000</v>
      </c>
      <c r="Q859" t="s">
        <v>31</v>
      </c>
      <c r="R859" t="s">
        <v>32</v>
      </c>
      <c r="S859" s="2">
        <v>1</v>
      </c>
      <c r="T859">
        <f t="shared" si="33"/>
        <v>153.24104816876945</v>
      </c>
    </row>
    <row r="860" spans="1:20" ht="409.5" x14ac:dyDescent="0.2">
      <c r="A860" t="s">
        <v>17</v>
      </c>
      <c r="B860" t="s">
        <v>1213</v>
      </c>
      <c r="C860">
        <v>238.5</v>
      </c>
      <c r="D860" t="s">
        <v>137</v>
      </c>
      <c r="E860" t="s">
        <v>52</v>
      </c>
      <c r="F860" t="s">
        <v>21</v>
      </c>
      <c r="G860" t="s">
        <v>95</v>
      </c>
      <c r="H860" t="s">
        <v>1780</v>
      </c>
      <c r="I860" t="s">
        <v>24</v>
      </c>
      <c r="J860" t="s">
        <v>425</v>
      </c>
      <c r="K860" s="1" t="s">
        <v>1781</v>
      </c>
      <c r="L860" t="s">
        <v>113</v>
      </c>
      <c r="M860" t="s">
        <v>1425</v>
      </c>
      <c r="N860" s="1" t="s">
        <v>2750</v>
      </c>
      <c r="O860" t="s">
        <v>2751</v>
      </c>
      <c r="P860">
        <v>45000</v>
      </c>
      <c r="Q860" t="s">
        <v>31</v>
      </c>
      <c r="R860" t="s">
        <v>155</v>
      </c>
      <c r="S860" s="2">
        <v>1</v>
      </c>
      <c r="T860">
        <f t="shared" si="33"/>
        <v>188.67924528301887</v>
      </c>
    </row>
    <row r="861" spans="1:20" ht="409.5" x14ac:dyDescent="0.2">
      <c r="A861" t="s">
        <v>17</v>
      </c>
      <c r="B861" t="s">
        <v>107</v>
      </c>
      <c r="C861">
        <v>144.75</v>
      </c>
      <c r="D861" t="s">
        <v>19</v>
      </c>
      <c r="E861" t="s">
        <v>52</v>
      </c>
      <c r="F861" t="s">
        <v>35</v>
      </c>
      <c r="G861" t="s">
        <v>258</v>
      </c>
      <c r="H861" t="s">
        <v>275</v>
      </c>
      <c r="I861" t="s">
        <v>24</v>
      </c>
      <c r="J861" t="s">
        <v>192</v>
      </c>
      <c r="K861" s="1" t="s">
        <v>276</v>
      </c>
      <c r="L861" t="s">
        <v>27</v>
      </c>
      <c r="M861" t="s">
        <v>28</v>
      </c>
      <c r="N861" s="1" t="s">
        <v>2752</v>
      </c>
      <c r="O861" t="s">
        <v>2753</v>
      </c>
      <c r="P861">
        <v>9000</v>
      </c>
      <c r="Q861" t="s">
        <v>31</v>
      </c>
      <c r="R861" t="s">
        <v>106</v>
      </c>
      <c r="S861" s="2">
        <v>1</v>
      </c>
      <c r="T861">
        <f t="shared" si="33"/>
        <v>62.176165803108809</v>
      </c>
    </row>
    <row r="862" spans="1:20" ht="42.75" x14ac:dyDescent="0.2">
      <c r="A862" t="s">
        <v>17</v>
      </c>
      <c r="B862" t="s">
        <v>107</v>
      </c>
      <c r="C862">
        <v>145</v>
      </c>
      <c r="D862" t="s">
        <v>19</v>
      </c>
      <c r="E862" t="s">
        <v>52</v>
      </c>
      <c r="F862" t="s">
        <v>35</v>
      </c>
      <c r="G862" t="s">
        <v>229</v>
      </c>
      <c r="H862" t="s">
        <v>1453</v>
      </c>
      <c r="I862" t="s">
        <v>24</v>
      </c>
      <c r="J862" t="s">
        <v>425</v>
      </c>
      <c r="K862" s="1" t="s">
        <v>1454</v>
      </c>
      <c r="L862" t="s">
        <v>27</v>
      </c>
      <c r="M862" t="s">
        <v>28</v>
      </c>
      <c r="N862" t="s">
        <v>2754</v>
      </c>
      <c r="O862" t="s">
        <v>2755</v>
      </c>
      <c r="P862">
        <v>22000</v>
      </c>
      <c r="Q862" t="s">
        <v>31</v>
      </c>
      <c r="R862" t="s">
        <v>1424</v>
      </c>
      <c r="S862" s="2">
        <v>1</v>
      </c>
      <c r="T862">
        <f t="shared" si="33"/>
        <v>151.72413793103448</v>
      </c>
    </row>
    <row r="863" spans="1:20" ht="57" x14ac:dyDescent="0.2">
      <c r="A863" t="s">
        <v>17</v>
      </c>
      <c r="B863" t="s">
        <v>1108</v>
      </c>
      <c r="C863">
        <v>100</v>
      </c>
      <c r="D863" t="s">
        <v>85</v>
      </c>
      <c r="E863" t="s">
        <v>52</v>
      </c>
      <c r="F863" t="s">
        <v>79</v>
      </c>
      <c r="G863" t="s">
        <v>67</v>
      </c>
      <c r="H863" t="s">
        <v>396</v>
      </c>
      <c r="I863" t="s">
        <v>24</v>
      </c>
      <c r="J863" t="s">
        <v>89</v>
      </c>
      <c r="K863" s="1" t="s">
        <v>397</v>
      </c>
      <c r="L863" t="s">
        <v>1381</v>
      </c>
      <c r="M863" t="s">
        <v>91</v>
      </c>
      <c r="N863" t="s">
        <v>113</v>
      </c>
      <c r="O863" t="s">
        <v>2756</v>
      </c>
      <c r="P863">
        <v>12500</v>
      </c>
      <c r="Q863" t="s">
        <v>31</v>
      </c>
      <c r="R863" t="s">
        <v>32</v>
      </c>
      <c r="S863" s="2">
        <v>1</v>
      </c>
      <c r="T863">
        <f t="shared" si="33"/>
        <v>125</v>
      </c>
    </row>
    <row r="864" spans="1:20" ht="409.5" x14ac:dyDescent="0.2">
      <c r="A864" t="s">
        <v>17</v>
      </c>
      <c r="B864" t="s">
        <v>2757</v>
      </c>
      <c r="C864">
        <v>311</v>
      </c>
      <c r="D864" t="s">
        <v>137</v>
      </c>
      <c r="E864" t="s">
        <v>52</v>
      </c>
      <c r="F864" t="s">
        <v>35</v>
      </c>
      <c r="G864" t="s">
        <v>109</v>
      </c>
      <c r="H864" t="s">
        <v>2758</v>
      </c>
      <c r="I864" t="s">
        <v>24</v>
      </c>
      <c r="J864" t="s">
        <v>445</v>
      </c>
      <c r="K864" s="1" t="s">
        <v>2759</v>
      </c>
      <c r="L864" t="s">
        <v>1270</v>
      </c>
      <c r="M864" t="s">
        <v>344</v>
      </c>
      <c r="N864" s="1" t="s">
        <v>2760</v>
      </c>
      <c r="O864" t="s">
        <v>2761</v>
      </c>
      <c r="P864">
        <v>58000</v>
      </c>
      <c r="Q864" t="s">
        <v>31</v>
      </c>
      <c r="R864" t="s">
        <v>32</v>
      </c>
      <c r="S864" s="2">
        <v>1</v>
      </c>
      <c r="T864">
        <f t="shared" si="33"/>
        <v>186.49517684887459</v>
      </c>
    </row>
    <row r="865" spans="1:20" ht="42.75" x14ac:dyDescent="0.2">
      <c r="A865" t="s">
        <v>17</v>
      </c>
      <c r="B865" t="s">
        <v>123</v>
      </c>
      <c r="C865">
        <v>90</v>
      </c>
      <c r="D865" t="s">
        <v>19</v>
      </c>
      <c r="E865" t="s">
        <v>52</v>
      </c>
      <c r="F865" t="s">
        <v>79</v>
      </c>
      <c r="G865" t="s">
        <v>185</v>
      </c>
      <c r="H865" t="s">
        <v>1059</v>
      </c>
      <c r="I865" t="s">
        <v>24</v>
      </c>
      <c r="J865" t="s">
        <v>198</v>
      </c>
      <c r="K865" s="1" t="s">
        <v>1060</v>
      </c>
      <c r="L865" t="s">
        <v>27</v>
      </c>
      <c r="M865" t="s">
        <v>28</v>
      </c>
      <c r="N865" t="s">
        <v>2762</v>
      </c>
      <c r="O865" t="s">
        <v>2763</v>
      </c>
      <c r="P865">
        <v>6200</v>
      </c>
      <c r="Q865" t="s">
        <v>31</v>
      </c>
      <c r="R865" t="s">
        <v>32</v>
      </c>
      <c r="S865" s="2">
        <v>1</v>
      </c>
      <c r="T865">
        <f t="shared" si="33"/>
        <v>68.888888888888886</v>
      </c>
    </row>
    <row r="866" spans="1:20" ht="409.5" x14ac:dyDescent="0.2">
      <c r="A866" t="s">
        <v>17</v>
      </c>
      <c r="B866" t="s">
        <v>123</v>
      </c>
      <c r="C866">
        <v>17.28</v>
      </c>
      <c r="D866" t="s">
        <v>19</v>
      </c>
      <c r="E866" t="s">
        <v>337</v>
      </c>
      <c r="F866" t="s">
        <v>79</v>
      </c>
      <c r="G866" t="s">
        <v>2442</v>
      </c>
      <c r="H866" t="s">
        <v>1267</v>
      </c>
      <c r="I866" t="s">
        <v>24</v>
      </c>
      <c r="J866" t="s">
        <v>249</v>
      </c>
      <c r="K866" s="1" t="s">
        <v>785</v>
      </c>
      <c r="L866" t="s">
        <v>27</v>
      </c>
      <c r="M866" t="s">
        <v>48</v>
      </c>
      <c r="N866" s="1" t="s">
        <v>2764</v>
      </c>
      <c r="O866" t="s">
        <v>2765</v>
      </c>
      <c r="P866">
        <v>4610</v>
      </c>
      <c r="Q866" t="s">
        <v>31</v>
      </c>
      <c r="R866" t="s">
        <v>51</v>
      </c>
      <c r="S866" s="2">
        <v>1</v>
      </c>
      <c r="T866">
        <f t="shared" si="33"/>
        <v>266.78240740740739</v>
      </c>
    </row>
    <row r="867" spans="1:20" ht="42.75" x14ac:dyDescent="0.2">
      <c r="A867" t="s">
        <v>17</v>
      </c>
      <c r="B867" t="s">
        <v>107</v>
      </c>
      <c r="C867">
        <v>141</v>
      </c>
      <c r="D867" t="s">
        <v>19</v>
      </c>
      <c r="E867" t="s">
        <v>52</v>
      </c>
      <c r="F867" t="s">
        <v>21</v>
      </c>
      <c r="G867" t="s">
        <v>87</v>
      </c>
      <c r="H867" t="s">
        <v>146</v>
      </c>
      <c r="I867" t="s">
        <v>24</v>
      </c>
      <c r="J867" t="s">
        <v>89</v>
      </c>
      <c r="K867" s="1" t="s">
        <v>147</v>
      </c>
      <c r="L867" t="s">
        <v>27</v>
      </c>
      <c r="M867" t="s">
        <v>28</v>
      </c>
      <c r="N867" t="s">
        <v>2766</v>
      </c>
      <c r="O867" t="s">
        <v>2767</v>
      </c>
      <c r="P867">
        <v>15000</v>
      </c>
      <c r="Q867" t="s">
        <v>31</v>
      </c>
      <c r="R867" t="s">
        <v>32</v>
      </c>
      <c r="S867" s="2">
        <v>1</v>
      </c>
      <c r="T867">
        <f t="shared" si="33"/>
        <v>106.38297872340425</v>
      </c>
    </row>
    <row r="868" spans="1:20" ht="42.75" x14ac:dyDescent="0.2">
      <c r="A868" t="s">
        <v>17</v>
      </c>
      <c r="B868" t="s">
        <v>1388</v>
      </c>
      <c r="C868">
        <v>55</v>
      </c>
      <c r="D868" t="s">
        <v>137</v>
      </c>
      <c r="E868" t="s">
        <v>20</v>
      </c>
      <c r="F868" t="s">
        <v>79</v>
      </c>
      <c r="G868" t="s">
        <v>67</v>
      </c>
      <c r="H868" t="s">
        <v>944</v>
      </c>
      <c r="I868" t="s">
        <v>24</v>
      </c>
      <c r="J868" t="s">
        <v>25</v>
      </c>
      <c r="K868" s="1" t="s">
        <v>285</v>
      </c>
      <c r="L868" t="s">
        <v>27</v>
      </c>
      <c r="M868" t="s">
        <v>318</v>
      </c>
      <c r="N868" t="s">
        <v>2768</v>
      </c>
      <c r="O868" t="s">
        <v>2769</v>
      </c>
      <c r="P868">
        <v>5500</v>
      </c>
      <c r="Q868" t="s">
        <v>31</v>
      </c>
      <c r="R868" t="s">
        <v>32</v>
      </c>
      <c r="S868" s="2">
        <v>1</v>
      </c>
      <c r="T868">
        <f t="shared" si="33"/>
        <v>100</v>
      </c>
    </row>
    <row r="869" spans="1:20" ht="42.75" x14ac:dyDescent="0.2">
      <c r="A869" t="s">
        <v>17</v>
      </c>
      <c r="B869" t="s">
        <v>18</v>
      </c>
      <c r="C869">
        <v>47</v>
      </c>
      <c r="D869" t="s">
        <v>19</v>
      </c>
      <c r="E869" t="s">
        <v>86</v>
      </c>
      <c r="F869" t="s">
        <v>21</v>
      </c>
      <c r="G869" t="s">
        <v>224</v>
      </c>
      <c r="H869" t="s">
        <v>424</v>
      </c>
      <c r="I869" t="s">
        <v>24</v>
      </c>
      <c r="J869" t="s">
        <v>425</v>
      </c>
      <c r="K869" s="1" t="s">
        <v>426</v>
      </c>
      <c r="L869" t="s">
        <v>27</v>
      </c>
      <c r="M869" t="s">
        <v>28</v>
      </c>
      <c r="N869" t="s">
        <v>2770</v>
      </c>
      <c r="O869" t="s">
        <v>2771</v>
      </c>
      <c r="P869">
        <v>6500</v>
      </c>
      <c r="Q869" t="s">
        <v>31</v>
      </c>
      <c r="R869" t="s">
        <v>32</v>
      </c>
      <c r="S869" s="2">
        <v>1</v>
      </c>
      <c r="T869">
        <f t="shared" si="33"/>
        <v>138.29787234042553</v>
      </c>
    </row>
    <row r="870" spans="1:20" ht="409.5" x14ac:dyDescent="0.2">
      <c r="A870" t="s">
        <v>17</v>
      </c>
      <c r="B870" t="s">
        <v>18</v>
      </c>
      <c r="C870">
        <v>55</v>
      </c>
      <c r="D870" t="s">
        <v>19</v>
      </c>
      <c r="E870" t="s">
        <v>52</v>
      </c>
      <c r="F870" t="s">
        <v>21</v>
      </c>
      <c r="G870" t="s">
        <v>185</v>
      </c>
      <c r="H870" t="s">
        <v>2772</v>
      </c>
      <c r="I870" t="s">
        <v>24</v>
      </c>
      <c r="J870" t="s">
        <v>249</v>
      </c>
      <c r="K870" s="1" t="s">
        <v>785</v>
      </c>
      <c r="L870" t="s">
        <v>27</v>
      </c>
      <c r="M870" t="s">
        <v>28</v>
      </c>
      <c r="N870" s="1" t="s">
        <v>2773</v>
      </c>
      <c r="O870" t="s">
        <v>2774</v>
      </c>
      <c r="P870">
        <v>4500</v>
      </c>
      <c r="Q870" t="s">
        <v>31</v>
      </c>
      <c r="R870" t="s">
        <v>145</v>
      </c>
      <c r="S870" s="2">
        <v>1</v>
      </c>
      <c r="T870">
        <f t="shared" si="33"/>
        <v>81.818181818181813</v>
      </c>
    </row>
    <row r="871" spans="1:20" ht="57" x14ac:dyDescent="0.2">
      <c r="A871" t="s">
        <v>17</v>
      </c>
      <c r="B871" t="s">
        <v>911</v>
      </c>
      <c r="C871">
        <v>110</v>
      </c>
      <c r="D871" t="s">
        <v>19</v>
      </c>
      <c r="E871" t="s">
        <v>1235</v>
      </c>
      <c r="F871" t="s">
        <v>21</v>
      </c>
      <c r="G871" t="s">
        <v>95</v>
      </c>
      <c r="H871" t="s">
        <v>2775</v>
      </c>
      <c r="I871" t="s">
        <v>24</v>
      </c>
      <c r="J871" t="s">
        <v>291</v>
      </c>
      <c r="K871" s="1" t="s">
        <v>2776</v>
      </c>
      <c r="L871" t="s">
        <v>27</v>
      </c>
      <c r="M871" t="s">
        <v>71</v>
      </c>
      <c r="N871" t="s">
        <v>2777</v>
      </c>
      <c r="O871" t="s">
        <v>2778</v>
      </c>
      <c r="P871">
        <v>13000</v>
      </c>
      <c r="Q871" t="s">
        <v>31</v>
      </c>
      <c r="R871" t="s">
        <v>32</v>
      </c>
      <c r="S871" s="2">
        <v>1</v>
      </c>
      <c r="T871">
        <f t="shared" si="33"/>
        <v>118.18181818181819</v>
      </c>
    </row>
    <row r="872" spans="1:20" ht="57" x14ac:dyDescent="0.2">
      <c r="A872" t="s">
        <v>17</v>
      </c>
      <c r="B872" t="s">
        <v>136</v>
      </c>
      <c r="C872">
        <v>87</v>
      </c>
      <c r="D872" t="s">
        <v>113</v>
      </c>
      <c r="E872" t="s">
        <v>20</v>
      </c>
      <c r="F872" t="s">
        <v>35</v>
      </c>
      <c r="G872" t="s">
        <v>53</v>
      </c>
      <c r="H872" t="s">
        <v>715</v>
      </c>
      <c r="I872" t="s">
        <v>24</v>
      </c>
      <c r="J872" t="s">
        <v>187</v>
      </c>
      <c r="K872" s="1" t="s">
        <v>716</v>
      </c>
      <c r="L872" t="s">
        <v>2413</v>
      </c>
      <c r="M872" t="s">
        <v>548</v>
      </c>
      <c r="N872" t="s">
        <v>1802</v>
      </c>
      <c r="O872" t="s">
        <v>2779</v>
      </c>
      <c r="P872">
        <v>15000</v>
      </c>
      <c r="Q872" t="s">
        <v>31</v>
      </c>
      <c r="R872" t="s">
        <v>32</v>
      </c>
      <c r="S872" s="2">
        <v>1</v>
      </c>
      <c r="T872">
        <f t="shared" si="33"/>
        <v>172.41379310344828</v>
      </c>
    </row>
    <row r="873" spans="1:20" ht="57" x14ac:dyDescent="0.2">
      <c r="A873" t="s">
        <v>17</v>
      </c>
      <c r="B873" t="s">
        <v>356</v>
      </c>
      <c r="C873">
        <v>25</v>
      </c>
      <c r="D873" t="s">
        <v>19</v>
      </c>
      <c r="E873" t="s">
        <v>94</v>
      </c>
      <c r="F873" t="s">
        <v>205</v>
      </c>
      <c r="G873" t="s">
        <v>113</v>
      </c>
      <c r="H873" t="s">
        <v>2780</v>
      </c>
      <c r="I873" t="s">
        <v>24</v>
      </c>
      <c r="J873" t="s">
        <v>291</v>
      </c>
      <c r="K873" s="1" t="s">
        <v>2781</v>
      </c>
      <c r="L873" t="s">
        <v>1132</v>
      </c>
      <c r="M873" t="s">
        <v>82</v>
      </c>
      <c r="N873" t="s">
        <v>2782</v>
      </c>
      <c r="O873" t="s">
        <v>2783</v>
      </c>
      <c r="P873">
        <v>2280</v>
      </c>
      <c r="Q873" t="s">
        <v>31</v>
      </c>
      <c r="R873" t="s">
        <v>51</v>
      </c>
      <c r="S873" s="2">
        <v>1</v>
      </c>
      <c r="T873">
        <f t="shared" si="33"/>
        <v>91.2</v>
      </c>
    </row>
    <row r="874" spans="1:20" ht="409.5" x14ac:dyDescent="0.2">
      <c r="A874" t="s">
        <v>17</v>
      </c>
      <c r="B874" t="s">
        <v>1213</v>
      </c>
      <c r="C874">
        <v>180</v>
      </c>
      <c r="D874" t="s">
        <v>85</v>
      </c>
      <c r="E874" t="s">
        <v>52</v>
      </c>
      <c r="F874" t="s">
        <v>35</v>
      </c>
      <c r="G874" t="s">
        <v>185</v>
      </c>
      <c r="H874" t="s">
        <v>875</v>
      </c>
      <c r="I874" t="s">
        <v>24</v>
      </c>
      <c r="J874" t="s">
        <v>401</v>
      </c>
      <c r="K874" s="1" t="s">
        <v>876</v>
      </c>
      <c r="L874" t="s">
        <v>27</v>
      </c>
      <c r="M874" t="s">
        <v>91</v>
      </c>
      <c r="N874" s="1" t="s">
        <v>2784</v>
      </c>
      <c r="O874" t="s">
        <v>2785</v>
      </c>
      <c r="P874">
        <v>28000</v>
      </c>
      <c r="Q874" t="s">
        <v>31</v>
      </c>
      <c r="R874" t="s">
        <v>32</v>
      </c>
      <c r="S874" s="2">
        <v>1</v>
      </c>
      <c r="T874">
        <f t="shared" si="33"/>
        <v>155.55555555555554</v>
      </c>
    </row>
    <row r="875" spans="1:20" ht="409.5" x14ac:dyDescent="0.2">
      <c r="A875" t="s">
        <v>17</v>
      </c>
      <c r="B875" t="s">
        <v>33</v>
      </c>
      <c r="C875">
        <v>65</v>
      </c>
      <c r="D875" t="s">
        <v>19</v>
      </c>
      <c r="E875" t="s">
        <v>20</v>
      </c>
      <c r="F875" t="s">
        <v>21</v>
      </c>
      <c r="G875" t="s">
        <v>67</v>
      </c>
      <c r="H875" t="s">
        <v>1554</v>
      </c>
      <c r="I875" t="s">
        <v>24</v>
      </c>
      <c r="J875" t="s">
        <v>61</v>
      </c>
      <c r="K875" s="1" t="s">
        <v>1555</v>
      </c>
      <c r="L875" t="s">
        <v>63</v>
      </c>
      <c r="M875" t="s">
        <v>28</v>
      </c>
      <c r="N875" s="1" t="s">
        <v>2786</v>
      </c>
      <c r="O875" t="s">
        <v>2787</v>
      </c>
      <c r="P875">
        <v>5500</v>
      </c>
      <c r="Q875" t="s">
        <v>31</v>
      </c>
      <c r="R875" t="s">
        <v>32</v>
      </c>
      <c r="S875" s="2">
        <v>1</v>
      </c>
      <c r="T875">
        <f t="shared" si="33"/>
        <v>84.615384615384613</v>
      </c>
    </row>
    <row r="876" spans="1:20" ht="409.5" x14ac:dyDescent="0.2">
      <c r="A876" t="s">
        <v>17</v>
      </c>
      <c r="B876" t="s">
        <v>18</v>
      </c>
      <c r="C876">
        <v>65</v>
      </c>
      <c r="D876" t="s">
        <v>19</v>
      </c>
      <c r="E876" t="s">
        <v>20</v>
      </c>
      <c r="F876" t="s">
        <v>35</v>
      </c>
      <c r="G876" t="s">
        <v>309</v>
      </c>
      <c r="H876" t="s">
        <v>2788</v>
      </c>
      <c r="I876" t="s">
        <v>24</v>
      </c>
      <c r="J876" t="s">
        <v>249</v>
      </c>
      <c r="K876" s="1" t="s">
        <v>2336</v>
      </c>
      <c r="L876" t="s">
        <v>27</v>
      </c>
      <c r="M876" t="s">
        <v>28</v>
      </c>
      <c r="N876" s="1" t="s">
        <v>2789</v>
      </c>
      <c r="O876" t="s">
        <v>2790</v>
      </c>
      <c r="P876">
        <v>5000</v>
      </c>
      <c r="Q876" t="s">
        <v>31</v>
      </c>
      <c r="R876" t="s">
        <v>100</v>
      </c>
      <c r="S876" s="2">
        <v>1</v>
      </c>
      <c r="T876">
        <f t="shared" si="33"/>
        <v>76.92307692307692</v>
      </c>
    </row>
    <row r="877" spans="1:20" ht="57" x14ac:dyDescent="0.2">
      <c r="A877" t="s">
        <v>17</v>
      </c>
      <c r="B877" t="s">
        <v>18</v>
      </c>
      <c r="C877">
        <v>46</v>
      </c>
      <c r="D877" t="s">
        <v>19</v>
      </c>
      <c r="E877" t="s">
        <v>20</v>
      </c>
      <c r="F877" t="s">
        <v>79</v>
      </c>
      <c r="G877" t="s">
        <v>95</v>
      </c>
      <c r="H877" t="s">
        <v>2791</v>
      </c>
      <c r="I877" t="s">
        <v>24</v>
      </c>
      <c r="J877" t="s">
        <v>192</v>
      </c>
      <c r="K877" s="1" t="s">
        <v>981</v>
      </c>
      <c r="L877" t="s">
        <v>27</v>
      </c>
      <c r="M877" t="s">
        <v>28</v>
      </c>
      <c r="N877" t="s">
        <v>2792</v>
      </c>
      <c r="O877" t="s">
        <v>2793</v>
      </c>
      <c r="P877">
        <v>5000</v>
      </c>
      <c r="Q877" t="s">
        <v>31</v>
      </c>
      <c r="R877" t="s">
        <v>32</v>
      </c>
      <c r="S877" s="2">
        <v>1</v>
      </c>
      <c r="T877">
        <f t="shared" si="33"/>
        <v>108.69565217391305</v>
      </c>
    </row>
    <row r="878" spans="1:20" ht="42.75" x14ac:dyDescent="0.2">
      <c r="A878" t="s">
        <v>17</v>
      </c>
      <c r="B878" t="s">
        <v>33</v>
      </c>
      <c r="C878">
        <v>70</v>
      </c>
      <c r="D878" t="s">
        <v>19</v>
      </c>
      <c r="E878" t="s">
        <v>20</v>
      </c>
      <c r="F878" t="s">
        <v>35</v>
      </c>
      <c r="G878" t="s">
        <v>67</v>
      </c>
      <c r="H878" t="s">
        <v>139</v>
      </c>
      <c r="I878" t="s">
        <v>24</v>
      </c>
      <c r="J878" t="s">
        <v>140</v>
      </c>
      <c r="K878" s="1" t="s">
        <v>141</v>
      </c>
      <c r="L878" t="s">
        <v>63</v>
      </c>
      <c r="M878" t="s">
        <v>71</v>
      </c>
      <c r="N878" t="s">
        <v>2794</v>
      </c>
      <c r="O878" t="s">
        <v>2795</v>
      </c>
      <c r="P878">
        <v>7500</v>
      </c>
      <c r="Q878" t="s">
        <v>31</v>
      </c>
      <c r="R878" t="s">
        <v>32</v>
      </c>
      <c r="S878" s="2">
        <v>1</v>
      </c>
      <c r="T878">
        <f t="shared" si="33"/>
        <v>107.14285714285714</v>
      </c>
    </row>
    <row r="879" spans="1:20" ht="57" x14ac:dyDescent="0.2">
      <c r="A879" t="s">
        <v>17</v>
      </c>
      <c r="B879" t="s">
        <v>136</v>
      </c>
      <c r="C879">
        <v>110</v>
      </c>
      <c r="D879" t="s">
        <v>19</v>
      </c>
      <c r="E879" t="s">
        <v>66</v>
      </c>
      <c r="F879" t="s">
        <v>21</v>
      </c>
      <c r="G879" t="s">
        <v>391</v>
      </c>
      <c r="H879" t="s">
        <v>832</v>
      </c>
      <c r="I879" t="s">
        <v>24</v>
      </c>
      <c r="J879" t="s">
        <v>25</v>
      </c>
      <c r="K879" s="1" t="s">
        <v>833</v>
      </c>
      <c r="L879" t="s">
        <v>531</v>
      </c>
      <c r="M879" t="s">
        <v>532</v>
      </c>
      <c r="N879" t="s">
        <v>2796</v>
      </c>
      <c r="O879" t="s">
        <v>2797</v>
      </c>
      <c r="P879">
        <v>13000</v>
      </c>
      <c r="Q879" t="s">
        <v>31</v>
      </c>
      <c r="R879" t="s">
        <v>32</v>
      </c>
      <c r="S879" s="2">
        <v>1</v>
      </c>
      <c r="T879">
        <f t="shared" si="33"/>
        <v>118.18181818181819</v>
      </c>
    </row>
    <row r="880" spans="1:20" ht="42.75" x14ac:dyDescent="0.2">
      <c r="A880" t="s">
        <v>17</v>
      </c>
      <c r="B880" t="s">
        <v>33</v>
      </c>
      <c r="C880">
        <v>80</v>
      </c>
      <c r="D880" t="s">
        <v>19</v>
      </c>
      <c r="E880" t="s">
        <v>20</v>
      </c>
      <c r="F880" t="s">
        <v>35</v>
      </c>
      <c r="G880" t="s">
        <v>95</v>
      </c>
      <c r="H880" t="s">
        <v>535</v>
      </c>
      <c r="I880" t="s">
        <v>24</v>
      </c>
      <c r="J880" t="s">
        <v>38</v>
      </c>
      <c r="K880" s="1" t="s">
        <v>510</v>
      </c>
      <c r="L880" t="s">
        <v>113</v>
      </c>
      <c r="M880" t="s">
        <v>245</v>
      </c>
      <c r="N880" t="s">
        <v>429</v>
      </c>
      <c r="O880" t="s">
        <v>2798</v>
      </c>
      <c r="P880">
        <v>8000</v>
      </c>
      <c r="Q880" t="s">
        <v>31</v>
      </c>
      <c r="R880" t="s">
        <v>32</v>
      </c>
      <c r="S880" s="2">
        <v>1</v>
      </c>
      <c r="T880">
        <f t="shared" si="33"/>
        <v>100</v>
      </c>
    </row>
    <row r="881" spans="1:20" ht="42.75" x14ac:dyDescent="0.2">
      <c r="A881" t="s">
        <v>17</v>
      </c>
      <c r="B881" t="s">
        <v>33</v>
      </c>
      <c r="C881">
        <v>78</v>
      </c>
      <c r="D881" t="s">
        <v>19</v>
      </c>
      <c r="E881" t="s">
        <v>52</v>
      </c>
      <c r="F881" t="s">
        <v>21</v>
      </c>
      <c r="G881" t="s">
        <v>185</v>
      </c>
      <c r="H881" t="s">
        <v>2772</v>
      </c>
      <c r="I881" t="s">
        <v>24</v>
      </c>
      <c r="J881" t="s">
        <v>249</v>
      </c>
      <c r="K881" s="1" t="s">
        <v>785</v>
      </c>
      <c r="L881" t="s">
        <v>63</v>
      </c>
      <c r="M881" t="s">
        <v>28</v>
      </c>
      <c r="N881" t="s">
        <v>113</v>
      </c>
      <c r="O881" t="s">
        <v>2799</v>
      </c>
      <c r="P881">
        <v>5600</v>
      </c>
      <c r="Q881" t="s">
        <v>31</v>
      </c>
      <c r="R881" t="s">
        <v>32</v>
      </c>
      <c r="S881" s="2">
        <v>1</v>
      </c>
      <c r="T881">
        <f t="shared" si="33"/>
        <v>71.794871794871796</v>
      </c>
    </row>
    <row r="882" spans="1:20" ht="71.25" x14ac:dyDescent="0.2">
      <c r="A882" t="s">
        <v>17</v>
      </c>
      <c r="B882" t="s">
        <v>33</v>
      </c>
      <c r="C882">
        <v>62.4</v>
      </c>
      <c r="D882" t="s">
        <v>113</v>
      </c>
      <c r="E882" t="s">
        <v>52</v>
      </c>
      <c r="F882" t="s">
        <v>79</v>
      </c>
      <c r="G882" t="s">
        <v>67</v>
      </c>
      <c r="H882" t="s">
        <v>2800</v>
      </c>
      <c r="I882" t="s">
        <v>24</v>
      </c>
      <c r="J882" t="s">
        <v>260</v>
      </c>
      <c r="K882" s="1" t="s">
        <v>2801</v>
      </c>
      <c r="L882" t="s">
        <v>2802</v>
      </c>
      <c r="M882" t="s">
        <v>2803</v>
      </c>
      <c r="N882" s="1" t="s">
        <v>2804</v>
      </c>
      <c r="O882" t="s">
        <v>2805</v>
      </c>
      <c r="P882">
        <v>8000</v>
      </c>
      <c r="Q882" t="s">
        <v>31</v>
      </c>
      <c r="R882" t="s">
        <v>51</v>
      </c>
      <c r="S882" s="2">
        <v>1</v>
      </c>
      <c r="T882">
        <f t="shared" si="33"/>
        <v>128.2051282051282</v>
      </c>
    </row>
    <row r="883" spans="1:20" ht="57" x14ac:dyDescent="0.2">
      <c r="A883" t="s">
        <v>17</v>
      </c>
      <c r="B883" t="s">
        <v>33</v>
      </c>
      <c r="C883">
        <v>65</v>
      </c>
      <c r="D883" t="s">
        <v>113</v>
      </c>
      <c r="E883" t="s">
        <v>52</v>
      </c>
      <c r="F883" t="s">
        <v>21</v>
      </c>
      <c r="G883" t="s">
        <v>67</v>
      </c>
      <c r="H883" t="s">
        <v>2806</v>
      </c>
      <c r="I883" t="s">
        <v>24</v>
      </c>
      <c r="J883" t="s">
        <v>260</v>
      </c>
      <c r="K883" s="1" t="s">
        <v>2807</v>
      </c>
      <c r="L883" t="s">
        <v>2808</v>
      </c>
      <c r="M883" t="s">
        <v>776</v>
      </c>
      <c r="N883" s="1" t="s">
        <v>722</v>
      </c>
      <c r="O883" t="s">
        <v>2809</v>
      </c>
      <c r="P883">
        <v>8500</v>
      </c>
      <c r="Q883" t="s">
        <v>31</v>
      </c>
      <c r="R883" t="s">
        <v>32</v>
      </c>
      <c r="S883" s="2">
        <v>1</v>
      </c>
      <c r="T883">
        <f t="shared" si="33"/>
        <v>130.76923076923077</v>
      </c>
    </row>
    <row r="884" spans="1:20" ht="57" x14ac:dyDescent="0.2">
      <c r="A884" t="s">
        <v>17</v>
      </c>
      <c r="B884" t="s">
        <v>33</v>
      </c>
      <c r="C884">
        <v>70</v>
      </c>
      <c r="D884" t="s">
        <v>19</v>
      </c>
      <c r="E884" t="s">
        <v>52</v>
      </c>
      <c r="F884" t="s">
        <v>21</v>
      </c>
      <c r="G884" t="s">
        <v>67</v>
      </c>
      <c r="H884" t="s">
        <v>2810</v>
      </c>
      <c r="I884" t="s">
        <v>24</v>
      </c>
      <c r="J884" t="s">
        <v>75</v>
      </c>
      <c r="K884" s="1" t="s">
        <v>157</v>
      </c>
      <c r="L884" t="s">
        <v>27</v>
      </c>
      <c r="M884" t="s">
        <v>82</v>
      </c>
      <c r="N884" t="s">
        <v>83</v>
      </c>
      <c r="O884" t="s">
        <v>2811</v>
      </c>
      <c r="P884">
        <v>4800</v>
      </c>
      <c r="Q884" t="s">
        <v>31</v>
      </c>
      <c r="R884" t="s">
        <v>51</v>
      </c>
      <c r="S884" s="2">
        <v>1</v>
      </c>
      <c r="T884">
        <f t="shared" si="33"/>
        <v>68.571428571428569</v>
      </c>
    </row>
    <row r="885" spans="1:20" ht="57" x14ac:dyDescent="0.2">
      <c r="A885" t="s">
        <v>17</v>
      </c>
      <c r="B885" t="s">
        <v>33</v>
      </c>
      <c r="C885">
        <v>65</v>
      </c>
      <c r="D885" t="s">
        <v>137</v>
      </c>
      <c r="E885" t="s">
        <v>52</v>
      </c>
      <c r="F885" t="s">
        <v>21</v>
      </c>
      <c r="G885" t="s">
        <v>67</v>
      </c>
      <c r="H885" t="s">
        <v>1227</v>
      </c>
      <c r="I885" t="s">
        <v>24</v>
      </c>
      <c r="J885" t="s">
        <v>1228</v>
      </c>
      <c r="K885" s="1" t="s">
        <v>1229</v>
      </c>
      <c r="L885" t="s">
        <v>27</v>
      </c>
      <c r="M885" t="s">
        <v>318</v>
      </c>
      <c r="N885" t="s">
        <v>2812</v>
      </c>
      <c r="O885" t="s">
        <v>2813</v>
      </c>
      <c r="P885">
        <v>4600</v>
      </c>
      <c r="Q885" t="s">
        <v>31</v>
      </c>
      <c r="R885" t="s">
        <v>32</v>
      </c>
      <c r="S885" s="2">
        <v>1</v>
      </c>
      <c r="T885">
        <f t="shared" si="33"/>
        <v>70.769230769230774</v>
      </c>
    </row>
    <row r="886" spans="1:20" ht="409.5" x14ac:dyDescent="0.2">
      <c r="A886" t="s">
        <v>17</v>
      </c>
      <c r="B886" t="s">
        <v>107</v>
      </c>
      <c r="C886">
        <v>156.13</v>
      </c>
      <c r="D886" t="s">
        <v>19</v>
      </c>
      <c r="E886" t="s">
        <v>52</v>
      </c>
      <c r="F886" t="s">
        <v>205</v>
      </c>
      <c r="G886" t="s">
        <v>113</v>
      </c>
      <c r="H886" t="s">
        <v>756</v>
      </c>
      <c r="I886" t="s">
        <v>24</v>
      </c>
      <c r="J886" t="s">
        <v>613</v>
      </c>
      <c r="K886" s="1" t="s">
        <v>757</v>
      </c>
      <c r="L886" t="s">
        <v>113</v>
      </c>
      <c r="M886" t="s">
        <v>245</v>
      </c>
      <c r="N886" s="1" t="s">
        <v>2814</v>
      </c>
      <c r="O886" t="s">
        <v>2815</v>
      </c>
      <c r="P886">
        <v>22000</v>
      </c>
      <c r="Q886" t="s">
        <v>31</v>
      </c>
      <c r="R886" t="s">
        <v>32</v>
      </c>
      <c r="S886" s="2">
        <v>1</v>
      </c>
      <c r="T886">
        <f t="shared" si="33"/>
        <v>140.90821751104849</v>
      </c>
    </row>
    <row r="887" spans="1:20" ht="57" x14ac:dyDescent="0.2">
      <c r="A887" t="s">
        <v>17</v>
      </c>
      <c r="B887" t="s">
        <v>18</v>
      </c>
      <c r="C887">
        <v>37</v>
      </c>
      <c r="D887" t="s">
        <v>137</v>
      </c>
      <c r="E887" t="s">
        <v>86</v>
      </c>
      <c r="F887" t="s">
        <v>79</v>
      </c>
      <c r="G887" t="s">
        <v>53</v>
      </c>
      <c r="H887" t="s">
        <v>1314</v>
      </c>
      <c r="I887" t="s">
        <v>24</v>
      </c>
      <c r="J887" t="s">
        <v>118</v>
      </c>
      <c r="K887" s="1" t="s">
        <v>1315</v>
      </c>
      <c r="L887" t="s">
        <v>531</v>
      </c>
      <c r="M887" t="s">
        <v>1425</v>
      </c>
      <c r="N887" t="s">
        <v>2816</v>
      </c>
      <c r="O887" t="s">
        <v>2817</v>
      </c>
      <c r="P887">
        <v>4500</v>
      </c>
      <c r="Q887" t="s">
        <v>31</v>
      </c>
      <c r="R887" t="s">
        <v>32</v>
      </c>
      <c r="S887" s="2">
        <v>1</v>
      </c>
      <c r="T887">
        <f t="shared" si="33"/>
        <v>121.62162162162163</v>
      </c>
    </row>
    <row r="888" spans="1:20" ht="57" x14ac:dyDescent="0.2">
      <c r="A888" t="s">
        <v>17</v>
      </c>
      <c r="B888" t="s">
        <v>107</v>
      </c>
      <c r="C888">
        <v>156</v>
      </c>
      <c r="D888" t="s">
        <v>19</v>
      </c>
      <c r="E888" t="s">
        <v>43</v>
      </c>
      <c r="F888" t="s">
        <v>21</v>
      </c>
      <c r="G888" t="s">
        <v>44</v>
      </c>
      <c r="H888" t="s">
        <v>2818</v>
      </c>
      <c r="I888" t="s">
        <v>24</v>
      </c>
      <c r="J888" t="s">
        <v>2219</v>
      </c>
      <c r="K888" s="1" t="s">
        <v>2819</v>
      </c>
      <c r="L888" t="s">
        <v>27</v>
      </c>
      <c r="M888" t="s">
        <v>28</v>
      </c>
      <c r="N888" t="s">
        <v>2820</v>
      </c>
      <c r="O888" t="s">
        <v>2821</v>
      </c>
      <c r="P888">
        <v>8600</v>
      </c>
      <c r="Q888" t="s">
        <v>31</v>
      </c>
      <c r="R888" t="s">
        <v>32</v>
      </c>
      <c r="S888" s="2">
        <v>1</v>
      </c>
      <c r="T888">
        <f t="shared" si="33"/>
        <v>55.128205128205131</v>
      </c>
    </row>
    <row r="889" spans="1:20" ht="409.5" x14ac:dyDescent="0.2">
      <c r="A889" t="s">
        <v>17</v>
      </c>
      <c r="B889" t="s">
        <v>107</v>
      </c>
      <c r="C889">
        <v>132</v>
      </c>
      <c r="D889" t="s">
        <v>19</v>
      </c>
      <c r="E889" t="s">
        <v>52</v>
      </c>
      <c r="F889" t="s">
        <v>35</v>
      </c>
      <c r="G889" t="s">
        <v>95</v>
      </c>
      <c r="H889" t="s">
        <v>2092</v>
      </c>
      <c r="I889" t="s">
        <v>24</v>
      </c>
      <c r="J889" t="s">
        <v>260</v>
      </c>
      <c r="K889" s="1" t="s">
        <v>2093</v>
      </c>
      <c r="L889" t="s">
        <v>27</v>
      </c>
      <c r="M889" t="s">
        <v>28</v>
      </c>
      <c r="N889" s="1" t="s">
        <v>2822</v>
      </c>
      <c r="O889" t="s">
        <v>2823</v>
      </c>
      <c r="P889">
        <v>14000</v>
      </c>
      <c r="Q889" t="s">
        <v>31</v>
      </c>
      <c r="R889" t="s">
        <v>32</v>
      </c>
      <c r="S889" s="2">
        <v>1</v>
      </c>
      <c r="T889">
        <f t="shared" si="33"/>
        <v>106.06060606060606</v>
      </c>
    </row>
    <row r="890" spans="1:20" ht="57" x14ac:dyDescent="0.2">
      <c r="A890" t="s">
        <v>17</v>
      </c>
      <c r="B890" t="s">
        <v>33</v>
      </c>
      <c r="C890">
        <v>65</v>
      </c>
      <c r="D890" t="s">
        <v>19</v>
      </c>
      <c r="E890" t="s">
        <v>52</v>
      </c>
      <c r="F890" t="s">
        <v>35</v>
      </c>
      <c r="G890" t="s">
        <v>67</v>
      </c>
      <c r="H890" t="s">
        <v>2824</v>
      </c>
      <c r="I890" t="s">
        <v>24</v>
      </c>
      <c r="J890" t="s">
        <v>546</v>
      </c>
      <c r="K890" s="1" t="s">
        <v>2825</v>
      </c>
      <c r="L890" t="s">
        <v>27</v>
      </c>
      <c r="M890" t="s">
        <v>28</v>
      </c>
      <c r="N890" t="s">
        <v>2826</v>
      </c>
      <c r="O890" t="s">
        <v>2827</v>
      </c>
      <c r="P890">
        <v>7500</v>
      </c>
      <c r="Q890" t="s">
        <v>31</v>
      </c>
      <c r="R890" t="s">
        <v>32</v>
      </c>
      <c r="S890" s="2">
        <v>1</v>
      </c>
      <c r="T890">
        <f t="shared" si="33"/>
        <v>115.38461538461539</v>
      </c>
    </row>
    <row r="891" spans="1:20" ht="57" x14ac:dyDescent="0.2">
      <c r="A891" t="s">
        <v>17</v>
      </c>
      <c r="B891" t="s">
        <v>18</v>
      </c>
      <c r="C891">
        <v>45</v>
      </c>
      <c r="D891" t="s">
        <v>19</v>
      </c>
      <c r="E891" t="s">
        <v>20</v>
      </c>
      <c r="F891" t="s">
        <v>35</v>
      </c>
      <c r="G891" t="s">
        <v>59</v>
      </c>
      <c r="H891" t="s">
        <v>2828</v>
      </c>
      <c r="I891" t="s">
        <v>24</v>
      </c>
      <c r="J891" t="s">
        <v>111</v>
      </c>
      <c r="K891" s="1" t="s">
        <v>2829</v>
      </c>
      <c r="L891" t="s">
        <v>27</v>
      </c>
      <c r="M891" t="s">
        <v>28</v>
      </c>
      <c r="N891" t="s">
        <v>2830</v>
      </c>
      <c r="O891" t="s">
        <v>2831</v>
      </c>
      <c r="P891">
        <v>6000</v>
      </c>
      <c r="Q891" t="s">
        <v>31</v>
      </c>
      <c r="R891" t="s">
        <v>32</v>
      </c>
      <c r="S891" s="2">
        <v>1</v>
      </c>
      <c r="T891">
        <f t="shared" si="33"/>
        <v>133.33333333333334</v>
      </c>
    </row>
    <row r="892" spans="1:20" ht="409.5" x14ac:dyDescent="0.2">
      <c r="A892" t="s">
        <v>17</v>
      </c>
      <c r="B892" t="s">
        <v>18</v>
      </c>
      <c r="C892">
        <v>47.99</v>
      </c>
      <c r="D892" t="s">
        <v>19</v>
      </c>
      <c r="E892" t="s">
        <v>20</v>
      </c>
      <c r="F892" t="s">
        <v>79</v>
      </c>
      <c r="G892" t="s">
        <v>224</v>
      </c>
      <c r="H892" t="s">
        <v>424</v>
      </c>
      <c r="I892" t="s">
        <v>24</v>
      </c>
      <c r="J892" t="s">
        <v>425</v>
      </c>
      <c r="K892" s="1" t="s">
        <v>426</v>
      </c>
      <c r="L892" t="s">
        <v>113</v>
      </c>
      <c r="M892" t="s">
        <v>532</v>
      </c>
      <c r="N892" s="1" t="s">
        <v>2832</v>
      </c>
      <c r="O892" t="s">
        <v>2833</v>
      </c>
      <c r="P892">
        <v>7000</v>
      </c>
      <c r="Q892" t="s">
        <v>31</v>
      </c>
      <c r="R892" t="s">
        <v>32</v>
      </c>
      <c r="S892" s="2">
        <v>1</v>
      </c>
      <c r="T892">
        <f t="shared" si="33"/>
        <v>145.86372160866847</v>
      </c>
    </row>
    <row r="893" spans="1:20" ht="57" x14ac:dyDescent="0.2">
      <c r="A893" t="s">
        <v>17</v>
      </c>
      <c r="B893" t="s">
        <v>33</v>
      </c>
      <c r="C893">
        <v>100</v>
      </c>
      <c r="D893" t="s">
        <v>19</v>
      </c>
      <c r="E893" t="s">
        <v>20</v>
      </c>
      <c r="F893" t="s">
        <v>205</v>
      </c>
      <c r="G893" t="s">
        <v>113</v>
      </c>
      <c r="H893" t="s">
        <v>2834</v>
      </c>
      <c r="I893" t="s">
        <v>24</v>
      </c>
      <c r="J893" t="s">
        <v>297</v>
      </c>
      <c r="K893" s="1" t="s">
        <v>2835</v>
      </c>
      <c r="L893" t="s">
        <v>27</v>
      </c>
      <c r="M893" t="s">
        <v>28</v>
      </c>
      <c r="N893" t="s">
        <v>2836</v>
      </c>
      <c r="O893" t="s">
        <v>2837</v>
      </c>
      <c r="P893">
        <v>12500</v>
      </c>
      <c r="Q893" t="s">
        <v>31</v>
      </c>
      <c r="R893" t="s">
        <v>106</v>
      </c>
      <c r="S893" s="2">
        <v>1</v>
      </c>
      <c r="T893">
        <f t="shared" si="33"/>
        <v>125</v>
      </c>
    </row>
    <row r="894" spans="1:20" ht="57" x14ac:dyDescent="0.2">
      <c r="A894" t="s">
        <v>17</v>
      </c>
      <c r="B894" t="s">
        <v>33</v>
      </c>
      <c r="C894">
        <v>68</v>
      </c>
      <c r="D894" t="s">
        <v>19</v>
      </c>
      <c r="E894" t="s">
        <v>52</v>
      </c>
      <c r="F894" t="s">
        <v>79</v>
      </c>
      <c r="G894" t="s">
        <v>67</v>
      </c>
      <c r="H894" t="s">
        <v>2838</v>
      </c>
      <c r="I894" t="s">
        <v>24</v>
      </c>
      <c r="J894" t="s">
        <v>207</v>
      </c>
      <c r="K894" s="1" t="s">
        <v>2839</v>
      </c>
      <c r="L894" t="s">
        <v>27</v>
      </c>
      <c r="M894" t="s">
        <v>28</v>
      </c>
      <c r="N894" t="s">
        <v>2840</v>
      </c>
      <c r="O894" t="s">
        <v>2841</v>
      </c>
      <c r="P894">
        <v>5800</v>
      </c>
      <c r="Q894" t="s">
        <v>31</v>
      </c>
      <c r="R894" t="s">
        <v>32</v>
      </c>
      <c r="S894" s="2">
        <v>1</v>
      </c>
      <c r="T894">
        <f t="shared" si="33"/>
        <v>85.294117647058826</v>
      </c>
    </row>
    <row r="895" spans="1:20" ht="57" x14ac:dyDescent="0.2">
      <c r="A895" t="s">
        <v>17</v>
      </c>
      <c r="B895" t="s">
        <v>33</v>
      </c>
      <c r="C895">
        <v>110</v>
      </c>
      <c r="D895" t="s">
        <v>19</v>
      </c>
      <c r="E895" t="s">
        <v>52</v>
      </c>
      <c r="F895" t="s">
        <v>21</v>
      </c>
      <c r="G895" t="s">
        <v>229</v>
      </c>
      <c r="H895" t="s">
        <v>2842</v>
      </c>
      <c r="I895" t="s">
        <v>24</v>
      </c>
      <c r="J895" t="s">
        <v>163</v>
      </c>
      <c r="K895" s="1" t="s">
        <v>2843</v>
      </c>
      <c r="L895" t="s">
        <v>113</v>
      </c>
      <c r="M895" t="s">
        <v>245</v>
      </c>
      <c r="N895" t="s">
        <v>2844</v>
      </c>
      <c r="O895" t="s">
        <v>2845</v>
      </c>
      <c r="P895">
        <v>13000</v>
      </c>
      <c r="Q895" t="s">
        <v>31</v>
      </c>
      <c r="R895" t="s">
        <v>32</v>
      </c>
      <c r="S895" s="2">
        <v>1</v>
      </c>
      <c r="T895">
        <f t="shared" si="33"/>
        <v>118.18181818181819</v>
      </c>
    </row>
    <row r="896" spans="1:20" ht="42.75" x14ac:dyDescent="0.2">
      <c r="A896" t="s">
        <v>17</v>
      </c>
      <c r="B896" t="s">
        <v>18</v>
      </c>
      <c r="C896">
        <v>45</v>
      </c>
      <c r="D896" t="s">
        <v>19</v>
      </c>
      <c r="E896" t="s">
        <v>337</v>
      </c>
      <c r="F896" t="s">
        <v>35</v>
      </c>
      <c r="G896" t="s">
        <v>138</v>
      </c>
      <c r="H896" t="s">
        <v>1602</v>
      </c>
      <c r="I896" t="s">
        <v>24</v>
      </c>
      <c r="J896" t="s">
        <v>1064</v>
      </c>
      <c r="K896" s="1" t="s">
        <v>1603</v>
      </c>
      <c r="L896" t="s">
        <v>27</v>
      </c>
      <c r="M896" t="s">
        <v>28</v>
      </c>
      <c r="N896" t="s">
        <v>2602</v>
      </c>
      <c r="O896" t="s">
        <v>2846</v>
      </c>
      <c r="P896">
        <v>5500</v>
      </c>
      <c r="Q896" t="s">
        <v>31</v>
      </c>
      <c r="R896" t="s">
        <v>32</v>
      </c>
      <c r="S896" s="2">
        <v>1</v>
      </c>
      <c r="T896">
        <f t="shared" si="33"/>
        <v>122.22222222222223</v>
      </c>
    </row>
    <row r="897" spans="1:20" ht="57" x14ac:dyDescent="0.2">
      <c r="A897" t="s">
        <v>17</v>
      </c>
      <c r="B897" t="s">
        <v>33</v>
      </c>
      <c r="C897">
        <v>92</v>
      </c>
      <c r="D897" t="s">
        <v>19</v>
      </c>
      <c r="E897" t="s">
        <v>20</v>
      </c>
      <c r="F897" t="s">
        <v>79</v>
      </c>
      <c r="G897" t="s">
        <v>87</v>
      </c>
      <c r="H897" t="s">
        <v>1256</v>
      </c>
      <c r="I897" t="s">
        <v>24</v>
      </c>
      <c r="J897" t="s">
        <v>260</v>
      </c>
      <c r="K897" s="1" t="s">
        <v>1257</v>
      </c>
      <c r="L897" t="s">
        <v>27</v>
      </c>
      <c r="M897" t="s">
        <v>28</v>
      </c>
      <c r="N897" t="s">
        <v>1258</v>
      </c>
      <c r="O897" t="s">
        <v>2847</v>
      </c>
      <c r="P897">
        <v>7500</v>
      </c>
      <c r="Q897" t="s">
        <v>31</v>
      </c>
      <c r="R897" t="s">
        <v>32</v>
      </c>
      <c r="S897" s="2">
        <v>1</v>
      </c>
      <c r="T897">
        <f t="shared" si="33"/>
        <v>81.521739130434781</v>
      </c>
    </row>
    <row r="898" spans="1:20" ht="57" x14ac:dyDescent="0.2">
      <c r="A898" t="s">
        <v>17</v>
      </c>
      <c r="B898" t="s">
        <v>33</v>
      </c>
      <c r="C898">
        <v>76</v>
      </c>
      <c r="D898" t="s">
        <v>19</v>
      </c>
      <c r="E898" t="s">
        <v>20</v>
      </c>
      <c r="F898" t="s">
        <v>21</v>
      </c>
      <c r="G898" t="s">
        <v>109</v>
      </c>
      <c r="H898" t="s">
        <v>1189</v>
      </c>
      <c r="I898" t="s">
        <v>24</v>
      </c>
      <c r="J898" t="s">
        <v>260</v>
      </c>
      <c r="K898" s="1" t="s">
        <v>1190</v>
      </c>
      <c r="L898" t="s">
        <v>2848</v>
      </c>
      <c r="M898" t="s">
        <v>28</v>
      </c>
      <c r="N898" t="s">
        <v>113</v>
      </c>
      <c r="O898" t="s">
        <v>2849</v>
      </c>
      <c r="P898">
        <v>7500</v>
      </c>
      <c r="Q898" t="s">
        <v>31</v>
      </c>
      <c r="R898" t="s">
        <v>32</v>
      </c>
      <c r="S898" s="2">
        <v>1</v>
      </c>
      <c r="T898">
        <f t="shared" si="33"/>
        <v>98.684210526315795</v>
      </c>
    </row>
    <row r="899" spans="1:20" ht="142.5" x14ac:dyDescent="0.2">
      <c r="A899" t="s">
        <v>17</v>
      </c>
      <c r="B899" t="s">
        <v>33</v>
      </c>
      <c r="C899">
        <v>58.29</v>
      </c>
      <c r="D899" t="s">
        <v>113</v>
      </c>
      <c r="E899" t="s">
        <v>20</v>
      </c>
      <c r="F899" t="s">
        <v>79</v>
      </c>
      <c r="G899" t="s">
        <v>67</v>
      </c>
      <c r="H899" t="s">
        <v>2100</v>
      </c>
      <c r="I899" t="s">
        <v>24</v>
      </c>
      <c r="J899" t="s">
        <v>75</v>
      </c>
      <c r="K899" s="1" t="s">
        <v>157</v>
      </c>
      <c r="L899" t="s">
        <v>27</v>
      </c>
      <c r="M899" t="s">
        <v>128</v>
      </c>
      <c r="N899" s="1" t="s">
        <v>2850</v>
      </c>
      <c r="O899" t="s">
        <v>2851</v>
      </c>
      <c r="P899">
        <v>5300</v>
      </c>
      <c r="Q899" t="s">
        <v>31</v>
      </c>
      <c r="R899" t="s">
        <v>32</v>
      </c>
      <c r="S899" s="2">
        <v>1</v>
      </c>
      <c r="T899">
        <f t="shared" ref="T899:T962" si="34">P899/C899</f>
        <v>90.924686910276208</v>
      </c>
    </row>
    <row r="900" spans="1:20" ht="409.5" x14ac:dyDescent="0.2">
      <c r="A900" t="s">
        <v>17</v>
      </c>
      <c r="B900" t="s">
        <v>33</v>
      </c>
      <c r="C900">
        <v>69</v>
      </c>
      <c r="D900" t="s">
        <v>19</v>
      </c>
      <c r="E900" t="s">
        <v>52</v>
      </c>
      <c r="F900" t="s">
        <v>79</v>
      </c>
      <c r="G900" t="s">
        <v>67</v>
      </c>
      <c r="H900" t="s">
        <v>279</v>
      </c>
      <c r="I900" t="s">
        <v>24</v>
      </c>
      <c r="J900" t="s">
        <v>89</v>
      </c>
      <c r="K900" s="1" t="s">
        <v>280</v>
      </c>
      <c r="L900" t="s">
        <v>27</v>
      </c>
      <c r="M900" t="s">
        <v>71</v>
      </c>
      <c r="N900" s="1" t="s">
        <v>2852</v>
      </c>
      <c r="O900" t="s">
        <v>2853</v>
      </c>
      <c r="P900">
        <v>7300</v>
      </c>
      <c r="Q900" t="s">
        <v>31</v>
      </c>
      <c r="R900" t="s">
        <v>32</v>
      </c>
      <c r="S900" s="2">
        <v>1</v>
      </c>
      <c r="T900">
        <f t="shared" si="34"/>
        <v>105.79710144927536</v>
      </c>
    </row>
    <row r="901" spans="1:20" ht="57" x14ac:dyDescent="0.2">
      <c r="A901" t="s">
        <v>17</v>
      </c>
      <c r="B901" t="s">
        <v>33</v>
      </c>
      <c r="C901">
        <v>105</v>
      </c>
      <c r="D901" t="s">
        <v>19</v>
      </c>
      <c r="E901" t="s">
        <v>52</v>
      </c>
      <c r="F901" t="s">
        <v>21</v>
      </c>
      <c r="G901" t="s">
        <v>67</v>
      </c>
      <c r="H901" t="s">
        <v>2854</v>
      </c>
      <c r="I901" t="s">
        <v>24</v>
      </c>
      <c r="J901" t="s">
        <v>207</v>
      </c>
      <c r="K901" s="1" t="s">
        <v>648</v>
      </c>
      <c r="L901" t="s">
        <v>27</v>
      </c>
      <c r="M901" t="s">
        <v>28</v>
      </c>
      <c r="N901" t="s">
        <v>2855</v>
      </c>
      <c r="O901" t="s">
        <v>2856</v>
      </c>
      <c r="P901">
        <v>6800</v>
      </c>
      <c r="Q901" t="s">
        <v>31</v>
      </c>
      <c r="R901" t="s">
        <v>32</v>
      </c>
      <c r="S901" s="2">
        <v>1</v>
      </c>
      <c r="T901">
        <f t="shared" si="34"/>
        <v>64.761904761904759</v>
      </c>
    </row>
    <row r="902" spans="1:20" ht="57" x14ac:dyDescent="0.2">
      <c r="A902" t="s">
        <v>17</v>
      </c>
      <c r="B902" t="s">
        <v>2857</v>
      </c>
      <c r="C902">
        <v>344</v>
      </c>
      <c r="D902" t="s">
        <v>85</v>
      </c>
      <c r="E902" t="s">
        <v>52</v>
      </c>
      <c r="F902" t="s">
        <v>196</v>
      </c>
      <c r="G902" t="s">
        <v>113</v>
      </c>
      <c r="H902" t="s">
        <v>612</v>
      </c>
      <c r="I902" t="s">
        <v>24</v>
      </c>
      <c r="J902" t="s">
        <v>613</v>
      </c>
      <c r="K902" s="1" t="s">
        <v>614</v>
      </c>
      <c r="L902" t="s">
        <v>377</v>
      </c>
      <c r="M902" t="s">
        <v>113</v>
      </c>
      <c r="N902" t="s">
        <v>113</v>
      </c>
      <c r="O902" t="s">
        <v>2858</v>
      </c>
      <c r="P902">
        <v>60000</v>
      </c>
      <c r="Q902" t="s">
        <v>31</v>
      </c>
      <c r="R902" t="s">
        <v>32</v>
      </c>
      <c r="S902" s="2">
        <v>1</v>
      </c>
      <c r="T902">
        <f t="shared" si="34"/>
        <v>174.41860465116278</v>
      </c>
    </row>
    <row r="903" spans="1:20" ht="71.25" x14ac:dyDescent="0.2">
      <c r="A903" t="s">
        <v>17</v>
      </c>
      <c r="B903" t="s">
        <v>18</v>
      </c>
      <c r="C903">
        <v>40</v>
      </c>
      <c r="D903" t="s">
        <v>19</v>
      </c>
      <c r="E903" t="s">
        <v>86</v>
      </c>
      <c r="F903" t="s">
        <v>21</v>
      </c>
      <c r="G903" t="s">
        <v>309</v>
      </c>
      <c r="H903" t="s">
        <v>2859</v>
      </c>
      <c r="I903" t="s">
        <v>24</v>
      </c>
      <c r="J903" t="s">
        <v>470</v>
      </c>
      <c r="K903" s="1" t="s">
        <v>2860</v>
      </c>
      <c r="L903" t="s">
        <v>27</v>
      </c>
      <c r="M903" t="s">
        <v>28</v>
      </c>
      <c r="N903" t="s">
        <v>2861</v>
      </c>
      <c r="O903" t="s">
        <v>2862</v>
      </c>
      <c r="P903">
        <v>7200</v>
      </c>
      <c r="Q903" t="s">
        <v>31</v>
      </c>
      <c r="R903" t="s">
        <v>32</v>
      </c>
      <c r="S903" s="2">
        <v>1</v>
      </c>
      <c r="T903">
        <f t="shared" si="34"/>
        <v>180</v>
      </c>
    </row>
    <row r="904" spans="1:20" ht="57" x14ac:dyDescent="0.2">
      <c r="A904" t="s">
        <v>17</v>
      </c>
      <c r="B904" t="s">
        <v>107</v>
      </c>
      <c r="C904">
        <v>159</v>
      </c>
      <c r="D904" t="s">
        <v>19</v>
      </c>
      <c r="E904" t="s">
        <v>34</v>
      </c>
      <c r="F904" t="s">
        <v>21</v>
      </c>
      <c r="G904" t="s">
        <v>381</v>
      </c>
      <c r="H904" t="s">
        <v>2007</v>
      </c>
      <c r="I904" t="s">
        <v>24</v>
      </c>
      <c r="J904" t="s">
        <v>459</v>
      </c>
      <c r="K904" s="1" t="s">
        <v>2008</v>
      </c>
      <c r="L904" t="s">
        <v>27</v>
      </c>
      <c r="M904" t="s">
        <v>71</v>
      </c>
      <c r="N904" t="s">
        <v>2863</v>
      </c>
      <c r="O904" t="s">
        <v>2864</v>
      </c>
      <c r="P904">
        <v>18500</v>
      </c>
      <c r="Q904" t="s">
        <v>31</v>
      </c>
      <c r="R904" t="s">
        <v>32</v>
      </c>
      <c r="S904" s="2">
        <v>1</v>
      </c>
      <c r="T904">
        <f t="shared" si="34"/>
        <v>116.35220125786164</v>
      </c>
    </row>
    <row r="905" spans="1:20" ht="409.5" x14ac:dyDescent="0.2">
      <c r="A905" t="s">
        <v>17</v>
      </c>
      <c r="B905" t="s">
        <v>107</v>
      </c>
      <c r="C905">
        <v>134</v>
      </c>
      <c r="D905" t="s">
        <v>19</v>
      </c>
      <c r="E905" t="s">
        <v>34</v>
      </c>
      <c r="F905" t="s">
        <v>79</v>
      </c>
      <c r="G905" t="s">
        <v>95</v>
      </c>
      <c r="H905" t="s">
        <v>489</v>
      </c>
      <c r="I905" t="s">
        <v>24</v>
      </c>
      <c r="J905" t="s">
        <v>151</v>
      </c>
      <c r="K905" s="1" t="s">
        <v>490</v>
      </c>
      <c r="L905" t="s">
        <v>113</v>
      </c>
      <c r="M905" t="s">
        <v>532</v>
      </c>
      <c r="N905" s="1" t="s">
        <v>2865</v>
      </c>
      <c r="O905" t="s">
        <v>2866</v>
      </c>
      <c r="P905">
        <v>12000</v>
      </c>
      <c r="Q905" t="s">
        <v>31</v>
      </c>
      <c r="R905" t="s">
        <v>155</v>
      </c>
      <c r="S905" s="2">
        <v>1</v>
      </c>
      <c r="T905">
        <f t="shared" si="34"/>
        <v>89.552238805970148</v>
      </c>
    </row>
    <row r="906" spans="1:20" ht="57" x14ac:dyDescent="0.2">
      <c r="A906" t="s">
        <v>17</v>
      </c>
      <c r="B906" t="s">
        <v>33</v>
      </c>
      <c r="C906">
        <v>92</v>
      </c>
      <c r="D906" t="s">
        <v>85</v>
      </c>
      <c r="E906" t="s">
        <v>52</v>
      </c>
      <c r="F906" t="s">
        <v>21</v>
      </c>
      <c r="G906" t="s">
        <v>67</v>
      </c>
      <c r="H906" t="s">
        <v>2867</v>
      </c>
      <c r="I906" t="s">
        <v>24</v>
      </c>
      <c r="J906" t="s">
        <v>25</v>
      </c>
      <c r="K906" s="1" t="s">
        <v>416</v>
      </c>
      <c r="L906" t="s">
        <v>27</v>
      </c>
      <c r="M906" t="s">
        <v>91</v>
      </c>
      <c r="N906" t="s">
        <v>2868</v>
      </c>
      <c r="O906" t="s">
        <v>2869</v>
      </c>
      <c r="P906">
        <v>6800</v>
      </c>
      <c r="Q906" t="s">
        <v>31</v>
      </c>
      <c r="R906" t="s">
        <v>32</v>
      </c>
      <c r="S906" s="2">
        <v>1</v>
      </c>
      <c r="T906">
        <f t="shared" si="34"/>
        <v>73.913043478260875</v>
      </c>
    </row>
    <row r="907" spans="1:20" ht="409.5" x14ac:dyDescent="0.2">
      <c r="A907" t="s">
        <v>17</v>
      </c>
      <c r="B907" t="s">
        <v>136</v>
      </c>
      <c r="C907">
        <v>100</v>
      </c>
      <c r="D907" t="s">
        <v>19</v>
      </c>
      <c r="E907" t="s">
        <v>52</v>
      </c>
      <c r="F907" t="s">
        <v>35</v>
      </c>
      <c r="G907" t="s">
        <v>224</v>
      </c>
      <c r="H907" t="s">
        <v>333</v>
      </c>
      <c r="I907" t="s">
        <v>24</v>
      </c>
      <c r="J907" t="s">
        <v>238</v>
      </c>
      <c r="K907" s="1" t="s">
        <v>334</v>
      </c>
      <c r="L907" t="s">
        <v>113</v>
      </c>
      <c r="M907" t="s">
        <v>245</v>
      </c>
      <c r="N907" s="1" t="s">
        <v>2870</v>
      </c>
      <c r="O907" t="s">
        <v>2871</v>
      </c>
      <c r="P907">
        <v>7200</v>
      </c>
      <c r="Q907" t="s">
        <v>31</v>
      </c>
      <c r="R907" t="s">
        <v>32</v>
      </c>
      <c r="S907" s="2">
        <v>1</v>
      </c>
      <c r="T907">
        <f t="shared" si="34"/>
        <v>72</v>
      </c>
    </row>
    <row r="908" spans="1:20" ht="409.5" x14ac:dyDescent="0.2">
      <c r="A908" t="s">
        <v>17</v>
      </c>
      <c r="B908" t="s">
        <v>33</v>
      </c>
      <c r="C908">
        <v>66</v>
      </c>
      <c r="D908" t="s">
        <v>19</v>
      </c>
      <c r="E908" t="s">
        <v>52</v>
      </c>
      <c r="F908" t="s">
        <v>35</v>
      </c>
      <c r="G908" t="s">
        <v>67</v>
      </c>
      <c r="H908" t="s">
        <v>2872</v>
      </c>
      <c r="I908" t="s">
        <v>24</v>
      </c>
      <c r="J908" t="s">
        <v>25</v>
      </c>
      <c r="K908" s="1" t="s">
        <v>2873</v>
      </c>
      <c r="L908" t="s">
        <v>388</v>
      </c>
      <c r="M908" t="s">
        <v>1594</v>
      </c>
      <c r="N908" s="1" t="s">
        <v>2874</v>
      </c>
      <c r="O908" t="s">
        <v>2875</v>
      </c>
      <c r="P908">
        <v>5500</v>
      </c>
      <c r="Q908" t="s">
        <v>31</v>
      </c>
      <c r="R908" t="s">
        <v>51</v>
      </c>
      <c r="S908" s="2">
        <v>1</v>
      </c>
      <c r="T908">
        <f t="shared" si="34"/>
        <v>83.333333333333329</v>
      </c>
    </row>
    <row r="909" spans="1:20" ht="42.75" x14ac:dyDescent="0.2">
      <c r="A909" t="s">
        <v>17</v>
      </c>
      <c r="B909" t="s">
        <v>33</v>
      </c>
      <c r="C909">
        <v>68</v>
      </c>
      <c r="D909" t="s">
        <v>19</v>
      </c>
      <c r="E909" t="s">
        <v>20</v>
      </c>
      <c r="F909" t="s">
        <v>35</v>
      </c>
      <c r="G909" t="s">
        <v>95</v>
      </c>
      <c r="H909" t="s">
        <v>677</v>
      </c>
      <c r="I909" t="s">
        <v>24</v>
      </c>
      <c r="J909" t="s">
        <v>192</v>
      </c>
      <c r="K909" s="1" t="s">
        <v>678</v>
      </c>
      <c r="L909" t="s">
        <v>452</v>
      </c>
      <c r="M909" t="s">
        <v>28</v>
      </c>
      <c r="N909" t="s">
        <v>2876</v>
      </c>
      <c r="O909" t="s">
        <v>2877</v>
      </c>
      <c r="P909">
        <v>6600</v>
      </c>
      <c r="Q909" t="s">
        <v>31</v>
      </c>
      <c r="R909" t="s">
        <v>32</v>
      </c>
      <c r="S909" s="2">
        <v>1</v>
      </c>
      <c r="T909">
        <f t="shared" si="34"/>
        <v>97.058823529411768</v>
      </c>
    </row>
    <row r="910" spans="1:20" ht="57" x14ac:dyDescent="0.2">
      <c r="A910" t="s">
        <v>17</v>
      </c>
      <c r="B910" t="s">
        <v>33</v>
      </c>
      <c r="C910">
        <v>70</v>
      </c>
      <c r="D910" t="s">
        <v>19</v>
      </c>
      <c r="E910" t="s">
        <v>52</v>
      </c>
      <c r="F910" t="s">
        <v>35</v>
      </c>
      <c r="G910" t="s">
        <v>67</v>
      </c>
      <c r="H910" t="s">
        <v>1272</v>
      </c>
      <c r="I910" t="s">
        <v>24</v>
      </c>
      <c r="J910" t="s">
        <v>25</v>
      </c>
      <c r="K910" s="1" t="s">
        <v>1273</v>
      </c>
      <c r="L910" t="s">
        <v>27</v>
      </c>
      <c r="M910" t="s">
        <v>28</v>
      </c>
      <c r="N910" t="s">
        <v>2878</v>
      </c>
      <c r="O910" t="s">
        <v>2879</v>
      </c>
      <c r="P910">
        <v>6300</v>
      </c>
      <c r="Q910" t="s">
        <v>31</v>
      </c>
      <c r="R910" t="s">
        <v>32</v>
      </c>
      <c r="S910" s="2">
        <v>1</v>
      </c>
      <c r="T910">
        <f t="shared" si="34"/>
        <v>90</v>
      </c>
    </row>
    <row r="911" spans="1:20" ht="409.5" x14ac:dyDescent="0.2">
      <c r="A911" t="s">
        <v>17</v>
      </c>
      <c r="B911" t="s">
        <v>107</v>
      </c>
      <c r="C911">
        <v>158.94</v>
      </c>
      <c r="D911" t="s">
        <v>19</v>
      </c>
      <c r="E911" t="s">
        <v>52</v>
      </c>
      <c r="F911" t="s">
        <v>21</v>
      </c>
      <c r="G911" t="s">
        <v>391</v>
      </c>
      <c r="H911" t="s">
        <v>832</v>
      </c>
      <c r="I911" t="s">
        <v>24</v>
      </c>
      <c r="J911" t="s">
        <v>25</v>
      </c>
      <c r="K911" s="1" t="s">
        <v>833</v>
      </c>
      <c r="L911" t="s">
        <v>27</v>
      </c>
      <c r="M911" t="s">
        <v>71</v>
      </c>
      <c r="N911" s="1" t="s">
        <v>2880</v>
      </c>
      <c r="O911" t="s">
        <v>2881</v>
      </c>
      <c r="P911">
        <v>18000</v>
      </c>
      <c r="Q911" t="s">
        <v>31</v>
      </c>
      <c r="R911" t="s">
        <v>32</v>
      </c>
      <c r="S911" s="2">
        <v>1</v>
      </c>
      <c r="T911">
        <f t="shared" si="34"/>
        <v>113.25028312570781</v>
      </c>
    </row>
    <row r="912" spans="1:20" ht="85.5" x14ac:dyDescent="0.2">
      <c r="A912" t="s">
        <v>17</v>
      </c>
      <c r="B912" t="s">
        <v>747</v>
      </c>
      <c r="C912">
        <v>174</v>
      </c>
      <c r="D912" t="s">
        <v>137</v>
      </c>
      <c r="E912" t="s">
        <v>52</v>
      </c>
      <c r="F912" t="s">
        <v>79</v>
      </c>
      <c r="G912" t="s">
        <v>67</v>
      </c>
      <c r="H912" t="s">
        <v>2882</v>
      </c>
      <c r="I912" t="s">
        <v>24</v>
      </c>
      <c r="J912" t="s">
        <v>55</v>
      </c>
      <c r="K912" s="1" t="s">
        <v>2883</v>
      </c>
      <c r="L912" t="s">
        <v>2884</v>
      </c>
      <c r="M912" t="s">
        <v>2885</v>
      </c>
      <c r="N912" s="1" t="s">
        <v>342</v>
      </c>
      <c r="O912" t="s">
        <v>2886</v>
      </c>
      <c r="P912">
        <v>14000</v>
      </c>
      <c r="Q912" t="s">
        <v>31</v>
      </c>
      <c r="R912" t="s">
        <v>32</v>
      </c>
      <c r="S912" s="2">
        <v>1</v>
      </c>
      <c r="T912">
        <f t="shared" si="34"/>
        <v>80.459770114942529</v>
      </c>
    </row>
    <row r="913" spans="1:20" ht="57" x14ac:dyDescent="0.2">
      <c r="A913" t="s">
        <v>17</v>
      </c>
      <c r="B913" t="s">
        <v>107</v>
      </c>
      <c r="C913">
        <v>151</v>
      </c>
      <c r="D913" t="s">
        <v>19</v>
      </c>
      <c r="E913" t="s">
        <v>52</v>
      </c>
      <c r="F913" t="s">
        <v>21</v>
      </c>
      <c r="G913" t="s">
        <v>309</v>
      </c>
      <c r="H913" t="s">
        <v>715</v>
      </c>
      <c r="I913" t="s">
        <v>24</v>
      </c>
      <c r="J913" t="s">
        <v>187</v>
      </c>
      <c r="K913" s="1" t="s">
        <v>716</v>
      </c>
      <c r="L913" t="s">
        <v>27</v>
      </c>
      <c r="M913" t="s">
        <v>28</v>
      </c>
      <c r="N913" t="s">
        <v>2887</v>
      </c>
      <c r="O913" t="s">
        <v>2888</v>
      </c>
      <c r="P913">
        <v>30000</v>
      </c>
      <c r="Q913" t="s">
        <v>31</v>
      </c>
      <c r="R913" t="s">
        <v>135</v>
      </c>
      <c r="S913" s="2">
        <v>1</v>
      </c>
      <c r="T913">
        <f t="shared" si="34"/>
        <v>198.67549668874173</v>
      </c>
    </row>
    <row r="914" spans="1:20" ht="42.75" x14ac:dyDescent="0.2">
      <c r="A914" t="s">
        <v>17</v>
      </c>
      <c r="B914" t="s">
        <v>18</v>
      </c>
      <c r="C914">
        <v>50</v>
      </c>
      <c r="D914" t="s">
        <v>19</v>
      </c>
      <c r="E914" t="s">
        <v>52</v>
      </c>
      <c r="F914" t="s">
        <v>79</v>
      </c>
      <c r="G914" t="s">
        <v>185</v>
      </c>
      <c r="H914" t="s">
        <v>558</v>
      </c>
      <c r="I914" t="s">
        <v>24</v>
      </c>
      <c r="J914" t="s">
        <v>207</v>
      </c>
      <c r="K914" s="1" t="s">
        <v>559</v>
      </c>
      <c r="L914" t="s">
        <v>27</v>
      </c>
      <c r="M914" t="s">
        <v>28</v>
      </c>
      <c r="N914" t="s">
        <v>2889</v>
      </c>
      <c r="O914" t="s">
        <v>2890</v>
      </c>
      <c r="P914">
        <v>5000</v>
      </c>
      <c r="Q914" t="s">
        <v>31</v>
      </c>
      <c r="R914" t="s">
        <v>32</v>
      </c>
      <c r="S914" s="2">
        <v>1</v>
      </c>
      <c r="T914">
        <f t="shared" si="34"/>
        <v>100</v>
      </c>
    </row>
    <row r="915" spans="1:20" ht="57" x14ac:dyDescent="0.2">
      <c r="A915" t="s">
        <v>17</v>
      </c>
      <c r="B915" t="s">
        <v>33</v>
      </c>
      <c r="C915">
        <v>68</v>
      </c>
      <c r="D915" t="s">
        <v>19</v>
      </c>
      <c r="E915" t="s">
        <v>52</v>
      </c>
      <c r="F915" t="s">
        <v>35</v>
      </c>
      <c r="G915" t="s">
        <v>67</v>
      </c>
      <c r="H915" t="s">
        <v>2891</v>
      </c>
      <c r="I915" t="s">
        <v>24</v>
      </c>
      <c r="J915" t="s">
        <v>25</v>
      </c>
      <c r="K915" s="1" t="s">
        <v>2892</v>
      </c>
      <c r="L915" t="s">
        <v>27</v>
      </c>
      <c r="M915" t="s">
        <v>28</v>
      </c>
      <c r="N915" t="s">
        <v>2893</v>
      </c>
      <c r="O915" t="s">
        <v>2894</v>
      </c>
      <c r="P915">
        <v>5600</v>
      </c>
      <c r="Q915" t="s">
        <v>31</v>
      </c>
      <c r="R915" t="s">
        <v>32</v>
      </c>
      <c r="S915" s="2">
        <v>1</v>
      </c>
      <c r="T915">
        <f t="shared" si="34"/>
        <v>82.352941176470594</v>
      </c>
    </row>
    <row r="916" spans="1:20" ht="114" x14ac:dyDescent="0.2">
      <c r="A916" t="s">
        <v>17</v>
      </c>
      <c r="B916" t="s">
        <v>18</v>
      </c>
      <c r="C916">
        <v>56</v>
      </c>
      <c r="D916" t="s">
        <v>113</v>
      </c>
      <c r="E916" t="s">
        <v>34</v>
      </c>
      <c r="F916" t="s">
        <v>79</v>
      </c>
      <c r="G916" t="s">
        <v>229</v>
      </c>
      <c r="H916" t="s">
        <v>2895</v>
      </c>
      <c r="I916" t="s">
        <v>24</v>
      </c>
      <c r="J916" t="s">
        <v>383</v>
      </c>
      <c r="K916" s="1" t="s">
        <v>2896</v>
      </c>
      <c r="L916" t="s">
        <v>113</v>
      </c>
      <c r="M916" t="s">
        <v>2897</v>
      </c>
      <c r="N916" s="1" t="s">
        <v>2898</v>
      </c>
      <c r="O916" t="s">
        <v>2899</v>
      </c>
      <c r="P916">
        <v>5600</v>
      </c>
      <c r="Q916" t="s">
        <v>31</v>
      </c>
      <c r="R916" t="s">
        <v>32</v>
      </c>
      <c r="S916" s="2">
        <v>1</v>
      </c>
      <c r="T916">
        <f t="shared" si="34"/>
        <v>100</v>
      </c>
    </row>
    <row r="917" spans="1:20" ht="57" x14ac:dyDescent="0.2">
      <c r="A917" t="s">
        <v>17</v>
      </c>
      <c r="B917" t="s">
        <v>33</v>
      </c>
      <c r="C917">
        <v>58</v>
      </c>
      <c r="D917" t="s">
        <v>19</v>
      </c>
      <c r="E917" t="s">
        <v>52</v>
      </c>
      <c r="F917" t="s">
        <v>21</v>
      </c>
      <c r="G917" t="s">
        <v>67</v>
      </c>
      <c r="H917" t="s">
        <v>2900</v>
      </c>
      <c r="I917" t="s">
        <v>24</v>
      </c>
      <c r="J917" t="s">
        <v>297</v>
      </c>
      <c r="K917" s="1" t="s">
        <v>2901</v>
      </c>
      <c r="L917" t="s">
        <v>27</v>
      </c>
      <c r="M917" t="s">
        <v>28</v>
      </c>
      <c r="N917" t="s">
        <v>2902</v>
      </c>
      <c r="O917" t="s">
        <v>2903</v>
      </c>
      <c r="P917">
        <v>8000</v>
      </c>
      <c r="Q917" t="s">
        <v>31</v>
      </c>
      <c r="R917" t="s">
        <v>32</v>
      </c>
      <c r="S917" s="2">
        <v>1</v>
      </c>
      <c r="T917">
        <f t="shared" si="34"/>
        <v>137.93103448275863</v>
      </c>
    </row>
    <row r="918" spans="1:20" ht="409.5" x14ac:dyDescent="0.2">
      <c r="A918" t="s">
        <v>17</v>
      </c>
      <c r="B918" t="s">
        <v>136</v>
      </c>
      <c r="C918">
        <v>89</v>
      </c>
      <c r="D918" t="s">
        <v>19</v>
      </c>
      <c r="E918" t="s">
        <v>52</v>
      </c>
      <c r="F918" t="s">
        <v>35</v>
      </c>
      <c r="G918" t="s">
        <v>229</v>
      </c>
      <c r="H918" t="s">
        <v>709</v>
      </c>
      <c r="I918" t="s">
        <v>24</v>
      </c>
      <c r="J918" t="s">
        <v>181</v>
      </c>
      <c r="K918" s="1" t="s">
        <v>62</v>
      </c>
      <c r="L918" t="s">
        <v>388</v>
      </c>
      <c r="M918" t="s">
        <v>245</v>
      </c>
      <c r="N918" s="1" t="s">
        <v>2904</v>
      </c>
      <c r="O918" t="s">
        <v>2905</v>
      </c>
      <c r="P918">
        <v>5800</v>
      </c>
      <c r="Q918" t="s">
        <v>31</v>
      </c>
      <c r="R918" t="s">
        <v>32</v>
      </c>
      <c r="S918" s="2">
        <v>1</v>
      </c>
      <c r="T918">
        <f t="shared" si="34"/>
        <v>65.168539325842701</v>
      </c>
    </row>
    <row r="919" spans="1:20" ht="57" x14ac:dyDescent="0.2">
      <c r="A919" t="s">
        <v>17</v>
      </c>
      <c r="B919" t="s">
        <v>33</v>
      </c>
      <c r="C919">
        <v>58</v>
      </c>
      <c r="D919" t="s">
        <v>19</v>
      </c>
      <c r="E919" t="s">
        <v>52</v>
      </c>
      <c r="F919" t="s">
        <v>161</v>
      </c>
      <c r="G919" t="s">
        <v>113</v>
      </c>
      <c r="H919" t="s">
        <v>1336</v>
      </c>
      <c r="I919" t="s">
        <v>24</v>
      </c>
      <c r="J919" t="s">
        <v>470</v>
      </c>
      <c r="K919" s="1" t="s">
        <v>1337</v>
      </c>
      <c r="L919" t="s">
        <v>27</v>
      </c>
      <c r="M919" t="s">
        <v>28</v>
      </c>
      <c r="N919" t="s">
        <v>2906</v>
      </c>
      <c r="O919" t="s">
        <v>2907</v>
      </c>
      <c r="P919">
        <v>7800</v>
      </c>
      <c r="Q919" t="s">
        <v>31</v>
      </c>
      <c r="R919" t="s">
        <v>32</v>
      </c>
      <c r="S919" s="2">
        <v>1</v>
      </c>
      <c r="T919">
        <f t="shared" si="34"/>
        <v>134.48275862068965</v>
      </c>
    </row>
    <row r="920" spans="1:20" ht="409.5" x14ac:dyDescent="0.2">
      <c r="A920" t="s">
        <v>17</v>
      </c>
      <c r="B920" t="s">
        <v>33</v>
      </c>
      <c r="C920">
        <v>12.09</v>
      </c>
      <c r="D920" t="s">
        <v>19</v>
      </c>
      <c r="E920" t="s">
        <v>43</v>
      </c>
      <c r="F920" t="s">
        <v>21</v>
      </c>
      <c r="G920" t="s">
        <v>44</v>
      </c>
      <c r="H920" t="s">
        <v>669</v>
      </c>
      <c r="I920" t="s">
        <v>24</v>
      </c>
      <c r="J920" t="s">
        <v>38</v>
      </c>
      <c r="K920" s="1" t="s">
        <v>97</v>
      </c>
      <c r="L920" t="s">
        <v>27</v>
      </c>
      <c r="M920" t="s">
        <v>48</v>
      </c>
      <c r="N920" s="1" t="s">
        <v>2908</v>
      </c>
      <c r="O920" t="s">
        <v>2909</v>
      </c>
      <c r="P920">
        <v>2250</v>
      </c>
      <c r="Q920" t="s">
        <v>31</v>
      </c>
      <c r="R920" t="s">
        <v>51</v>
      </c>
      <c r="S920" s="2">
        <v>1</v>
      </c>
      <c r="T920">
        <f t="shared" si="34"/>
        <v>186.10421836228289</v>
      </c>
    </row>
    <row r="921" spans="1:20" ht="409.5" x14ac:dyDescent="0.2">
      <c r="A921" t="s">
        <v>17</v>
      </c>
      <c r="B921" t="s">
        <v>2910</v>
      </c>
      <c r="C921">
        <v>89</v>
      </c>
      <c r="D921" t="s">
        <v>19</v>
      </c>
      <c r="E921" t="s">
        <v>94</v>
      </c>
      <c r="F921" t="s">
        <v>21</v>
      </c>
      <c r="G921" t="s">
        <v>138</v>
      </c>
      <c r="H921" t="s">
        <v>2116</v>
      </c>
      <c r="I921" t="s">
        <v>24</v>
      </c>
      <c r="J921" t="s">
        <v>89</v>
      </c>
      <c r="K921" s="1" t="s">
        <v>2117</v>
      </c>
      <c r="L921" t="s">
        <v>27</v>
      </c>
      <c r="M921" t="s">
        <v>28</v>
      </c>
      <c r="N921" s="1" t="s">
        <v>2911</v>
      </c>
      <c r="O921" t="s">
        <v>2912</v>
      </c>
      <c r="P921">
        <v>9800</v>
      </c>
      <c r="Q921" t="s">
        <v>31</v>
      </c>
      <c r="R921" t="s">
        <v>32</v>
      </c>
      <c r="S921" s="2">
        <v>1</v>
      </c>
      <c r="T921">
        <f t="shared" si="34"/>
        <v>110.11235955056179</v>
      </c>
    </row>
    <row r="922" spans="1:20" ht="409.5" x14ac:dyDescent="0.2">
      <c r="A922" t="s">
        <v>17</v>
      </c>
      <c r="B922" t="s">
        <v>123</v>
      </c>
      <c r="C922">
        <v>14.42</v>
      </c>
      <c r="D922" t="s">
        <v>19</v>
      </c>
      <c r="E922" t="s">
        <v>43</v>
      </c>
      <c r="F922" t="s">
        <v>35</v>
      </c>
      <c r="G922" t="s">
        <v>44</v>
      </c>
      <c r="H922" t="s">
        <v>2913</v>
      </c>
      <c r="I922" t="s">
        <v>24</v>
      </c>
      <c r="J922" t="s">
        <v>352</v>
      </c>
      <c r="K922" s="1" t="s">
        <v>2914</v>
      </c>
      <c r="L922" t="s">
        <v>27</v>
      </c>
      <c r="M922" t="s">
        <v>48</v>
      </c>
      <c r="N922" s="1" t="s">
        <v>2915</v>
      </c>
      <c r="O922" t="s">
        <v>2916</v>
      </c>
      <c r="P922">
        <v>2080</v>
      </c>
      <c r="Q922" t="s">
        <v>31</v>
      </c>
      <c r="R922" t="s">
        <v>51</v>
      </c>
      <c r="S922" s="2">
        <v>1</v>
      </c>
      <c r="T922">
        <f t="shared" si="34"/>
        <v>144.24410540915395</v>
      </c>
    </row>
    <row r="923" spans="1:20" ht="57" x14ac:dyDescent="0.2">
      <c r="A923" t="s">
        <v>17</v>
      </c>
      <c r="B923" t="s">
        <v>18</v>
      </c>
      <c r="C923">
        <v>50</v>
      </c>
      <c r="D923" t="s">
        <v>19</v>
      </c>
      <c r="E923" t="s">
        <v>52</v>
      </c>
      <c r="F923" t="s">
        <v>35</v>
      </c>
      <c r="G923" t="s">
        <v>67</v>
      </c>
      <c r="H923" t="s">
        <v>2838</v>
      </c>
      <c r="I923" t="s">
        <v>24</v>
      </c>
      <c r="J923" t="s">
        <v>207</v>
      </c>
      <c r="K923" s="1" t="s">
        <v>2839</v>
      </c>
      <c r="L923" t="s">
        <v>27</v>
      </c>
      <c r="M923" t="s">
        <v>48</v>
      </c>
      <c r="N923" t="s">
        <v>2917</v>
      </c>
      <c r="O923" t="s">
        <v>2918</v>
      </c>
      <c r="P923">
        <v>4100</v>
      </c>
      <c r="Q923" t="s">
        <v>31</v>
      </c>
      <c r="R923" t="s">
        <v>51</v>
      </c>
      <c r="S923" s="2">
        <v>1</v>
      </c>
      <c r="T923">
        <f t="shared" si="34"/>
        <v>82</v>
      </c>
    </row>
    <row r="924" spans="1:20" ht="57" x14ac:dyDescent="0.2">
      <c r="A924" t="s">
        <v>17</v>
      </c>
      <c r="B924" t="s">
        <v>33</v>
      </c>
      <c r="C924">
        <v>80</v>
      </c>
      <c r="D924" t="s">
        <v>19</v>
      </c>
      <c r="E924" t="s">
        <v>52</v>
      </c>
      <c r="F924" t="s">
        <v>35</v>
      </c>
      <c r="G924" t="s">
        <v>67</v>
      </c>
      <c r="H924" t="s">
        <v>562</v>
      </c>
      <c r="I924" t="s">
        <v>24</v>
      </c>
      <c r="J924" t="s">
        <v>89</v>
      </c>
      <c r="K924" s="1" t="s">
        <v>563</v>
      </c>
      <c r="L924" t="s">
        <v>27</v>
      </c>
      <c r="M924" t="s">
        <v>28</v>
      </c>
      <c r="N924" t="s">
        <v>2919</v>
      </c>
      <c r="O924" t="s">
        <v>2920</v>
      </c>
      <c r="P924">
        <v>8000</v>
      </c>
      <c r="Q924" t="s">
        <v>31</v>
      </c>
      <c r="R924" t="s">
        <v>32</v>
      </c>
      <c r="S924" s="2">
        <v>1</v>
      </c>
      <c r="T924">
        <f t="shared" si="34"/>
        <v>100</v>
      </c>
    </row>
    <row r="925" spans="1:20" ht="409.5" x14ac:dyDescent="0.2">
      <c r="A925" t="s">
        <v>17</v>
      </c>
      <c r="B925" t="s">
        <v>18</v>
      </c>
      <c r="C925">
        <v>32.54</v>
      </c>
      <c r="D925" t="s">
        <v>19</v>
      </c>
      <c r="E925" t="s">
        <v>52</v>
      </c>
      <c r="F925" t="s">
        <v>79</v>
      </c>
      <c r="G925" t="s">
        <v>67</v>
      </c>
      <c r="H925" t="s">
        <v>2921</v>
      </c>
      <c r="I925" t="s">
        <v>24</v>
      </c>
      <c r="J925" t="s">
        <v>207</v>
      </c>
      <c r="K925" s="1" t="s">
        <v>2922</v>
      </c>
      <c r="L925" t="s">
        <v>27</v>
      </c>
      <c r="M925" t="s">
        <v>48</v>
      </c>
      <c r="N925" s="1" t="s">
        <v>2923</v>
      </c>
      <c r="O925" t="s">
        <v>2924</v>
      </c>
      <c r="P925">
        <v>4800</v>
      </c>
      <c r="Q925" t="s">
        <v>31</v>
      </c>
      <c r="R925" t="s">
        <v>51</v>
      </c>
      <c r="S925" s="2">
        <v>1</v>
      </c>
      <c r="T925">
        <f t="shared" si="34"/>
        <v>147.51075599262447</v>
      </c>
    </row>
    <row r="926" spans="1:20" ht="114" x14ac:dyDescent="0.2">
      <c r="A926" t="s">
        <v>17</v>
      </c>
      <c r="B926" t="s">
        <v>33</v>
      </c>
      <c r="C926">
        <v>60</v>
      </c>
      <c r="D926" t="s">
        <v>113</v>
      </c>
      <c r="E926" t="s">
        <v>52</v>
      </c>
      <c r="F926" t="s">
        <v>205</v>
      </c>
      <c r="G926" t="s">
        <v>113</v>
      </c>
      <c r="H926" t="s">
        <v>2925</v>
      </c>
      <c r="I926" t="s">
        <v>24</v>
      </c>
      <c r="J926" t="s">
        <v>111</v>
      </c>
      <c r="K926" s="1" t="s">
        <v>2926</v>
      </c>
      <c r="L926" t="s">
        <v>2608</v>
      </c>
      <c r="M926" t="s">
        <v>128</v>
      </c>
      <c r="N926" s="1" t="s">
        <v>1810</v>
      </c>
      <c r="O926" t="s">
        <v>2927</v>
      </c>
      <c r="P926">
        <v>7000</v>
      </c>
      <c r="Q926" t="s">
        <v>31</v>
      </c>
      <c r="R926" t="s">
        <v>32</v>
      </c>
      <c r="S926" s="2">
        <v>1</v>
      </c>
      <c r="T926">
        <f t="shared" si="34"/>
        <v>116.66666666666667</v>
      </c>
    </row>
    <row r="927" spans="1:20" ht="409.5" x14ac:dyDescent="0.2">
      <c r="A927" t="s">
        <v>17</v>
      </c>
      <c r="B927" t="s">
        <v>33</v>
      </c>
      <c r="C927">
        <v>63</v>
      </c>
      <c r="D927" t="s">
        <v>19</v>
      </c>
      <c r="E927" t="s">
        <v>52</v>
      </c>
      <c r="F927" t="s">
        <v>21</v>
      </c>
      <c r="G927" t="s">
        <v>67</v>
      </c>
      <c r="H927" t="s">
        <v>2044</v>
      </c>
      <c r="I927" t="s">
        <v>24</v>
      </c>
      <c r="J927" t="s">
        <v>774</v>
      </c>
      <c r="K927" s="1" t="s">
        <v>2045</v>
      </c>
      <c r="L927" t="s">
        <v>27</v>
      </c>
      <c r="M927" t="s">
        <v>28</v>
      </c>
      <c r="N927" s="1" t="s">
        <v>2928</v>
      </c>
      <c r="O927" t="s">
        <v>2929</v>
      </c>
      <c r="P927">
        <v>7800</v>
      </c>
      <c r="Q927" t="s">
        <v>31</v>
      </c>
      <c r="R927" t="s">
        <v>32</v>
      </c>
      <c r="S927" s="2">
        <v>1</v>
      </c>
      <c r="T927">
        <f t="shared" si="34"/>
        <v>123.80952380952381</v>
      </c>
    </row>
    <row r="928" spans="1:20" ht="71.25" x14ac:dyDescent="0.2">
      <c r="A928" t="s">
        <v>17</v>
      </c>
      <c r="B928" t="s">
        <v>33</v>
      </c>
      <c r="C928">
        <v>61.6</v>
      </c>
      <c r="D928" t="s">
        <v>113</v>
      </c>
      <c r="E928" t="s">
        <v>52</v>
      </c>
      <c r="F928" t="s">
        <v>21</v>
      </c>
      <c r="G928" t="s">
        <v>67</v>
      </c>
      <c r="H928" t="s">
        <v>325</v>
      </c>
      <c r="I928" t="s">
        <v>24</v>
      </c>
      <c r="J928" t="s">
        <v>198</v>
      </c>
      <c r="K928" s="1" t="s">
        <v>326</v>
      </c>
      <c r="L928" t="s">
        <v>293</v>
      </c>
      <c r="M928" t="s">
        <v>1742</v>
      </c>
      <c r="N928" s="1" t="s">
        <v>2498</v>
      </c>
      <c r="O928" t="s">
        <v>2930</v>
      </c>
      <c r="P928">
        <v>4300</v>
      </c>
      <c r="Q928" t="s">
        <v>31</v>
      </c>
      <c r="R928" t="s">
        <v>32</v>
      </c>
      <c r="S928" s="2">
        <v>1</v>
      </c>
      <c r="T928">
        <f t="shared" si="34"/>
        <v>69.805194805194802</v>
      </c>
    </row>
    <row r="929" spans="1:20" ht="409.5" x14ac:dyDescent="0.2">
      <c r="A929" t="s">
        <v>17</v>
      </c>
      <c r="B929" t="s">
        <v>18</v>
      </c>
      <c r="C929">
        <v>50</v>
      </c>
      <c r="D929" t="s">
        <v>19</v>
      </c>
      <c r="E929" t="s">
        <v>94</v>
      </c>
      <c r="F929" t="s">
        <v>21</v>
      </c>
      <c r="G929" t="s">
        <v>53</v>
      </c>
      <c r="H929" t="s">
        <v>596</v>
      </c>
      <c r="I929" t="s">
        <v>24</v>
      </c>
      <c r="J929" t="s">
        <v>38</v>
      </c>
      <c r="K929" s="1" t="s">
        <v>597</v>
      </c>
      <c r="L929" t="s">
        <v>27</v>
      </c>
      <c r="M929" t="s">
        <v>48</v>
      </c>
      <c r="N929" s="1" t="s">
        <v>2931</v>
      </c>
      <c r="O929" t="s">
        <v>2932</v>
      </c>
      <c r="P929">
        <v>6400</v>
      </c>
      <c r="Q929" t="s">
        <v>31</v>
      </c>
      <c r="R929" t="s">
        <v>51</v>
      </c>
      <c r="S929" s="2">
        <v>1</v>
      </c>
      <c r="T929">
        <f t="shared" si="34"/>
        <v>128</v>
      </c>
    </row>
    <row r="930" spans="1:20" ht="42.75" x14ac:dyDescent="0.2">
      <c r="A930" t="s">
        <v>17</v>
      </c>
      <c r="B930" t="s">
        <v>18</v>
      </c>
      <c r="C930">
        <v>48</v>
      </c>
      <c r="D930" t="s">
        <v>19</v>
      </c>
      <c r="E930" t="s">
        <v>52</v>
      </c>
      <c r="F930" t="s">
        <v>35</v>
      </c>
      <c r="G930" t="s">
        <v>67</v>
      </c>
      <c r="H930" t="s">
        <v>150</v>
      </c>
      <c r="I930" t="s">
        <v>24</v>
      </c>
      <c r="J930" t="s">
        <v>151</v>
      </c>
      <c r="K930" s="1" t="s">
        <v>152</v>
      </c>
      <c r="L930" t="s">
        <v>27</v>
      </c>
      <c r="M930" t="s">
        <v>28</v>
      </c>
      <c r="N930" t="s">
        <v>2933</v>
      </c>
      <c r="O930" t="s">
        <v>2934</v>
      </c>
      <c r="P930">
        <v>4800</v>
      </c>
      <c r="Q930" t="s">
        <v>31</v>
      </c>
      <c r="R930" t="s">
        <v>32</v>
      </c>
      <c r="S930" s="2">
        <v>1</v>
      </c>
      <c r="T930">
        <f t="shared" si="34"/>
        <v>100</v>
      </c>
    </row>
    <row r="931" spans="1:20" ht="409.5" x14ac:dyDescent="0.2">
      <c r="A931" t="s">
        <v>17</v>
      </c>
      <c r="B931" t="s">
        <v>107</v>
      </c>
      <c r="C931">
        <v>156</v>
      </c>
      <c r="D931" t="s">
        <v>19</v>
      </c>
      <c r="E931" t="s">
        <v>52</v>
      </c>
      <c r="F931" t="s">
        <v>79</v>
      </c>
      <c r="G931" t="s">
        <v>95</v>
      </c>
      <c r="H931" t="s">
        <v>435</v>
      </c>
      <c r="I931" t="s">
        <v>24</v>
      </c>
      <c r="J931" t="s">
        <v>187</v>
      </c>
      <c r="K931" s="1" t="s">
        <v>112</v>
      </c>
      <c r="L931" t="s">
        <v>113</v>
      </c>
      <c r="M931" t="s">
        <v>245</v>
      </c>
      <c r="N931" s="1" t="s">
        <v>2935</v>
      </c>
      <c r="O931" t="s">
        <v>2936</v>
      </c>
      <c r="P931">
        <v>7700</v>
      </c>
      <c r="Q931" t="s">
        <v>31</v>
      </c>
      <c r="R931" t="s">
        <v>32</v>
      </c>
      <c r="S931" s="2">
        <v>1</v>
      </c>
      <c r="T931">
        <f t="shared" si="34"/>
        <v>49.358974358974358</v>
      </c>
    </row>
    <row r="932" spans="1:20" ht="409.5" x14ac:dyDescent="0.2">
      <c r="A932" t="s">
        <v>17</v>
      </c>
      <c r="B932" t="s">
        <v>18</v>
      </c>
      <c r="C932">
        <v>58</v>
      </c>
      <c r="D932" t="s">
        <v>19</v>
      </c>
      <c r="E932" t="s">
        <v>20</v>
      </c>
      <c r="F932" t="s">
        <v>79</v>
      </c>
      <c r="G932" t="s">
        <v>67</v>
      </c>
      <c r="H932" t="s">
        <v>815</v>
      </c>
      <c r="I932" t="s">
        <v>24</v>
      </c>
      <c r="J932" t="s">
        <v>181</v>
      </c>
      <c r="K932" s="1" t="s">
        <v>816</v>
      </c>
      <c r="L932" t="s">
        <v>27</v>
      </c>
      <c r="M932" t="s">
        <v>28</v>
      </c>
      <c r="N932" s="1" t="s">
        <v>2937</v>
      </c>
      <c r="O932" t="s">
        <v>2938</v>
      </c>
      <c r="P932">
        <v>4100</v>
      </c>
      <c r="Q932" t="s">
        <v>31</v>
      </c>
      <c r="R932" t="s">
        <v>100</v>
      </c>
      <c r="S932" s="2">
        <v>1</v>
      </c>
      <c r="T932">
        <f t="shared" si="34"/>
        <v>70.689655172413794</v>
      </c>
    </row>
    <row r="933" spans="1:20" ht="42.75" x14ac:dyDescent="0.2">
      <c r="A933" t="s">
        <v>17</v>
      </c>
      <c r="B933" t="s">
        <v>33</v>
      </c>
      <c r="C933">
        <v>20</v>
      </c>
      <c r="D933" t="s">
        <v>19</v>
      </c>
      <c r="E933" t="s">
        <v>20</v>
      </c>
      <c r="F933" t="s">
        <v>21</v>
      </c>
      <c r="G933" t="s">
        <v>109</v>
      </c>
      <c r="H933" t="s">
        <v>1823</v>
      </c>
      <c r="I933" t="s">
        <v>24</v>
      </c>
      <c r="J933" t="s">
        <v>38</v>
      </c>
      <c r="K933" s="1" t="s">
        <v>1824</v>
      </c>
      <c r="L933" t="s">
        <v>63</v>
      </c>
      <c r="M933" t="s">
        <v>48</v>
      </c>
      <c r="N933" t="s">
        <v>2939</v>
      </c>
      <c r="O933" t="s">
        <v>2940</v>
      </c>
      <c r="P933">
        <v>3500</v>
      </c>
      <c r="Q933" t="s">
        <v>31</v>
      </c>
      <c r="R933" t="s">
        <v>51</v>
      </c>
      <c r="S933" s="2">
        <v>1</v>
      </c>
      <c r="T933">
        <f t="shared" si="34"/>
        <v>175</v>
      </c>
    </row>
    <row r="934" spans="1:20" ht="57" x14ac:dyDescent="0.2">
      <c r="A934" t="s">
        <v>17</v>
      </c>
      <c r="B934" t="s">
        <v>33</v>
      </c>
      <c r="C934">
        <v>80</v>
      </c>
      <c r="D934" t="s">
        <v>19</v>
      </c>
      <c r="E934" t="s">
        <v>52</v>
      </c>
      <c r="F934" t="s">
        <v>79</v>
      </c>
      <c r="G934" t="s">
        <v>53</v>
      </c>
      <c r="H934" t="s">
        <v>2842</v>
      </c>
      <c r="I934" t="s">
        <v>24</v>
      </c>
      <c r="J934" t="s">
        <v>163</v>
      </c>
      <c r="K934" s="1" t="s">
        <v>2843</v>
      </c>
      <c r="L934" t="s">
        <v>27</v>
      </c>
      <c r="M934" t="s">
        <v>28</v>
      </c>
      <c r="N934" t="s">
        <v>2941</v>
      </c>
      <c r="O934" t="s">
        <v>2942</v>
      </c>
      <c r="P934">
        <v>9200</v>
      </c>
      <c r="Q934" t="s">
        <v>31</v>
      </c>
      <c r="R934" t="s">
        <v>32</v>
      </c>
      <c r="S934" s="2">
        <v>1</v>
      </c>
      <c r="T934">
        <f t="shared" si="34"/>
        <v>115</v>
      </c>
    </row>
    <row r="935" spans="1:20" ht="409.5" x14ac:dyDescent="0.2">
      <c r="A935" t="s">
        <v>17</v>
      </c>
      <c r="B935" t="s">
        <v>18</v>
      </c>
      <c r="C935">
        <v>55</v>
      </c>
      <c r="D935" t="s">
        <v>19</v>
      </c>
      <c r="E935" t="s">
        <v>52</v>
      </c>
      <c r="F935" t="s">
        <v>79</v>
      </c>
      <c r="G935" t="s">
        <v>22</v>
      </c>
      <c r="H935" t="s">
        <v>1104</v>
      </c>
      <c r="I935" t="s">
        <v>24</v>
      </c>
      <c r="J935" t="s">
        <v>25</v>
      </c>
      <c r="K935" s="1" t="s">
        <v>1105</v>
      </c>
      <c r="L935" t="s">
        <v>27</v>
      </c>
      <c r="M935" t="s">
        <v>28</v>
      </c>
      <c r="N935" s="1" t="s">
        <v>2943</v>
      </c>
      <c r="O935" t="s">
        <v>2944</v>
      </c>
      <c r="P935">
        <v>4800</v>
      </c>
      <c r="Q935" t="s">
        <v>31</v>
      </c>
      <c r="R935" t="s">
        <v>32</v>
      </c>
      <c r="S935" s="2">
        <v>1</v>
      </c>
      <c r="T935">
        <f t="shared" si="34"/>
        <v>87.272727272727266</v>
      </c>
    </row>
    <row r="936" spans="1:20" ht="57" x14ac:dyDescent="0.2">
      <c r="A936" t="s">
        <v>17</v>
      </c>
      <c r="B936" t="s">
        <v>18</v>
      </c>
      <c r="C936">
        <v>50</v>
      </c>
      <c r="D936" t="s">
        <v>19</v>
      </c>
      <c r="E936" t="s">
        <v>20</v>
      </c>
      <c r="F936" t="s">
        <v>21</v>
      </c>
      <c r="G936" t="s">
        <v>67</v>
      </c>
      <c r="H936" t="s">
        <v>2945</v>
      </c>
      <c r="I936" t="s">
        <v>24</v>
      </c>
      <c r="J936" t="s">
        <v>1207</v>
      </c>
      <c r="K936" s="1" t="s">
        <v>648</v>
      </c>
      <c r="L936" t="s">
        <v>251</v>
      </c>
      <c r="M936" t="s">
        <v>28</v>
      </c>
      <c r="N936" t="s">
        <v>2946</v>
      </c>
      <c r="O936" t="s">
        <v>2947</v>
      </c>
      <c r="P936">
        <v>5600</v>
      </c>
      <c r="Q936" t="s">
        <v>31</v>
      </c>
      <c r="R936" t="s">
        <v>32</v>
      </c>
      <c r="S936" s="2">
        <v>1</v>
      </c>
      <c r="T936">
        <f t="shared" si="34"/>
        <v>112</v>
      </c>
    </row>
    <row r="937" spans="1:20" ht="409.5" x14ac:dyDescent="0.2">
      <c r="A937" t="s">
        <v>17</v>
      </c>
      <c r="B937" t="s">
        <v>136</v>
      </c>
      <c r="C937">
        <v>107</v>
      </c>
      <c r="D937" t="s">
        <v>19</v>
      </c>
      <c r="E937" t="s">
        <v>66</v>
      </c>
      <c r="F937" t="s">
        <v>35</v>
      </c>
      <c r="G937" t="s">
        <v>95</v>
      </c>
      <c r="H937" t="s">
        <v>2948</v>
      </c>
      <c r="I937" t="s">
        <v>24</v>
      </c>
      <c r="J937" t="s">
        <v>25</v>
      </c>
      <c r="K937" s="1" t="s">
        <v>2949</v>
      </c>
      <c r="L937" t="s">
        <v>113</v>
      </c>
      <c r="M937" t="s">
        <v>245</v>
      </c>
      <c r="N937" s="1" t="s">
        <v>2950</v>
      </c>
      <c r="O937" t="s">
        <v>2951</v>
      </c>
      <c r="P937">
        <v>11000</v>
      </c>
      <c r="Q937" t="s">
        <v>31</v>
      </c>
      <c r="R937" t="s">
        <v>32</v>
      </c>
      <c r="S937" s="2">
        <v>1</v>
      </c>
      <c r="T937">
        <f t="shared" si="34"/>
        <v>102.80373831775701</v>
      </c>
    </row>
    <row r="938" spans="1:20" ht="57" x14ac:dyDescent="0.2">
      <c r="A938" t="s">
        <v>17</v>
      </c>
      <c r="B938" t="s">
        <v>904</v>
      </c>
      <c r="C938">
        <v>322.18</v>
      </c>
      <c r="D938" t="s">
        <v>85</v>
      </c>
      <c r="E938" t="s">
        <v>52</v>
      </c>
      <c r="F938" t="s">
        <v>79</v>
      </c>
      <c r="G938" t="s">
        <v>44</v>
      </c>
      <c r="H938" t="s">
        <v>905</v>
      </c>
      <c r="I938" t="s">
        <v>24</v>
      </c>
      <c r="J938" t="s">
        <v>220</v>
      </c>
      <c r="K938" s="1" t="s">
        <v>906</v>
      </c>
      <c r="L938" t="s">
        <v>27</v>
      </c>
      <c r="M938" t="s">
        <v>91</v>
      </c>
      <c r="N938" t="s">
        <v>2952</v>
      </c>
      <c r="O938" t="s">
        <v>2953</v>
      </c>
      <c r="P938">
        <v>45000</v>
      </c>
      <c r="Q938" t="s">
        <v>31</v>
      </c>
      <c r="R938" t="s">
        <v>32</v>
      </c>
      <c r="S938" s="2">
        <v>1</v>
      </c>
      <c r="T938">
        <f t="shared" si="34"/>
        <v>139.67347445527344</v>
      </c>
    </row>
    <row r="939" spans="1:20" ht="57" x14ac:dyDescent="0.2">
      <c r="A939" t="s">
        <v>17</v>
      </c>
      <c r="B939" t="s">
        <v>123</v>
      </c>
      <c r="C939">
        <v>15</v>
      </c>
      <c r="D939" t="s">
        <v>19</v>
      </c>
      <c r="E939" t="s">
        <v>94</v>
      </c>
      <c r="F939" t="s">
        <v>35</v>
      </c>
      <c r="G939" t="s">
        <v>67</v>
      </c>
      <c r="H939" t="s">
        <v>850</v>
      </c>
      <c r="I939" t="s">
        <v>24</v>
      </c>
      <c r="J939" t="s">
        <v>383</v>
      </c>
      <c r="K939" s="1" t="s">
        <v>851</v>
      </c>
      <c r="L939" t="s">
        <v>27</v>
      </c>
      <c r="M939" t="s">
        <v>28</v>
      </c>
      <c r="N939" t="s">
        <v>2954</v>
      </c>
      <c r="O939" t="s">
        <v>2955</v>
      </c>
      <c r="P939">
        <v>1800</v>
      </c>
      <c r="Q939" t="s">
        <v>31</v>
      </c>
      <c r="R939" t="s">
        <v>32</v>
      </c>
      <c r="S939" s="2">
        <v>1</v>
      </c>
      <c r="T939">
        <f t="shared" si="34"/>
        <v>120</v>
      </c>
    </row>
    <row r="940" spans="1:20" ht="42.75" x14ac:dyDescent="0.2">
      <c r="A940" t="s">
        <v>17</v>
      </c>
      <c r="B940" t="s">
        <v>18</v>
      </c>
      <c r="C940">
        <v>70</v>
      </c>
      <c r="D940" t="s">
        <v>19</v>
      </c>
      <c r="E940" t="s">
        <v>20</v>
      </c>
      <c r="F940" t="s">
        <v>35</v>
      </c>
      <c r="G940" t="s">
        <v>59</v>
      </c>
      <c r="H940" t="s">
        <v>60</v>
      </c>
      <c r="I940" t="s">
        <v>24</v>
      </c>
      <c r="J940" t="s">
        <v>61</v>
      </c>
      <c r="K940" s="1" t="s">
        <v>62</v>
      </c>
      <c r="L940" t="s">
        <v>27</v>
      </c>
      <c r="M940" t="s">
        <v>28</v>
      </c>
      <c r="N940" t="s">
        <v>113</v>
      </c>
      <c r="O940" t="s">
        <v>2956</v>
      </c>
      <c r="P940">
        <v>5300</v>
      </c>
      <c r="Q940" t="s">
        <v>31</v>
      </c>
      <c r="R940" t="s">
        <v>32</v>
      </c>
      <c r="S940" s="2">
        <v>1</v>
      </c>
      <c r="T940">
        <f t="shared" si="34"/>
        <v>75.714285714285708</v>
      </c>
    </row>
    <row r="941" spans="1:20" ht="57" x14ac:dyDescent="0.2">
      <c r="A941" t="s">
        <v>17</v>
      </c>
      <c r="B941" t="s">
        <v>18</v>
      </c>
      <c r="C941">
        <v>60</v>
      </c>
      <c r="D941" t="s">
        <v>19</v>
      </c>
      <c r="E941" t="s">
        <v>20</v>
      </c>
      <c r="F941" t="s">
        <v>21</v>
      </c>
      <c r="G941" t="s">
        <v>109</v>
      </c>
      <c r="H941" t="s">
        <v>1189</v>
      </c>
      <c r="I941" t="s">
        <v>24</v>
      </c>
      <c r="J941" t="s">
        <v>260</v>
      </c>
      <c r="K941" s="1" t="s">
        <v>1190</v>
      </c>
      <c r="L941" t="s">
        <v>27</v>
      </c>
      <c r="M941" t="s">
        <v>28</v>
      </c>
      <c r="N941" t="s">
        <v>1778</v>
      </c>
      <c r="O941" t="s">
        <v>2957</v>
      </c>
      <c r="P941">
        <v>6600</v>
      </c>
      <c r="Q941" t="s">
        <v>31</v>
      </c>
      <c r="R941" t="s">
        <v>32</v>
      </c>
      <c r="S941" s="2">
        <v>1</v>
      </c>
      <c r="T941">
        <f t="shared" si="34"/>
        <v>110</v>
      </c>
    </row>
    <row r="942" spans="1:20" ht="42.75" x14ac:dyDescent="0.2">
      <c r="A942" t="s">
        <v>17</v>
      </c>
      <c r="B942" t="s">
        <v>18</v>
      </c>
      <c r="C942">
        <v>49</v>
      </c>
      <c r="D942" t="s">
        <v>19</v>
      </c>
      <c r="E942" t="s">
        <v>20</v>
      </c>
      <c r="F942" t="s">
        <v>35</v>
      </c>
      <c r="G942" t="s">
        <v>67</v>
      </c>
      <c r="H942" t="s">
        <v>237</v>
      </c>
      <c r="I942" t="s">
        <v>24</v>
      </c>
      <c r="J942" t="s">
        <v>238</v>
      </c>
      <c r="K942" s="1" t="s">
        <v>239</v>
      </c>
      <c r="L942" t="s">
        <v>27</v>
      </c>
      <c r="M942" t="s">
        <v>71</v>
      </c>
      <c r="N942" t="s">
        <v>2958</v>
      </c>
      <c r="O942" t="s">
        <v>2959</v>
      </c>
      <c r="P942">
        <v>4700</v>
      </c>
      <c r="Q942" t="s">
        <v>31</v>
      </c>
      <c r="R942" t="s">
        <v>32</v>
      </c>
      <c r="S942" s="2">
        <v>1</v>
      </c>
      <c r="T942">
        <f t="shared" si="34"/>
        <v>95.91836734693878</v>
      </c>
    </row>
    <row r="943" spans="1:20" ht="409.5" x14ac:dyDescent="0.2">
      <c r="A943" t="s">
        <v>17</v>
      </c>
      <c r="B943" t="s">
        <v>123</v>
      </c>
      <c r="C943">
        <v>96</v>
      </c>
      <c r="D943" t="s">
        <v>137</v>
      </c>
      <c r="E943" t="s">
        <v>52</v>
      </c>
      <c r="F943" t="s">
        <v>35</v>
      </c>
      <c r="G943" t="s">
        <v>67</v>
      </c>
      <c r="H943" t="s">
        <v>691</v>
      </c>
      <c r="I943" t="s">
        <v>24</v>
      </c>
      <c r="J943" t="s">
        <v>118</v>
      </c>
      <c r="K943" s="1" t="s">
        <v>692</v>
      </c>
      <c r="L943" t="s">
        <v>27</v>
      </c>
      <c r="M943" t="s">
        <v>142</v>
      </c>
      <c r="N943" s="1" t="s">
        <v>2960</v>
      </c>
      <c r="O943" t="s">
        <v>2961</v>
      </c>
      <c r="P943">
        <v>9000</v>
      </c>
      <c r="Q943" t="s">
        <v>31</v>
      </c>
      <c r="R943" t="s">
        <v>32</v>
      </c>
      <c r="S943" s="2">
        <v>1</v>
      </c>
      <c r="T943">
        <f t="shared" si="34"/>
        <v>93.75</v>
      </c>
    </row>
    <row r="944" spans="1:20" ht="57" x14ac:dyDescent="0.2">
      <c r="A944" t="s">
        <v>17</v>
      </c>
      <c r="B944" t="s">
        <v>2757</v>
      </c>
      <c r="C944">
        <v>398</v>
      </c>
      <c r="D944" t="s">
        <v>19</v>
      </c>
      <c r="E944" t="s">
        <v>52</v>
      </c>
      <c r="F944" t="s">
        <v>35</v>
      </c>
      <c r="G944" t="s">
        <v>391</v>
      </c>
      <c r="H944" t="s">
        <v>2758</v>
      </c>
      <c r="I944" t="s">
        <v>24</v>
      </c>
      <c r="J944" t="s">
        <v>445</v>
      </c>
      <c r="K944" s="1" t="s">
        <v>2759</v>
      </c>
      <c r="L944" t="s">
        <v>377</v>
      </c>
      <c r="M944" t="s">
        <v>532</v>
      </c>
      <c r="N944" t="s">
        <v>113</v>
      </c>
      <c r="O944" t="s">
        <v>2962</v>
      </c>
      <c r="P944">
        <v>65000</v>
      </c>
      <c r="Q944" t="s">
        <v>31</v>
      </c>
      <c r="R944" t="s">
        <v>32</v>
      </c>
      <c r="S944" s="2">
        <v>1</v>
      </c>
      <c r="T944">
        <f t="shared" si="34"/>
        <v>163.31658291457288</v>
      </c>
    </row>
    <row r="945" spans="1:20" ht="57" x14ac:dyDescent="0.2">
      <c r="A945" t="s">
        <v>17</v>
      </c>
      <c r="B945" t="s">
        <v>33</v>
      </c>
      <c r="C945">
        <v>57</v>
      </c>
      <c r="D945" t="s">
        <v>19</v>
      </c>
      <c r="E945" t="s">
        <v>52</v>
      </c>
      <c r="F945" t="s">
        <v>35</v>
      </c>
      <c r="G945" t="s">
        <v>67</v>
      </c>
      <c r="H945" t="s">
        <v>2963</v>
      </c>
      <c r="I945" t="s">
        <v>24</v>
      </c>
      <c r="J945" t="s">
        <v>38</v>
      </c>
      <c r="K945" s="1" t="s">
        <v>2964</v>
      </c>
      <c r="L945" t="s">
        <v>27</v>
      </c>
      <c r="M945" t="s">
        <v>28</v>
      </c>
      <c r="N945" t="s">
        <v>2965</v>
      </c>
      <c r="O945" t="s">
        <v>2966</v>
      </c>
      <c r="P945">
        <v>8000</v>
      </c>
      <c r="Q945" t="s">
        <v>31</v>
      </c>
      <c r="R945" t="s">
        <v>32</v>
      </c>
      <c r="S945" s="2">
        <v>1</v>
      </c>
      <c r="T945">
        <f t="shared" si="34"/>
        <v>140.35087719298247</v>
      </c>
    </row>
    <row r="946" spans="1:20" ht="85.5" x14ac:dyDescent="0.2">
      <c r="A946" t="s">
        <v>17</v>
      </c>
      <c r="B946" t="s">
        <v>356</v>
      </c>
      <c r="C946">
        <v>20</v>
      </c>
      <c r="D946" t="s">
        <v>113</v>
      </c>
      <c r="E946" t="s">
        <v>20</v>
      </c>
      <c r="F946" t="s">
        <v>116</v>
      </c>
      <c r="G946" t="s">
        <v>113</v>
      </c>
      <c r="H946" t="s">
        <v>2967</v>
      </c>
      <c r="I946" t="s">
        <v>24</v>
      </c>
      <c r="J946" t="s">
        <v>249</v>
      </c>
      <c r="K946" s="1" t="s">
        <v>2968</v>
      </c>
      <c r="L946" t="s">
        <v>407</v>
      </c>
      <c r="M946" t="s">
        <v>2969</v>
      </c>
      <c r="N946" s="1" t="s">
        <v>2970</v>
      </c>
      <c r="O946" t="s">
        <v>2971</v>
      </c>
      <c r="P946">
        <v>1600</v>
      </c>
      <c r="Q946" t="s">
        <v>31</v>
      </c>
      <c r="R946" t="s">
        <v>51</v>
      </c>
      <c r="S946" s="2">
        <v>1</v>
      </c>
      <c r="T946">
        <f t="shared" si="34"/>
        <v>80</v>
      </c>
    </row>
    <row r="947" spans="1:20" ht="57" x14ac:dyDescent="0.2">
      <c r="A947" t="s">
        <v>17</v>
      </c>
      <c r="B947" t="s">
        <v>107</v>
      </c>
      <c r="C947">
        <v>160.79</v>
      </c>
      <c r="D947" t="s">
        <v>19</v>
      </c>
      <c r="E947" t="s">
        <v>52</v>
      </c>
      <c r="F947" t="s">
        <v>21</v>
      </c>
      <c r="G947" t="s">
        <v>53</v>
      </c>
      <c r="H947" t="s">
        <v>836</v>
      </c>
      <c r="I947" t="s">
        <v>24</v>
      </c>
      <c r="J947" t="s">
        <v>140</v>
      </c>
      <c r="K947" s="1" t="s">
        <v>837</v>
      </c>
      <c r="L947" t="s">
        <v>63</v>
      </c>
      <c r="M947" t="s">
        <v>28</v>
      </c>
      <c r="N947" t="s">
        <v>113</v>
      </c>
      <c r="O947" t="s">
        <v>2972</v>
      </c>
      <c r="P947">
        <v>18000</v>
      </c>
      <c r="Q947" t="s">
        <v>31</v>
      </c>
      <c r="R947" t="s">
        <v>32</v>
      </c>
      <c r="S947" s="2">
        <v>1</v>
      </c>
      <c r="T947">
        <f t="shared" si="34"/>
        <v>111.94726040176629</v>
      </c>
    </row>
    <row r="948" spans="1:20" ht="409.5" x14ac:dyDescent="0.2">
      <c r="A948" t="s">
        <v>17</v>
      </c>
      <c r="B948" t="s">
        <v>33</v>
      </c>
      <c r="C948">
        <v>82.54</v>
      </c>
      <c r="D948" t="s">
        <v>19</v>
      </c>
      <c r="E948" t="s">
        <v>86</v>
      </c>
      <c r="F948" t="s">
        <v>79</v>
      </c>
      <c r="G948" t="s">
        <v>53</v>
      </c>
      <c r="H948" t="s">
        <v>2973</v>
      </c>
      <c r="I948" t="s">
        <v>24</v>
      </c>
      <c r="J948" t="s">
        <v>111</v>
      </c>
      <c r="K948" s="1" t="s">
        <v>2974</v>
      </c>
      <c r="L948" t="s">
        <v>407</v>
      </c>
      <c r="M948" t="s">
        <v>71</v>
      </c>
      <c r="N948" s="1" t="s">
        <v>2975</v>
      </c>
      <c r="O948" t="s">
        <v>2976</v>
      </c>
      <c r="P948">
        <v>9100</v>
      </c>
      <c r="Q948" t="s">
        <v>31</v>
      </c>
      <c r="R948" t="s">
        <v>32</v>
      </c>
      <c r="S948" s="2">
        <v>1</v>
      </c>
      <c r="T948">
        <f t="shared" si="34"/>
        <v>110.24957596316936</v>
      </c>
    </row>
    <row r="949" spans="1:20" ht="409.5" x14ac:dyDescent="0.2">
      <c r="A949" t="s">
        <v>17</v>
      </c>
      <c r="B949" t="s">
        <v>628</v>
      </c>
      <c r="C949">
        <v>108.3</v>
      </c>
      <c r="D949" t="s">
        <v>19</v>
      </c>
      <c r="E949" t="s">
        <v>52</v>
      </c>
      <c r="F949" t="s">
        <v>21</v>
      </c>
      <c r="G949" t="s">
        <v>274</v>
      </c>
      <c r="H949" t="s">
        <v>799</v>
      </c>
      <c r="I949" t="s">
        <v>24</v>
      </c>
      <c r="J949" t="s">
        <v>151</v>
      </c>
      <c r="K949" s="1" t="s">
        <v>800</v>
      </c>
      <c r="L949" t="s">
        <v>27</v>
      </c>
      <c r="M949" t="s">
        <v>71</v>
      </c>
      <c r="N949" s="1" t="s">
        <v>2977</v>
      </c>
      <c r="O949" t="s">
        <v>2978</v>
      </c>
      <c r="P949">
        <v>15500</v>
      </c>
      <c r="Q949" t="s">
        <v>31</v>
      </c>
      <c r="R949" t="s">
        <v>32</v>
      </c>
      <c r="S949" s="2">
        <v>1</v>
      </c>
      <c r="T949">
        <f t="shared" si="34"/>
        <v>143.12096029547553</v>
      </c>
    </row>
    <row r="950" spans="1:20" ht="57" x14ac:dyDescent="0.2">
      <c r="A950" t="s">
        <v>17</v>
      </c>
      <c r="B950" t="s">
        <v>107</v>
      </c>
      <c r="C950">
        <v>128.43</v>
      </c>
      <c r="D950" t="s">
        <v>19</v>
      </c>
      <c r="E950" t="s">
        <v>43</v>
      </c>
      <c r="F950" t="s">
        <v>35</v>
      </c>
      <c r="G950" t="s">
        <v>36</v>
      </c>
      <c r="H950" t="s">
        <v>489</v>
      </c>
      <c r="I950" t="s">
        <v>24</v>
      </c>
      <c r="J950" t="s">
        <v>151</v>
      </c>
      <c r="K950" s="1" t="s">
        <v>490</v>
      </c>
      <c r="L950" t="s">
        <v>1381</v>
      </c>
      <c r="M950" t="s">
        <v>28</v>
      </c>
      <c r="N950" t="s">
        <v>2979</v>
      </c>
      <c r="O950" t="s">
        <v>2980</v>
      </c>
      <c r="P950">
        <v>14000</v>
      </c>
      <c r="Q950" t="s">
        <v>31</v>
      </c>
      <c r="R950" t="s">
        <v>2981</v>
      </c>
      <c r="S950" s="2">
        <v>1</v>
      </c>
      <c r="T950">
        <f t="shared" si="34"/>
        <v>109.00879856731292</v>
      </c>
    </row>
    <row r="951" spans="1:20" ht="57" x14ac:dyDescent="0.2">
      <c r="A951" t="s">
        <v>17</v>
      </c>
      <c r="B951" t="s">
        <v>701</v>
      </c>
      <c r="C951">
        <v>98</v>
      </c>
      <c r="D951" t="s">
        <v>19</v>
      </c>
      <c r="E951" t="s">
        <v>20</v>
      </c>
      <c r="F951" t="s">
        <v>79</v>
      </c>
      <c r="G951" t="s">
        <v>109</v>
      </c>
      <c r="H951" t="s">
        <v>2982</v>
      </c>
      <c r="I951" t="s">
        <v>24</v>
      </c>
      <c r="J951" t="s">
        <v>445</v>
      </c>
      <c r="K951" s="1" t="s">
        <v>2983</v>
      </c>
      <c r="L951" t="s">
        <v>27</v>
      </c>
      <c r="M951" t="s">
        <v>28</v>
      </c>
      <c r="N951" t="s">
        <v>2984</v>
      </c>
      <c r="O951" t="s">
        <v>2985</v>
      </c>
      <c r="P951">
        <v>8000</v>
      </c>
      <c r="Q951" t="s">
        <v>31</v>
      </c>
      <c r="R951" t="s">
        <v>32</v>
      </c>
      <c r="S951" s="2">
        <v>1</v>
      </c>
      <c r="T951">
        <f t="shared" si="34"/>
        <v>81.632653061224488</v>
      </c>
    </row>
    <row r="952" spans="1:20" ht="409.5" x14ac:dyDescent="0.2">
      <c r="A952" t="s">
        <v>17</v>
      </c>
      <c r="B952" t="s">
        <v>18</v>
      </c>
      <c r="C952">
        <v>55</v>
      </c>
      <c r="D952" t="s">
        <v>19</v>
      </c>
      <c r="E952" t="s">
        <v>43</v>
      </c>
      <c r="F952" t="s">
        <v>35</v>
      </c>
      <c r="G952" t="s">
        <v>59</v>
      </c>
      <c r="H952" t="s">
        <v>1873</v>
      </c>
      <c r="I952" t="s">
        <v>24</v>
      </c>
      <c r="J952" t="s">
        <v>61</v>
      </c>
      <c r="K952" s="1" t="s">
        <v>1874</v>
      </c>
      <c r="L952" t="s">
        <v>113</v>
      </c>
      <c r="M952" t="s">
        <v>245</v>
      </c>
      <c r="N952" s="1" t="s">
        <v>2986</v>
      </c>
      <c r="O952" t="s">
        <v>2987</v>
      </c>
      <c r="P952">
        <v>4100</v>
      </c>
      <c r="Q952" t="s">
        <v>31</v>
      </c>
      <c r="R952" t="s">
        <v>32</v>
      </c>
      <c r="S952" s="2">
        <v>1</v>
      </c>
      <c r="T952">
        <f t="shared" si="34"/>
        <v>74.545454545454547</v>
      </c>
    </row>
    <row r="953" spans="1:20" ht="99.75" x14ac:dyDescent="0.2">
      <c r="A953" t="s">
        <v>17</v>
      </c>
      <c r="B953" t="s">
        <v>33</v>
      </c>
      <c r="C953">
        <v>72.47</v>
      </c>
      <c r="D953" t="s">
        <v>137</v>
      </c>
      <c r="E953" t="s">
        <v>52</v>
      </c>
      <c r="F953" t="s">
        <v>161</v>
      </c>
      <c r="G953" t="s">
        <v>113</v>
      </c>
      <c r="H953" t="s">
        <v>2988</v>
      </c>
      <c r="I953" t="s">
        <v>24</v>
      </c>
      <c r="J953" t="s">
        <v>171</v>
      </c>
      <c r="K953" s="1" t="s">
        <v>2989</v>
      </c>
      <c r="L953" t="s">
        <v>2578</v>
      </c>
      <c r="M953" t="s">
        <v>2990</v>
      </c>
      <c r="N953" s="1" t="s">
        <v>41</v>
      </c>
      <c r="O953" t="s">
        <v>2991</v>
      </c>
      <c r="P953">
        <v>5500</v>
      </c>
      <c r="Q953" t="s">
        <v>31</v>
      </c>
      <c r="R953" t="s">
        <v>155</v>
      </c>
      <c r="S953" s="2">
        <v>1</v>
      </c>
      <c r="T953">
        <f t="shared" si="34"/>
        <v>75.893473161308123</v>
      </c>
    </row>
    <row r="954" spans="1:20" ht="57" x14ac:dyDescent="0.2">
      <c r="A954" t="s">
        <v>17</v>
      </c>
      <c r="B954" t="s">
        <v>33</v>
      </c>
      <c r="C954">
        <v>82</v>
      </c>
      <c r="D954" t="s">
        <v>19</v>
      </c>
      <c r="E954" t="s">
        <v>337</v>
      </c>
      <c r="F954" t="s">
        <v>35</v>
      </c>
      <c r="G954" t="s">
        <v>185</v>
      </c>
      <c r="H954" t="s">
        <v>1869</v>
      </c>
      <c r="I954" t="s">
        <v>24</v>
      </c>
      <c r="J954" t="s">
        <v>55</v>
      </c>
      <c r="K954" s="1" t="s">
        <v>1870</v>
      </c>
      <c r="L954" t="s">
        <v>63</v>
      </c>
      <c r="M954" t="s">
        <v>28</v>
      </c>
      <c r="N954" t="s">
        <v>2992</v>
      </c>
      <c r="O954" t="s">
        <v>2993</v>
      </c>
      <c r="P954">
        <v>8200</v>
      </c>
      <c r="Q954" t="s">
        <v>31</v>
      </c>
      <c r="R954" t="s">
        <v>32</v>
      </c>
      <c r="S954" s="2">
        <v>1</v>
      </c>
      <c r="T954">
        <f t="shared" si="34"/>
        <v>100</v>
      </c>
    </row>
    <row r="955" spans="1:20" ht="409.5" x14ac:dyDescent="0.2">
      <c r="A955" t="s">
        <v>17</v>
      </c>
      <c r="B955" t="s">
        <v>18</v>
      </c>
      <c r="C955">
        <v>52</v>
      </c>
      <c r="D955" t="s">
        <v>19</v>
      </c>
      <c r="E955" t="s">
        <v>20</v>
      </c>
      <c r="F955" t="s">
        <v>79</v>
      </c>
      <c r="G955" t="s">
        <v>67</v>
      </c>
      <c r="H955" t="s">
        <v>2994</v>
      </c>
      <c r="I955" t="s">
        <v>24</v>
      </c>
      <c r="J955" t="s">
        <v>25</v>
      </c>
      <c r="K955" s="1" t="s">
        <v>2995</v>
      </c>
      <c r="L955" t="s">
        <v>27</v>
      </c>
      <c r="M955" t="s">
        <v>28</v>
      </c>
      <c r="N955" s="1" t="s">
        <v>2996</v>
      </c>
      <c r="O955" t="s">
        <v>2997</v>
      </c>
      <c r="P955">
        <v>5100</v>
      </c>
      <c r="Q955" t="s">
        <v>31</v>
      </c>
      <c r="R955" t="s">
        <v>32</v>
      </c>
      <c r="S955" s="2">
        <v>1</v>
      </c>
      <c r="T955">
        <f t="shared" si="34"/>
        <v>98.07692307692308</v>
      </c>
    </row>
    <row r="956" spans="1:20" ht="57" x14ac:dyDescent="0.2">
      <c r="A956" t="s">
        <v>17</v>
      </c>
      <c r="B956" t="s">
        <v>33</v>
      </c>
      <c r="C956">
        <v>70</v>
      </c>
      <c r="D956" t="s">
        <v>19</v>
      </c>
      <c r="E956" t="s">
        <v>66</v>
      </c>
      <c r="F956" t="s">
        <v>35</v>
      </c>
      <c r="G956" t="s">
        <v>67</v>
      </c>
      <c r="H956" t="s">
        <v>2998</v>
      </c>
      <c r="I956" t="s">
        <v>24</v>
      </c>
      <c r="J956" t="s">
        <v>75</v>
      </c>
      <c r="K956" s="1" t="s">
        <v>157</v>
      </c>
      <c r="L956" t="s">
        <v>27</v>
      </c>
      <c r="M956" t="s">
        <v>71</v>
      </c>
      <c r="N956" t="s">
        <v>2999</v>
      </c>
      <c r="O956" t="s">
        <v>3000</v>
      </c>
      <c r="P956">
        <v>5600</v>
      </c>
      <c r="Q956" t="s">
        <v>31</v>
      </c>
      <c r="R956" t="s">
        <v>32</v>
      </c>
      <c r="S956" s="2">
        <v>1</v>
      </c>
      <c r="T956">
        <f t="shared" si="34"/>
        <v>80</v>
      </c>
    </row>
    <row r="957" spans="1:20" ht="57" x14ac:dyDescent="0.2">
      <c r="A957" t="s">
        <v>17</v>
      </c>
      <c r="B957" t="s">
        <v>107</v>
      </c>
      <c r="C957">
        <v>133</v>
      </c>
      <c r="D957" t="s">
        <v>19</v>
      </c>
      <c r="E957" t="s">
        <v>43</v>
      </c>
      <c r="F957" t="s">
        <v>21</v>
      </c>
      <c r="G957" t="s">
        <v>224</v>
      </c>
      <c r="H957" t="s">
        <v>3001</v>
      </c>
      <c r="I957" t="s">
        <v>24</v>
      </c>
      <c r="J957" t="s">
        <v>401</v>
      </c>
      <c r="K957" s="1" t="s">
        <v>3002</v>
      </c>
      <c r="L957" t="s">
        <v>531</v>
      </c>
      <c r="M957" t="s">
        <v>532</v>
      </c>
      <c r="N957" t="s">
        <v>3003</v>
      </c>
      <c r="O957" t="s">
        <v>3004</v>
      </c>
      <c r="P957">
        <v>15000</v>
      </c>
      <c r="Q957" t="s">
        <v>31</v>
      </c>
      <c r="R957" t="s">
        <v>32</v>
      </c>
      <c r="S957" s="2">
        <v>1</v>
      </c>
      <c r="T957">
        <f t="shared" si="34"/>
        <v>112.78195488721805</v>
      </c>
    </row>
    <row r="958" spans="1:20" ht="57" x14ac:dyDescent="0.2">
      <c r="A958" t="s">
        <v>17</v>
      </c>
      <c r="B958" t="s">
        <v>1213</v>
      </c>
      <c r="C958">
        <v>180.48</v>
      </c>
      <c r="D958" t="s">
        <v>19</v>
      </c>
      <c r="E958" t="s">
        <v>52</v>
      </c>
      <c r="F958" t="s">
        <v>21</v>
      </c>
      <c r="G958" t="s">
        <v>22</v>
      </c>
      <c r="H958" t="s">
        <v>799</v>
      </c>
      <c r="I958" t="s">
        <v>24</v>
      </c>
      <c r="J958" t="s">
        <v>151</v>
      </c>
      <c r="K958" s="1" t="s">
        <v>800</v>
      </c>
      <c r="L958" t="s">
        <v>1381</v>
      </c>
      <c r="M958" t="s">
        <v>28</v>
      </c>
      <c r="N958" t="s">
        <v>3005</v>
      </c>
      <c r="O958" t="s">
        <v>3006</v>
      </c>
      <c r="P958">
        <v>25000</v>
      </c>
      <c r="Q958" t="s">
        <v>31</v>
      </c>
      <c r="R958" t="s">
        <v>106</v>
      </c>
      <c r="S958" s="2">
        <v>1</v>
      </c>
      <c r="T958">
        <f t="shared" si="34"/>
        <v>138.51950354609929</v>
      </c>
    </row>
    <row r="959" spans="1:20" ht="409.5" x14ac:dyDescent="0.2">
      <c r="A959" t="s">
        <v>17</v>
      </c>
      <c r="B959" t="s">
        <v>33</v>
      </c>
      <c r="C959">
        <v>88</v>
      </c>
      <c r="D959" t="s">
        <v>19</v>
      </c>
      <c r="E959" t="s">
        <v>52</v>
      </c>
      <c r="F959" t="s">
        <v>21</v>
      </c>
      <c r="G959" t="s">
        <v>367</v>
      </c>
      <c r="H959" t="s">
        <v>3007</v>
      </c>
      <c r="I959" t="s">
        <v>24</v>
      </c>
      <c r="J959" t="s">
        <v>25</v>
      </c>
      <c r="K959" s="1" t="s">
        <v>451</v>
      </c>
      <c r="L959" t="s">
        <v>2608</v>
      </c>
      <c r="M959" t="s">
        <v>48</v>
      </c>
      <c r="N959" s="1" t="s">
        <v>3008</v>
      </c>
      <c r="O959" t="s">
        <v>3009</v>
      </c>
      <c r="P959">
        <v>5000</v>
      </c>
      <c r="Q959" t="s">
        <v>31</v>
      </c>
      <c r="R959" t="s">
        <v>51</v>
      </c>
      <c r="S959" s="2">
        <v>1</v>
      </c>
      <c r="T959">
        <f t="shared" si="34"/>
        <v>56.81818181818182</v>
      </c>
    </row>
    <row r="960" spans="1:20" ht="57" x14ac:dyDescent="0.2">
      <c r="A960" t="s">
        <v>17</v>
      </c>
      <c r="B960" t="s">
        <v>18</v>
      </c>
      <c r="C960">
        <v>49</v>
      </c>
      <c r="D960" t="s">
        <v>19</v>
      </c>
      <c r="E960" t="s">
        <v>20</v>
      </c>
      <c r="F960" t="s">
        <v>79</v>
      </c>
      <c r="G960" t="s">
        <v>67</v>
      </c>
      <c r="H960" t="s">
        <v>1336</v>
      </c>
      <c r="I960" t="s">
        <v>24</v>
      </c>
      <c r="J960" t="s">
        <v>470</v>
      </c>
      <c r="K960" s="1" t="s">
        <v>1337</v>
      </c>
      <c r="L960" t="s">
        <v>27</v>
      </c>
      <c r="M960" t="s">
        <v>28</v>
      </c>
      <c r="N960" t="s">
        <v>2108</v>
      </c>
      <c r="O960" t="s">
        <v>3010</v>
      </c>
      <c r="P960">
        <v>6000</v>
      </c>
      <c r="Q960" t="s">
        <v>31</v>
      </c>
      <c r="R960" t="s">
        <v>32</v>
      </c>
      <c r="S960" s="2">
        <v>1</v>
      </c>
      <c r="T960">
        <f t="shared" si="34"/>
        <v>122.44897959183673</v>
      </c>
    </row>
    <row r="961" spans="1:20" ht="409.5" x14ac:dyDescent="0.2">
      <c r="A961" t="s">
        <v>17</v>
      </c>
      <c r="B961" t="s">
        <v>136</v>
      </c>
      <c r="C961">
        <v>115</v>
      </c>
      <c r="D961" t="s">
        <v>19</v>
      </c>
      <c r="E961" t="s">
        <v>43</v>
      </c>
      <c r="F961" t="s">
        <v>35</v>
      </c>
      <c r="G961" t="s">
        <v>36</v>
      </c>
      <c r="H961" t="s">
        <v>3011</v>
      </c>
      <c r="I961" t="s">
        <v>24</v>
      </c>
      <c r="J961" t="s">
        <v>176</v>
      </c>
      <c r="K961" s="1" t="s">
        <v>3012</v>
      </c>
      <c r="L961" t="s">
        <v>27</v>
      </c>
      <c r="M961" t="s">
        <v>71</v>
      </c>
      <c r="N961" s="1" t="s">
        <v>3013</v>
      </c>
      <c r="O961" t="s">
        <v>3014</v>
      </c>
      <c r="P961">
        <v>10000</v>
      </c>
      <c r="Q961" t="s">
        <v>31</v>
      </c>
      <c r="R961" t="s">
        <v>32</v>
      </c>
      <c r="S961" s="2">
        <v>1</v>
      </c>
      <c r="T961">
        <f t="shared" si="34"/>
        <v>86.956521739130437</v>
      </c>
    </row>
    <row r="962" spans="1:20" ht="42.75" x14ac:dyDescent="0.2">
      <c r="A962" t="s">
        <v>17</v>
      </c>
      <c r="B962" t="s">
        <v>356</v>
      </c>
      <c r="C962">
        <v>49</v>
      </c>
      <c r="D962" t="s">
        <v>19</v>
      </c>
      <c r="E962" t="s">
        <v>20</v>
      </c>
      <c r="F962" t="s">
        <v>21</v>
      </c>
      <c r="G962" t="s">
        <v>22</v>
      </c>
      <c r="H962" t="s">
        <v>973</v>
      </c>
      <c r="I962" t="s">
        <v>24</v>
      </c>
      <c r="J962" t="s">
        <v>601</v>
      </c>
      <c r="K962" s="1" t="s">
        <v>808</v>
      </c>
      <c r="L962" t="s">
        <v>27</v>
      </c>
      <c r="M962" t="s">
        <v>28</v>
      </c>
      <c r="N962" t="s">
        <v>3015</v>
      </c>
      <c r="O962" t="s">
        <v>3016</v>
      </c>
      <c r="P962">
        <v>2700</v>
      </c>
      <c r="Q962" t="s">
        <v>31</v>
      </c>
      <c r="R962" t="s">
        <v>145</v>
      </c>
      <c r="S962" s="2">
        <v>1</v>
      </c>
      <c r="T962">
        <f t="shared" si="34"/>
        <v>55.102040816326529</v>
      </c>
    </row>
    <row r="963" spans="1:20" ht="57" x14ac:dyDescent="0.2">
      <c r="A963" t="s">
        <v>17</v>
      </c>
      <c r="B963" t="s">
        <v>33</v>
      </c>
      <c r="C963">
        <v>72</v>
      </c>
      <c r="D963" t="s">
        <v>19</v>
      </c>
      <c r="E963" t="s">
        <v>20</v>
      </c>
      <c r="F963" t="s">
        <v>35</v>
      </c>
      <c r="G963" t="s">
        <v>224</v>
      </c>
      <c r="H963" t="s">
        <v>3017</v>
      </c>
      <c r="I963" t="s">
        <v>24</v>
      </c>
      <c r="J963" t="s">
        <v>265</v>
      </c>
      <c r="K963" s="1" t="s">
        <v>3018</v>
      </c>
      <c r="L963" t="s">
        <v>27</v>
      </c>
      <c r="M963" t="s">
        <v>48</v>
      </c>
      <c r="N963" t="s">
        <v>3019</v>
      </c>
      <c r="O963" t="s">
        <v>3020</v>
      </c>
      <c r="P963">
        <v>8800</v>
      </c>
      <c r="Q963" t="s">
        <v>31</v>
      </c>
      <c r="R963" t="s">
        <v>51</v>
      </c>
      <c r="S963" s="2">
        <v>1</v>
      </c>
      <c r="T963">
        <f t="shared" ref="T963:T1026" si="35">P963/C963</f>
        <v>122.22222222222223</v>
      </c>
    </row>
    <row r="964" spans="1:20" ht="42.75" x14ac:dyDescent="0.2">
      <c r="A964" t="s">
        <v>17</v>
      </c>
      <c r="B964" t="s">
        <v>33</v>
      </c>
      <c r="C964">
        <v>70</v>
      </c>
      <c r="D964" t="s">
        <v>19</v>
      </c>
      <c r="E964" t="s">
        <v>20</v>
      </c>
      <c r="F964" t="s">
        <v>35</v>
      </c>
      <c r="G964" t="s">
        <v>53</v>
      </c>
      <c r="H964" t="s">
        <v>1823</v>
      </c>
      <c r="I964" t="s">
        <v>24</v>
      </c>
      <c r="J964" t="s">
        <v>38</v>
      </c>
      <c r="K964" s="1" t="s">
        <v>1824</v>
      </c>
      <c r="L964" t="s">
        <v>27</v>
      </c>
      <c r="M964" t="s">
        <v>28</v>
      </c>
      <c r="N964" t="s">
        <v>3021</v>
      </c>
      <c r="O964" t="s">
        <v>3022</v>
      </c>
      <c r="P964">
        <v>6800</v>
      </c>
      <c r="Q964" t="s">
        <v>31</v>
      </c>
      <c r="R964" t="s">
        <v>32</v>
      </c>
      <c r="S964" s="2">
        <v>1</v>
      </c>
      <c r="T964">
        <f t="shared" si="35"/>
        <v>97.142857142857139</v>
      </c>
    </row>
    <row r="965" spans="1:20" ht="409.5" x14ac:dyDescent="0.2">
      <c r="A965" t="s">
        <v>17</v>
      </c>
      <c r="B965" t="s">
        <v>136</v>
      </c>
      <c r="C965">
        <v>85</v>
      </c>
      <c r="D965" t="s">
        <v>19</v>
      </c>
      <c r="E965" t="s">
        <v>52</v>
      </c>
      <c r="F965" t="s">
        <v>35</v>
      </c>
      <c r="G965" t="s">
        <v>22</v>
      </c>
      <c r="H965" t="s">
        <v>2335</v>
      </c>
      <c r="I965" t="s">
        <v>24</v>
      </c>
      <c r="J965" t="s">
        <v>249</v>
      </c>
      <c r="K965" s="1" t="s">
        <v>2336</v>
      </c>
      <c r="L965" t="s">
        <v>407</v>
      </c>
      <c r="M965" t="s">
        <v>28</v>
      </c>
      <c r="N965" s="1" t="s">
        <v>3023</v>
      </c>
      <c r="O965" t="s">
        <v>3024</v>
      </c>
      <c r="P965">
        <v>4900</v>
      </c>
      <c r="Q965" t="s">
        <v>31</v>
      </c>
      <c r="R965" t="s">
        <v>32</v>
      </c>
      <c r="S965" s="2">
        <v>1</v>
      </c>
      <c r="T965">
        <f t="shared" si="35"/>
        <v>57.647058823529413</v>
      </c>
    </row>
    <row r="966" spans="1:20" ht="42.75" x14ac:dyDescent="0.2">
      <c r="A966" t="s">
        <v>17</v>
      </c>
      <c r="B966" t="s">
        <v>107</v>
      </c>
      <c r="C966">
        <v>147.15</v>
      </c>
      <c r="D966" t="s">
        <v>19</v>
      </c>
      <c r="E966" t="s">
        <v>52</v>
      </c>
      <c r="F966" t="s">
        <v>21</v>
      </c>
      <c r="G966" t="s">
        <v>44</v>
      </c>
      <c r="H966" t="s">
        <v>2167</v>
      </c>
      <c r="I966" t="s">
        <v>24</v>
      </c>
      <c r="J966" t="s">
        <v>425</v>
      </c>
      <c r="K966" s="1" t="s">
        <v>1727</v>
      </c>
      <c r="L966" t="s">
        <v>63</v>
      </c>
      <c r="M966" t="s">
        <v>28</v>
      </c>
      <c r="N966" t="s">
        <v>113</v>
      </c>
      <c r="O966" t="s">
        <v>3025</v>
      </c>
      <c r="P966">
        <v>25000</v>
      </c>
      <c r="Q966" t="s">
        <v>31</v>
      </c>
      <c r="R966" t="s">
        <v>32</v>
      </c>
      <c r="S966" s="2">
        <v>1</v>
      </c>
      <c r="T966">
        <f t="shared" si="35"/>
        <v>169.89466530750934</v>
      </c>
    </row>
    <row r="967" spans="1:20" ht="409.5" x14ac:dyDescent="0.2">
      <c r="A967" t="s">
        <v>17</v>
      </c>
      <c r="B967" t="s">
        <v>18</v>
      </c>
      <c r="C967">
        <v>50</v>
      </c>
      <c r="D967" t="s">
        <v>19</v>
      </c>
      <c r="E967" t="s">
        <v>20</v>
      </c>
      <c r="F967" t="s">
        <v>35</v>
      </c>
      <c r="G967" t="s">
        <v>315</v>
      </c>
      <c r="H967" t="s">
        <v>305</v>
      </c>
      <c r="I967" t="s">
        <v>24</v>
      </c>
      <c r="J967" t="s">
        <v>25</v>
      </c>
      <c r="K967" s="1" t="s">
        <v>306</v>
      </c>
      <c r="L967" t="s">
        <v>407</v>
      </c>
      <c r="M967" t="s">
        <v>28</v>
      </c>
      <c r="N967" s="1" t="s">
        <v>3026</v>
      </c>
      <c r="O967" t="s">
        <v>3027</v>
      </c>
      <c r="P967">
        <v>5500</v>
      </c>
      <c r="Q967" t="s">
        <v>31</v>
      </c>
      <c r="R967" t="s">
        <v>32</v>
      </c>
      <c r="S967" s="2">
        <v>1</v>
      </c>
      <c r="T967">
        <f t="shared" si="35"/>
        <v>110</v>
      </c>
    </row>
    <row r="968" spans="1:20" ht="409.5" x14ac:dyDescent="0.2">
      <c r="A968" t="s">
        <v>17</v>
      </c>
      <c r="B968" t="s">
        <v>18</v>
      </c>
      <c r="C968">
        <v>65.22</v>
      </c>
      <c r="D968" t="s">
        <v>19</v>
      </c>
      <c r="E968" t="s">
        <v>94</v>
      </c>
      <c r="F968" t="s">
        <v>35</v>
      </c>
      <c r="G968" t="s">
        <v>44</v>
      </c>
      <c r="H968" t="s">
        <v>3028</v>
      </c>
      <c r="I968" t="s">
        <v>24</v>
      </c>
      <c r="J968" t="s">
        <v>187</v>
      </c>
      <c r="K968" s="1" t="s">
        <v>1350</v>
      </c>
      <c r="L968" t="s">
        <v>388</v>
      </c>
      <c r="M968" t="s">
        <v>245</v>
      </c>
      <c r="N968" s="1" t="s">
        <v>3029</v>
      </c>
      <c r="O968" t="s">
        <v>3030</v>
      </c>
      <c r="P968">
        <v>6500</v>
      </c>
      <c r="Q968" t="s">
        <v>31</v>
      </c>
      <c r="R968" t="s">
        <v>32</v>
      </c>
      <c r="S968" s="2">
        <v>1</v>
      </c>
      <c r="T968">
        <f t="shared" si="35"/>
        <v>99.662680159460294</v>
      </c>
    </row>
    <row r="969" spans="1:20" ht="42.75" x14ac:dyDescent="0.2">
      <c r="A969" t="s">
        <v>17</v>
      </c>
      <c r="B969" t="s">
        <v>2042</v>
      </c>
      <c r="C969">
        <v>491.5</v>
      </c>
      <c r="D969" t="s">
        <v>19</v>
      </c>
      <c r="E969" t="s">
        <v>52</v>
      </c>
      <c r="F969" t="s">
        <v>79</v>
      </c>
      <c r="G969" t="s">
        <v>59</v>
      </c>
      <c r="H969" t="s">
        <v>2484</v>
      </c>
      <c r="I969" t="s">
        <v>24</v>
      </c>
      <c r="J969" t="s">
        <v>265</v>
      </c>
      <c r="K969" s="1" t="s">
        <v>466</v>
      </c>
      <c r="L969" t="s">
        <v>27</v>
      </c>
      <c r="M969" t="s">
        <v>28</v>
      </c>
      <c r="N969" t="s">
        <v>3031</v>
      </c>
      <c r="O969" t="s">
        <v>3032</v>
      </c>
      <c r="P969">
        <v>44500</v>
      </c>
      <c r="Q969" t="s">
        <v>31</v>
      </c>
      <c r="R969" t="s">
        <v>32</v>
      </c>
      <c r="S969" s="2">
        <v>1</v>
      </c>
      <c r="T969">
        <f t="shared" si="35"/>
        <v>90.539165818921674</v>
      </c>
    </row>
    <row r="970" spans="1:20" ht="42.75" x14ac:dyDescent="0.2">
      <c r="A970" t="s">
        <v>17</v>
      </c>
      <c r="B970" t="s">
        <v>33</v>
      </c>
      <c r="C970">
        <v>108</v>
      </c>
      <c r="D970" t="s">
        <v>19</v>
      </c>
      <c r="E970" t="s">
        <v>20</v>
      </c>
      <c r="F970" t="s">
        <v>35</v>
      </c>
      <c r="G970" t="s">
        <v>138</v>
      </c>
      <c r="H970" t="s">
        <v>1503</v>
      </c>
      <c r="I970" t="s">
        <v>24</v>
      </c>
      <c r="J970" t="s">
        <v>102</v>
      </c>
      <c r="K970" s="1" t="s">
        <v>1504</v>
      </c>
      <c r="L970" t="s">
        <v>27</v>
      </c>
      <c r="M970" t="s">
        <v>28</v>
      </c>
      <c r="N970" t="s">
        <v>2203</v>
      </c>
      <c r="O970" t="s">
        <v>3033</v>
      </c>
      <c r="P970">
        <v>13000</v>
      </c>
      <c r="Q970" t="s">
        <v>31</v>
      </c>
      <c r="R970" t="s">
        <v>32</v>
      </c>
      <c r="S970" s="2">
        <v>1</v>
      </c>
      <c r="T970">
        <f t="shared" si="35"/>
        <v>120.37037037037037</v>
      </c>
    </row>
    <row r="971" spans="1:20" ht="42.75" x14ac:dyDescent="0.2">
      <c r="A971" t="s">
        <v>17</v>
      </c>
      <c r="B971" t="s">
        <v>107</v>
      </c>
      <c r="C971">
        <v>125</v>
      </c>
      <c r="D971" t="s">
        <v>85</v>
      </c>
      <c r="E971" t="s">
        <v>52</v>
      </c>
      <c r="F971" t="s">
        <v>79</v>
      </c>
      <c r="G971" t="s">
        <v>109</v>
      </c>
      <c r="H971" t="s">
        <v>431</v>
      </c>
      <c r="I971" t="s">
        <v>24</v>
      </c>
      <c r="J971" t="s">
        <v>89</v>
      </c>
      <c r="K971" s="1" t="s">
        <v>432</v>
      </c>
      <c r="L971" t="s">
        <v>293</v>
      </c>
      <c r="M971" t="s">
        <v>91</v>
      </c>
      <c r="N971" t="s">
        <v>1679</v>
      </c>
      <c r="O971" t="s">
        <v>3034</v>
      </c>
      <c r="P971">
        <v>15000</v>
      </c>
      <c r="Q971" t="s">
        <v>31</v>
      </c>
      <c r="R971" t="s">
        <v>32</v>
      </c>
      <c r="S971" s="2">
        <v>1</v>
      </c>
      <c r="T971">
        <f t="shared" si="35"/>
        <v>120</v>
      </c>
    </row>
    <row r="972" spans="1:20" ht="42.75" x14ac:dyDescent="0.2">
      <c r="A972" t="s">
        <v>17</v>
      </c>
      <c r="B972" t="s">
        <v>3035</v>
      </c>
      <c r="C972">
        <v>364.51</v>
      </c>
      <c r="D972" t="s">
        <v>85</v>
      </c>
      <c r="E972" t="s">
        <v>52</v>
      </c>
      <c r="F972" t="s">
        <v>21</v>
      </c>
      <c r="G972" t="s">
        <v>87</v>
      </c>
      <c r="H972" t="s">
        <v>3036</v>
      </c>
      <c r="I972" t="s">
        <v>24</v>
      </c>
      <c r="J972" t="s">
        <v>459</v>
      </c>
      <c r="K972" s="1" t="s">
        <v>642</v>
      </c>
      <c r="L972" t="s">
        <v>63</v>
      </c>
      <c r="M972" t="s">
        <v>91</v>
      </c>
      <c r="N972" t="s">
        <v>113</v>
      </c>
      <c r="O972" t="s">
        <v>3037</v>
      </c>
      <c r="P972">
        <v>43000</v>
      </c>
      <c r="Q972" t="s">
        <v>31</v>
      </c>
      <c r="R972" t="s">
        <v>32</v>
      </c>
      <c r="S972" s="2">
        <v>1</v>
      </c>
      <c r="T972">
        <f t="shared" si="35"/>
        <v>117.96658527886753</v>
      </c>
    </row>
    <row r="973" spans="1:20" ht="99.75" x14ac:dyDescent="0.2">
      <c r="A973" t="s">
        <v>17</v>
      </c>
      <c r="B973" t="s">
        <v>18</v>
      </c>
      <c r="C973">
        <v>41</v>
      </c>
      <c r="D973" t="s">
        <v>113</v>
      </c>
      <c r="E973" t="s">
        <v>94</v>
      </c>
      <c r="F973" t="s">
        <v>35</v>
      </c>
      <c r="G973" t="s">
        <v>67</v>
      </c>
      <c r="H973" t="s">
        <v>3038</v>
      </c>
      <c r="I973" t="s">
        <v>24</v>
      </c>
      <c r="J973" t="s">
        <v>383</v>
      </c>
      <c r="K973" s="1" t="s">
        <v>3039</v>
      </c>
      <c r="L973" t="s">
        <v>293</v>
      </c>
      <c r="M973" t="s">
        <v>548</v>
      </c>
      <c r="N973" s="1" t="s">
        <v>41</v>
      </c>
      <c r="O973" t="s">
        <v>3040</v>
      </c>
      <c r="P973">
        <v>5600</v>
      </c>
      <c r="Q973" t="s">
        <v>31</v>
      </c>
      <c r="R973" t="s">
        <v>32</v>
      </c>
      <c r="S973" s="2">
        <v>1</v>
      </c>
      <c r="T973">
        <f t="shared" si="35"/>
        <v>136.58536585365854</v>
      </c>
    </row>
    <row r="974" spans="1:20" ht="57" x14ac:dyDescent="0.2">
      <c r="A974" t="s">
        <v>17</v>
      </c>
      <c r="B974" t="s">
        <v>18</v>
      </c>
      <c r="C974">
        <v>39</v>
      </c>
      <c r="D974" t="s">
        <v>19</v>
      </c>
      <c r="E974" t="s">
        <v>20</v>
      </c>
      <c r="F974" t="s">
        <v>205</v>
      </c>
      <c r="G974" t="s">
        <v>113</v>
      </c>
      <c r="H974" t="s">
        <v>3041</v>
      </c>
      <c r="I974" t="s">
        <v>24</v>
      </c>
      <c r="J974" t="s">
        <v>383</v>
      </c>
      <c r="K974" s="1" t="s">
        <v>3042</v>
      </c>
      <c r="L974" t="s">
        <v>27</v>
      </c>
      <c r="M974" t="s">
        <v>28</v>
      </c>
      <c r="N974" t="s">
        <v>3043</v>
      </c>
      <c r="O974" t="s">
        <v>3044</v>
      </c>
      <c r="P974">
        <v>5000</v>
      </c>
      <c r="Q974" t="s">
        <v>31</v>
      </c>
      <c r="R974" t="s">
        <v>32</v>
      </c>
      <c r="S974" s="2">
        <v>1</v>
      </c>
      <c r="T974">
        <f t="shared" si="35"/>
        <v>128.2051282051282</v>
      </c>
    </row>
    <row r="975" spans="1:20" ht="42.75" x14ac:dyDescent="0.2">
      <c r="A975" t="s">
        <v>17</v>
      </c>
      <c r="B975" t="s">
        <v>911</v>
      </c>
      <c r="C975">
        <v>151.52000000000001</v>
      </c>
      <c r="D975" t="s">
        <v>137</v>
      </c>
      <c r="E975" t="s">
        <v>52</v>
      </c>
      <c r="F975" t="s">
        <v>35</v>
      </c>
      <c r="G975" t="s">
        <v>258</v>
      </c>
      <c r="H975" t="s">
        <v>2464</v>
      </c>
      <c r="I975" t="s">
        <v>24</v>
      </c>
      <c r="J975" t="s">
        <v>181</v>
      </c>
      <c r="K975" s="1" t="s">
        <v>749</v>
      </c>
      <c r="L975" t="s">
        <v>63</v>
      </c>
      <c r="M975" t="s">
        <v>318</v>
      </c>
      <c r="N975" t="s">
        <v>3045</v>
      </c>
      <c r="O975" t="s">
        <v>3046</v>
      </c>
      <c r="P975">
        <v>15000</v>
      </c>
      <c r="Q975" t="s">
        <v>31</v>
      </c>
      <c r="R975" t="s">
        <v>32</v>
      </c>
      <c r="S975" s="2">
        <v>1</v>
      </c>
      <c r="T975">
        <f t="shared" si="35"/>
        <v>98.996832101372746</v>
      </c>
    </row>
    <row r="976" spans="1:20" ht="409.5" x14ac:dyDescent="0.2">
      <c r="A976" t="s">
        <v>17</v>
      </c>
      <c r="B976" t="s">
        <v>123</v>
      </c>
      <c r="C976">
        <v>16.149999999999999</v>
      </c>
      <c r="D976" t="s">
        <v>19</v>
      </c>
      <c r="E976" t="s">
        <v>337</v>
      </c>
      <c r="F976" t="s">
        <v>79</v>
      </c>
      <c r="G976" t="s">
        <v>3047</v>
      </c>
      <c r="H976" t="s">
        <v>1267</v>
      </c>
      <c r="I976" t="s">
        <v>24</v>
      </c>
      <c r="J976" t="s">
        <v>249</v>
      </c>
      <c r="K976" s="1" t="s">
        <v>785</v>
      </c>
      <c r="L976" t="s">
        <v>27</v>
      </c>
      <c r="M976" t="s">
        <v>48</v>
      </c>
      <c r="N976" s="1" t="s">
        <v>3048</v>
      </c>
      <c r="O976" t="s">
        <v>3049</v>
      </c>
      <c r="P976">
        <v>4770</v>
      </c>
      <c r="Q976" t="s">
        <v>31</v>
      </c>
      <c r="R976" t="s">
        <v>51</v>
      </c>
      <c r="S976" s="2">
        <v>1</v>
      </c>
      <c r="T976">
        <f t="shared" si="35"/>
        <v>295.35603715170282</v>
      </c>
    </row>
    <row r="977" spans="1:20" ht="57" x14ac:dyDescent="0.2">
      <c r="A977" t="s">
        <v>17</v>
      </c>
      <c r="B977" t="s">
        <v>33</v>
      </c>
      <c r="C977">
        <v>65</v>
      </c>
      <c r="D977" t="s">
        <v>19</v>
      </c>
      <c r="E977" t="s">
        <v>52</v>
      </c>
      <c r="F977" t="s">
        <v>21</v>
      </c>
      <c r="G977" t="s">
        <v>67</v>
      </c>
      <c r="H977" t="s">
        <v>3050</v>
      </c>
      <c r="I977" t="s">
        <v>24</v>
      </c>
      <c r="J977" t="s">
        <v>546</v>
      </c>
      <c r="K977" s="1" t="s">
        <v>3051</v>
      </c>
      <c r="L977" t="s">
        <v>27</v>
      </c>
      <c r="M977" t="s">
        <v>28</v>
      </c>
      <c r="N977" t="s">
        <v>3052</v>
      </c>
      <c r="O977" t="s">
        <v>3053</v>
      </c>
      <c r="P977">
        <v>7800</v>
      </c>
      <c r="Q977" t="s">
        <v>31</v>
      </c>
      <c r="R977" t="s">
        <v>32</v>
      </c>
      <c r="S977" s="2">
        <v>1</v>
      </c>
      <c r="T977">
        <f t="shared" si="35"/>
        <v>120</v>
      </c>
    </row>
    <row r="978" spans="1:20" ht="409.5" x14ac:dyDescent="0.2">
      <c r="A978" t="s">
        <v>17</v>
      </c>
      <c r="B978" t="s">
        <v>911</v>
      </c>
      <c r="C978">
        <v>128.38</v>
      </c>
      <c r="D978" t="s">
        <v>19</v>
      </c>
      <c r="E978" t="s">
        <v>1235</v>
      </c>
      <c r="F978" t="s">
        <v>35</v>
      </c>
      <c r="G978" t="s">
        <v>87</v>
      </c>
      <c r="H978" t="s">
        <v>1701</v>
      </c>
      <c r="I978" t="s">
        <v>24</v>
      </c>
      <c r="J978" t="s">
        <v>140</v>
      </c>
      <c r="K978" s="1" t="s">
        <v>1702</v>
      </c>
      <c r="L978" t="s">
        <v>27</v>
      </c>
      <c r="M978" t="s">
        <v>28</v>
      </c>
      <c r="N978" s="1" t="s">
        <v>3054</v>
      </c>
      <c r="O978" t="s">
        <v>3055</v>
      </c>
      <c r="P978">
        <v>11000</v>
      </c>
      <c r="Q978" t="s">
        <v>31</v>
      </c>
      <c r="R978" t="s">
        <v>32</v>
      </c>
      <c r="S978" s="2">
        <v>1</v>
      </c>
      <c r="T978">
        <f t="shared" si="35"/>
        <v>85.683128213117314</v>
      </c>
    </row>
    <row r="979" spans="1:20" ht="42.75" x14ac:dyDescent="0.2">
      <c r="A979" t="s">
        <v>17</v>
      </c>
      <c r="B979" t="s">
        <v>18</v>
      </c>
      <c r="C979">
        <v>48</v>
      </c>
      <c r="D979" t="s">
        <v>19</v>
      </c>
      <c r="E979" t="s">
        <v>20</v>
      </c>
      <c r="F979" t="s">
        <v>35</v>
      </c>
      <c r="G979" t="s">
        <v>67</v>
      </c>
      <c r="H979" t="s">
        <v>1171</v>
      </c>
      <c r="I979" t="s">
        <v>24</v>
      </c>
      <c r="J979" t="s">
        <v>25</v>
      </c>
      <c r="K979" s="1" t="s">
        <v>1172</v>
      </c>
      <c r="L979" t="s">
        <v>407</v>
      </c>
      <c r="M979" t="s">
        <v>71</v>
      </c>
      <c r="N979" t="s">
        <v>3056</v>
      </c>
      <c r="O979" t="s">
        <v>3057</v>
      </c>
      <c r="P979">
        <v>4800</v>
      </c>
      <c r="Q979" t="s">
        <v>31</v>
      </c>
      <c r="R979" t="s">
        <v>32</v>
      </c>
      <c r="S979" s="2">
        <v>1</v>
      </c>
      <c r="T979">
        <f t="shared" si="35"/>
        <v>100</v>
      </c>
    </row>
    <row r="980" spans="1:20" ht="71.25" x14ac:dyDescent="0.2">
      <c r="A980" t="s">
        <v>17</v>
      </c>
      <c r="B980" t="s">
        <v>136</v>
      </c>
      <c r="C980">
        <v>120</v>
      </c>
      <c r="D980" t="s">
        <v>19</v>
      </c>
      <c r="E980" t="s">
        <v>43</v>
      </c>
      <c r="F980" t="s">
        <v>21</v>
      </c>
      <c r="G980" t="s">
        <v>87</v>
      </c>
      <c r="H980" t="s">
        <v>88</v>
      </c>
      <c r="I980" t="s">
        <v>24</v>
      </c>
      <c r="J980" t="s">
        <v>89</v>
      </c>
      <c r="K980" s="1" t="s">
        <v>90</v>
      </c>
      <c r="L980" t="s">
        <v>27</v>
      </c>
      <c r="M980" t="s">
        <v>71</v>
      </c>
      <c r="N980" t="s">
        <v>3058</v>
      </c>
      <c r="O980" t="s">
        <v>3059</v>
      </c>
      <c r="P980">
        <v>15000</v>
      </c>
      <c r="Q980" t="s">
        <v>31</v>
      </c>
      <c r="R980" t="s">
        <v>32</v>
      </c>
      <c r="S980" s="2">
        <v>1</v>
      </c>
      <c r="T980">
        <f t="shared" si="35"/>
        <v>125</v>
      </c>
    </row>
    <row r="981" spans="1:20" ht="71.25" x14ac:dyDescent="0.2">
      <c r="A981" t="s">
        <v>17</v>
      </c>
      <c r="B981" t="s">
        <v>136</v>
      </c>
      <c r="C981">
        <v>98.73</v>
      </c>
      <c r="D981" t="s">
        <v>113</v>
      </c>
      <c r="E981" t="s">
        <v>20</v>
      </c>
      <c r="F981" t="s">
        <v>21</v>
      </c>
      <c r="G981" t="s">
        <v>224</v>
      </c>
      <c r="H981" t="s">
        <v>1050</v>
      </c>
      <c r="I981" t="s">
        <v>24</v>
      </c>
      <c r="J981" t="s">
        <v>75</v>
      </c>
      <c r="K981" s="1" t="s">
        <v>157</v>
      </c>
      <c r="L981" t="s">
        <v>27</v>
      </c>
      <c r="M981" t="s">
        <v>776</v>
      </c>
      <c r="N981" s="1" t="s">
        <v>3060</v>
      </c>
      <c r="O981" t="s">
        <v>3061</v>
      </c>
      <c r="P981">
        <v>7300</v>
      </c>
      <c r="Q981" t="s">
        <v>31</v>
      </c>
      <c r="R981" t="s">
        <v>32</v>
      </c>
      <c r="S981" s="2">
        <v>1</v>
      </c>
      <c r="T981">
        <f t="shared" si="35"/>
        <v>73.939025625443122</v>
      </c>
    </row>
    <row r="982" spans="1:20" ht="57" x14ac:dyDescent="0.2">
      <c r="A982" t="s">
        <v>17</v>
      </c>
      <c r="B982" t="s">
        <v>123</v>
      </c>
      <c r="C982">
        <v>89</v>
      </c>
      <c r="D982" t="s">
        <v>19</v>
      </c>
      <c r="E982" t="s">
        <v>52</v>
      </c>
      <c r="F982" t="s">
        <v>21</v>
      </c>
      <c r="G982" t="s">
        <v>728</v>
      </c>
      <c r="H982" t="s">
        <v>156</v>
      </c>
      <c r="I982" t="s">
        <v>24</v>
      </c>
      <c r="J982" t="s">
        <v>75</v>
      </c>
      <c r="K982" s="1" t="s">
        <v>157</v>
      </c>
      <c r="L982" t="s">
        <v>27</v>
      </c>
      <c r="M982" t="s">
        <v>28</v>
      </c>
      <c r="N982" t="s">
        <v>3062</v>
      </c>
      <c r="O982" t="s">
        <v>3063</v>
      </c>
      <c r="P982">
        <v>7000</v>
      </c>
      <c r="Q982" t="s">
        <v>31</v>
      </c>
      <c r="R982" t="s">
        <v>32</v>
      </c>
      <c r="S982" s="2">
        <v>1</v>
      </c>
      <c r="T982">
        <f t="shared" si="35"/>
        <v>78.651685393258433</v>
      </c>
    </row>
    <row r="983" spans="1:20" ht="409.5" x14ac:dyDescent="0.2">
      <c r="A983" t="s">
        <v>17</v>
      </c>
      <c r="B983" t="s">
        <v>204</v>
      </c>
      <c r="C983">
        <v>160</v>
      </c>
      <c r="D983" t="s">
        <v>137</v>
      </c>
      <c r="E983" t="s">
        <v>52</v>
      </c>
      <c r="F983" t="s">
        <v>79</v>
      </c>
      <c r="G983" t="s">
        <v>185</v>
      </c>
      <c r="H983" t="s">
        <v>489</v>
      </c>
      <c r="I983" t="s">
        <v>24</v>
      </c>
      <c r="J983" t="s">
        <v>151</v>
      </c>
      <c r="K983" s="1" t="s">
        <v>490</v>
      </c>
      <c r="L983" t="s">
        <v>27</v>
      </c>
      <c r="M983" t="s">
        <v>318</v>
      </c>
      <c r="N983" s="1" t="s">
        <v>3064</v>
      </c>
      <c r="O983" t="s">
        <v>3065</v>
      </c>
      <c r="P983">
        <v>14000</v>
      </c>
      <c r="Q983" t="s">
        <v>31</v>
      </c>
      <c r="R983" t="s">
        <v>135</v>
      </c>
      <c r="S983" s="2">
        <v>1</v>
      </c>
      <c r="T983">
        <f t="shared" si="35"/>
        <v>87.5</v>
      </c>
    </row>
    <row r="984" spans="1:20" ht="42.75" x14ac:dyDescent="0.2">
      <c r="A984" t="s">
        <v>17</v>
      </c>
      <c r="B984" t="s">
        <v>701</v>
      </c>
      <c r="C984">
        <v>82</v>
      </c>
      <c r="D984" t="s">
        <v>19</v>
      </c>
      <c r="E984" t="s">
        <v>52</v>
      </c>
      <c r="F984" t="s">
        <v>35</v>
      </c>
      <c r="G984" t="s">
        <v>67</v>
      </c>
      <c r="H984" t="s">
        <v>1464</v>
      </c>
      <c r="I984" t="s">
        <v>24</v>
      </c>
      <c r="J984" t="s">
        <v>181</v>
      </c>
      <c r="K984" s="1" t="s">
        <v>1465</v>
      </c>
      <c r="L984" t="s">
        <v>63</v>
      </c>
      <c r="M984" t="s">
        <v>28</v>
      </c>
      <c r="N984" t="s">
        <v>3066</v>
      </c>
      <c r="O984" t="s">
        <v>3067</v>
      </c>
      <c r="P984">
        <v>6200</v>
      </c>
      <c r="Q984" t="s">
        <v>31</v>
      </c>
      <c r="R984" t="s">
        <v>32</v>
      </c>
      <c r="S984" s="2">
        <v>1</v>
      </c>
      <c r="T984">
        <f t="shared" si="35"/>
        <v>75.609756097560975</v>
      </c>
    </row>
    <row r="985" spans="1:20" ht="409.5" x14ac:dyDescent="0.2">
      <c r="A985" t="s">
        <v>17</v>
      </c>
      <c r="B985" t="s">
        <v>701</v>
      </c>
      <c r="C985">
        <v>119</v>
      </c>
      <c r="D985" t="s">
        <v>19</v>
      </c>
      <c r="E985" t="s">
        <v>337</v>
      </c>
      <c r="F985" t="s">
        <v>35</v>
      </c>
      <c r="G985" t="s">
        <v>138</v>
      </c>
      <c r="H985" t="s">
        <v>2116</v>
      </c>
      <c r="I985" t="s">
        <v>24</v>
      </c>
      <c r="J985" t="s">
        <v>89</v>
      </c>
      <c r="K985" s="1" t="s">
        <v>2117</v>
      </c>
      <c r="L985" t="s">
        <v>27</v>
      </c>
      <c r="M985" t="s">
        <v>28</v>
      </c>
      <c r="N985" s="1" t="s">
        <v>3068</v>
      </c>
      <c r="O985" t="s">
        <v>3069</v>
      </c>
      <c r="P985">
        <v>14500</v>
      </c>
      <c r="Q985" t="s">
        <v>31</v>
      </c>
      <c r="R985" t="s">
        <v>32</v>
      </c>
      <c r="S985" s="2">
        <v>1</v>
      </c>
      <c r="T985">
        <f t="shared" si="35"/>
        <v>121.84873949579831</v>
      </c>
    </row>
    <row r="986" spans="1:20" ht="42.75" x14ac:dyDescent="0.2">
      <c r="A986" t="s">
        <v>17</v>
      </c>
      <c r="B986" t="s">
        <v>107</v>
      </c>
      <c r="C986">
        <v>165</v>
      </c>
      <c r="D986" t="s">
        <v>19</v>
      </c>
      <c r="E986" t="s">
        <v>52</v>
      </c>
      <c r="F986" t="s">
        <v>35</v>
      </c>
      <c r="G986" t="s">
        <v>742</v>
      </c>
      <c r="H986" t="s">
        <v>1765</v>
      </c>
      <c r="I986" t="s">
        <v>24</v>
      </c>
      <c r="J986" t="s">
        <v>140</v>
      </c>
      <c r="K986" s="1" t="s">
        <v>393</v>
      </c>
      <c r="L986" t="s">
        <v>27</v>
      </c>
      <c r="M986" t="s">
        <v>28</v>
      </c>
      <c r="N986" t="s">
        <v>3070</v>
      </c>
      <c r="O986" t="s">
        <v>3071</v>
      </c>
      <c r="P986">
        <v>19500</v>
      </c>
      <c r="Q986" t="s">
        <v>31</v>
      </c>
      <c r="R986" t="s">
        <v>155</v>
      </c>
      <c r="S986" s="2">
        <v>1</v>
      </c>
      <c r="T986">
        <f t="shared" si="35"/>
        <v>118.18181818181819</v>
      </c>
    </row>
    <row r="987" spans="1:20" ht="409.5" x14ac:dyDescent="0.2">
      <c r="A987" t="s">
        <v>17</v>
      </c>
      <c r="B987" t="s">
        <v>18</v>
      </c>
      <c r="C987">
        <v>60</v>
      </c>
      <c r="D987" t="s">
        <v>19</v>
      </c>
      <c r="E987" t="s">
        <v>108</v>
      </c>
      <c r="F987" t="s">
        <v>79</v>
      </c>
      <c r="G987" t="s">
        <v>95</v>
      </c>
      <c r="H987" t="s">
        <v>1175</v>
      </c>
      <c r="I987" t="s">
        <v>24</v>
      </c>
      <c r="J987" t="s">
        <v>75</v>
      </c>
      <c r="K987" s="1" t="s">
        <v>1176</v>
      </c>
      <c r="L987" t="s">
        <v>27</v>
      </c>
      <c r="M987" t="s">
        <v>28</v>
      </c>
      <c r="N987" s="1" t="s">
        <v>3072</v>
      </c>
      <c r="O987" t="s">
        <v>3073</v>
      </c>
      <c r="P987">
        <v>5000</v>
      </c>
      <c r="Q987" t="s">
        <v>31</v>
      </c>
      <c r="R987" t="s">
        <v>32</v>
      </c>
      <c r="S987" s="2">
        <v>1</v>
      </c>
      <c r="T987">
        <f t="shared" si="35"/>
        <v>83.333333333333329</v>
      </c>
    </row>
    <row r="988" spans="1:20" ht="57" x14ac:dyDescent="0.2">
      <c r="A988" t="s">
        <v>17</v>
      </c>
      <c r="B988" t="s">
        <v>18</v>
      </c>
      <c r="C988">
        <v>60</v>
      </c>
      <c r="D988" t="s">
        <v>19</v>
      </c>
      <c r="E988" t="s">
        <v>20</v>
      </c>
      <c r="F988" t="s">
        <v>79</v>
      </c>
      <c r="G988" t="s">
        <v>95</v>
      </c>
      <c r="H988" t="s">
        <v>1122</v>
      </c>
      <c r="I988" t="s">
        <v>24</v>
      </c>
      <c r="J988" t="s">
        <v>25</v>
      </c>
      <c r="K988" s="1" t="s">
        <v>330</v>
      </c>
      <c r="L988" t="s">
        <v>27</v>
      </c>
      <c r="M988" t="s">
        <v>71</v>
      </c>
      <c r="N988" t="s">
        <v>3074</v>
      </c>
      <c r="O988" t="s">
        <v>3075</v>
      </c>
      <c r="P988">
        <v>5500</v>
      </c>
      <c r="Q988" t="s">
        <v>31</v>
      </c>
      <c r="R988" t="s">
        <v>32</v>
      </c>
      <c r="S988" s="2">
        <v>1</v>
      </c>
      <c r="T988">
        <f t="shared" si="35"/>
        <v>91.666666666666671</v>
      </c>
    </row>
    <row r="989" spans="1:20" ht="57" x14ac:dyDescent="0.2">
      <c r="A989" t="s">
        <v>17</v>
      </c>
      <c r="B989" t="s">
        <v>2042</v>
      </c>
      <c r="C989">
        <v>280</v>
      </c>
      <c r="D989" t="s">
        <v>85</v>
      </c>
      <c r="E989" t="s">
        <v>52</v>
      </c>
      <c r="F989" t="s">
        <v>196</v>
      </c>
      <c r="G989" t="s">
        <v>113</v>
      </c>
      <c r="H989" t="s">
        <v>3076</v>
      </c>
      <c r="I989" t="s">
        <v>24</v>
      </c>
      <c r="J989" t="s">
        <v>181</v>
      </c>
      <c r="K989" s="1" t="s">
        <v>3077</v>
      </c>
      <c r="L989" t="s">
        <v>377</v>
      </c>
      <c r="M989" t="s">
        <v>113</v>
      </c>
      <c r="N989" t="s">
        <v>113</v>
      </c>
      <c r="O989" t="s">
        <v>3078</v>
      </c>
      <c r="P989">
        <v>24800</v>
      </c>
      <c r="Q989" t="s">
        <v>31</v>
      </c>
      <c r="R989" t="s">
        <v>32</v>
      </c>
      <c r="S989" s="2">
        <v>1</v>
      </c>
      <c r="T989">
        <f t="shared" si="35"/>
        <v>88.571428571428569</v>
      </c>
    </row>
    <row r="990" spans="1:20" ht="57" x14ac:dyDescent="0.2">
      <c r="A990" t="s">
        <v>17</v>
      </c>
      <c r="B990" t="s">
        <v>107</v>
      </c>
      <c r="C990">
        <v>156</v>
      </c>
      <c r="D990" t="s">
        <v>19</v>
      </c>
      <c r="E990" t="s">
        <v>52</v>
      </c>
      <c r="F990" t="s">
        <v>79</v>
      </c>
      <c r="G990" t="s">
        <v>224</v>
      </c>
      <c r="H990" t="s">
        <v>1189</v>
      </c>
      <c r="I990" t="s">
        <v>24</v>
      </c>
      <c r="J990" t="s">
        <v>260</v>
      </c>
      <c r="K990" s="1" t="s">
        <v>1190</v>
      </c>
      <c r="L990" t="s">
        <v>27</v>
      </c>
      <c r="M990" t="s">
        <v>28</v>
      </c>
      <c r="N990" t="s">
        <v>3079</v>
      </c>
      <c r="O990" t="s">
        <v>3080</v>
      </c>
      <c r="P990">
        <v>14000</v>
      </c>
      <c r="Q990" t="s">
        <v>31</v>
      </c>
      <c r="R990" t="s">
        <v>32</v>
      </c>
      <c r="S990" s="2">
        <v>1</v>
      </c>
      <c r="T990">
        <f t="shared" si="35"/>
        <v>89.743589743589737</v>
      </c>
    </row>
    <row r="991" spans="1:20" ht="409.5" x14ac:dyDescent="0.2">
      <c r="A991" t="s">
        <v>17</v>
      </c>
      <c r="B991" t="s">
        <v>701</v>
      </c>
      <c r="C991">
        <v>110</v>
      </c>
      <c r="D991" t="s">
        <v>19</v>
      </c>
      <c r="E991" t="s">
        <v>66</v>
      </c>
      <c r="F991" t="s">
        <v>21</v>
      </c>
      <c r="G991" t="s">
        <v>67</v>
      </c>
      <c r="H991" t="s">
        <v>1093</v>
      </c>
      <c r="I991" t="s">
        <v>24</v>
      </c>
      <c r="J991" t="s">
        <v>118</v>
      </c>
      <c r="K991" s="1" t="s">
        <v>1094</v>
      </c>
      <c r="L991" t="s">
        <v>27</v>
      </c>
      <c r="M991" t="s">
        <v>28</v>
      </c>
      <c r="N991" s="1" t="s">
        <v>3081</v>
      </c>
      <c r="O991" t="s">
        <v>3082</v>
      </c>
      <c r="P991">
        <v>10500</v>
      </c>
      <c r="Q991" t="s">
        <v>31</v>
      </c>
      <c r="R991" t="s">
        <v>32</v>
      </c>
      <c r="S991" s="2">
        <v>1</v>
      </c>
      <c r="T991">
        <f t="shared" si="35"/>
        <v>95.454545454545453</v>
      </c>
    </row>
    <row r="992" spans="1:20" ht="42.75" x14ac:dyDescent="0.2">
      <c r="A992" t="s">
        <v>17</v>
      </c>
      <c r="B992" t="s">
        <v>33</v>
      </c>
      <c r="C992">
        <v>86</v>
      </c>
      <c r="D992" t="s">
        <v>19</v>
      </c>
      <c r="E992" t="s">
        <v>52</v>
      </c>
      <c r="F992" t="s">
        <v>35</v>
      </c>
      <c r="G992" t="s">
        <v>67</v>
      </c>
      <c r="H992" t="s">
        <v>3083</v>
      </c>
      <c r="I992" t="s">
        <v>24</v>
      </c>
      <c r="J992" t="s">
        <v>950</v>
      </c>
      <c r="K992" s="1" t="s">
        <v>3084</v>
      </c>
      <c r="L992" t="s">
        <v>27</v>
      </c>
      <c r="M992" t="s">
        <v>28</v>
      </c>
      <c r="N992" t="s">
        <v>3085</v>
      </c>
      <c r="O992" t="s">
        <v>3086</v>
      </c>
      <c r="P992">
        <v>3600</v>
      </c>
      <c r="Q992" t="s">
        <v>31</v>
      </c>
      <c r="R992" t="s">
        <v>32</v>
      </c>
      <c r="S992" s="2">
        <v>1</v>
      </c>
      <c r="T992">
        <f t="shared" si="35"/>
        <v>41.860465116279073</v>
      </c>
    </row>
    <row r="993" spans="1:20" ht="71.25" x14ac:dyDescent="0.2">
      <c r="A993" t="s">
        <v>17</v>
      </c>
      <c r="B993" t="s">
        <v>356</v>
      </c>
      <c r="C993">
        <v>26</v>
      </c>
      <c r="D993" t="s">
        <v>113</v>
      </c>
      <c r="E993" t="s">
        <v>52</v>
      </c>
      <c r="F993" t="s">
        <v>196</v>
      </c>
      <c r="G993" t="s">
        <v>113</v>
      </c>
      <c r="H993" t="s">
        <v>3087</v>
      </c>
      <c r="I993" t="s">
        <v>24</v>
      </c>
      <c r="J993" t="s">
        <v>198</v>
      </c>
      <c r="K993" s="1" t="s">
        <v>3088</v>
      </c>
      <c r="L993" t="s">
        <v>27</v>
      </c>
      <c r="M993" t="s">
        <v>1099</v>
      </c>
      <c r="N993" t="s">
        <v>3089</v>
      </c>
      <c r="O993" t="s">
        <v>3090</v>
      </c>
      <c r="P993">
        <v>1900</v>
      </c>
      <c r="Q993" t="s">
        <v>31</v>
      </c>
      <c r="R993" t="s">
        <v>51</v>
      </c>
      <c r="S993" s="2">
        <v>1</v>
      </c>
      <c r="T993">
        <f t="shared" si="35"/>
        <v>73.07692307692308</v>
      </c>
    </row>
    <row r="994" spans="1:20" ht="57" x14ac:dyDescent="0.2">
      <c r="A994" t="s">
        <v>17</v>
      </c>
      <c r="B994" t="s">
        <v>33</v>
      </c>
      <c r="C994">
        <v>90</v>
      </c>
      <c r="D994" t="s">
        <v>137</v>
      </c>
      <c r="E994" t="s">
        <v>52</v>
      </c>
      <c r="F994" t="s">
        <v>79</v>
      </c>
      <c r="G994" t="s">
        <v>67</v>
      </c>
      <c r="H994" t="s">
        <v>1437</v>
      </c>
      <c r="I994" t="s">
        <v>24</v>
      </c>
      <c r="J994" t="s">
        <v>198</v>
      </c>
      <c r="K994" s="1" t="s">
        <v>1438</v>
      </c>
      <c r="L994" t="s">
        <v>27</v>
      </c>
      <c r="M994" t="s">
        <v>318</v>
      </c>
      <c r="N994" t="s">
        <v>3091</v>
      </c>
      <c r="O994" t="s">
        <v>3092</v>
      </c>
      <c r="P994">
        <v>3500</v>
      </c>
      <c r="Q994" t="s">
        <v>31</v>
      </c>
      <c r="R994" t="s">
        <v>32</v>
      </c>
      <c r="S994" s="2">
        <v>1</v>
      </c>
      <c r="T994">
        <f t="shared" si="35"/>
        <v>38.888888888888886</v>
      </c>
    </row>
    <row r="995" spans="1:20" ht="409.5" x14ac:dyDescent="0.2">
      <c r="A995" t="s">
        <v>17</v>
      </c>
      <c r="B995" t="s">
        <v>747</v>
      </c>
      <c r="C995">
        <v>180</v>
      </c>
      <c r="D995" t="s">
        <v>19</v>
      </c>
      <c r="E995" t="s">
        <v>43</v>
      </c>
      <c r="F995" t="s">
        <v>35</v>
      </c>
      <c r="G995" t="s">
        <v>109</v>
      </c>
      <c r="H995" t="s">
        <v>2525</v>
      </c>
      <c r="I995" t="s">
        <v>24</v>
      </c>
      <c r="J995" t="s">
        <v>894</v>
      </c>
      <c r="K995" s="1" t="s">
        <v>2526</v>
      </c>
      <c r="L995" t="s">
        <v>27</v>
      </c>
      <c r="M995" t="s">
        <v>71</v>
      </c>
      <c r="N995" s="1" t="s">
        <v>3093</v>
      </c>
      <c r="O995" t="s">
        <v>3094</v>
      </c>
      <c r="P995">
        <v>13000</v>
      </c>
      <c r="Q995" t="s">
        <v>31</v>
      </c>
      <c r="R995" t="s">
        <v>32</v>
      </c>
      <c r="S995" s="2">
        <v>1</v>
      </c>
      <c r="T995">
        <f t="shared" si="35"/>
        <v>72.222222222222229</v>
      </c>
    </row>
    <row r="996" spans="1:20" ht="57" x14ac:dyDescent="0.2">
      <c r="A996" t="s">
        <v>17</v>
      </c>
      <c r="B996" t="s">
        <v>1621</v>
      </c>
      <c r="C996">
        <v>150</v>
      </c>
      <c r="D996" t="s">
        <v>19</v>
      </c>
      <c r="E996" t="s">
        <v>52</v>
      </c>
      <c r="F996" t="s">
        <v>35</v>
      </c>
      <c r="G996" t="s">
        <v>67</v>
      </c>
      <c r="H996" t="s">
        <v>1012</v>
      </c>
      <c r="I996" t="s">
        <v>24</v>
      </c>
      <c r="J996" t="s">
        <v>181</v>
      </c>
      <c r="K996" s="1" t="s">
        <v>1013</v>
      </c>
      <c r="L996" t="s">
        <v>27</v>
      </c>
      <c r="M996" t="s">
        <v>48</v>
      </c>
      <c r="N996" t="s">
        <v>3095</v>
      </c>
      <c r="O996" t="s">
        <v>3096</v>
      </c>
      <c r="P996">
        <v>3060</v>
      </c>
      <c r="Q996" t="s">
        <v>31</v>
      </c>
      <c r="R996" t="s">
        <v>51</v>
      </c>
      <c r="S996" s="2">
        <v>1</v>
      </c>
      <c r="T996">
        <f t="shared" si="35"/>
        <v>20.399999999999999</v>
      </c>
    </row>
    <row r="997" spans="1:20" ht="42.75" x14ac:dyDescent="0.2">
      <c r="A997" t="s">
        <v>17</v>
      </c>
      <c r="B997" t="s">
        <v>107</v>
      </c>
      <c r="C997">
        <v>159.1</v>
      </c>
      <c r="D997" t="s">
        <v>19</v>
      </c>
      <c r="E997" t="s">
        <v>52</v>
      </c>
      <c r="F997" t="s">
        <v>205</v>
      </c>
      <c r="G997" t="s">
        <v>113</v>
      </c>
      <c r="H997" t="s">
        <v>756</v>
      </c>
      <c r="I997" t="s">
        <v>24</v>
      </c>
      <c r="J997" t="s">
        <v>613</v>
      </c>
      <c r="K997" s="1" t="s">
        <v>757</v>
      </c>
      <c r="L997" t="s">
        <v>377</v>
      </c>
      <c r="M997" t="s">
        <v>245</v>
      </c>
      <c r="N997" t="s">
        <v>3097</v>
      </c>
      <c r="O997" t="s">
        <v>3098</v>
      </c>
      <c r="P997">
        <v>22000</v>
      </c>
      <c r="Q997" t="s">
        <v>31</v>
      </c>
      <c r="R997" t="s">
        <v>115</v>
      </c>
      <c r="S997" s="2">
        <v>1</v>
      </c>
      <c r="T997">
        <f t="shared" si="35"/>
        <v>138.27781269641736</v>
      </c>
    </row>
    <row r="998" spans="1:20" ht="57" x14ac:dyDescent="0.2">
      <c r="A998" t="s">
        <v>17</v>
      </c>
      <c r="B998" t="s">
        <v>33</v>
      </c>
      <c r="C998">
        <v>50</v>
      </c>
      <c r="D998" t="s">
        <v>19</v>
      </c>
      <c r="E998" t="s">
        <v>20</v>
      </c>
      <c r="F998" t="s">
        <v>79</v>
      </c>
      <c r="G998" t="s">
        <v>22</v>
      </c>
      <c r="H998" t="s">
        <v>1852</v>
      </c>
      <c r="I998" t="s">
        <v>24</v>
      </c>
      <c r="J998" t="s">
        <v>445</v>
      </c>
      <c r="K998" s="1" t="s">
        <v>1853</v>
      </c>
      <c r="L998" t="s">
        <v>27</v>
      </c>
      <c r="M998" t="s">
        <v>71</v>
      </c>
      <c r="N998" t="s">
        <v>3099</v>
      </c>
      <c r="O998" t="s">
        <v>3100</v>
      </c>
      <c r="P998">
        <v>5800</v>
      </c>
      <c r="Q998" t="s">
        <v>31</v>
      </c>
      <c r="R998" t="s">
        <v>32</v>
      </c>
      <c r="S998" s="2">
        <v>1</v>
      </c>
      <c r="T998">
        <f t="shared" si="35"/>
        <v>116</v>
      </c>
    </row>
    <row r="999" spans="1:20" ht="42.75" x14ac:dyDescent="0.2">
      <c r="A999" t="s">
        <v>17</v>
      </c>
      <c r="B999" t="s">
        <v>33</v>
      </c>
      <c r="C999">
        <v>75</v>
      </c>
      <c r="D999" t="s">
        <v>19</v>
      </c>
      <c r="E999" t="s">
        <v>52</v>
      </c>
      <c r="F999" t="s">
        <v>21</v>
      </c>
      <c r="G999" t="s">
        <v>229</v>
      </c>
      <c r="H999" t="s">
        <v>709</v>
      </c>
      <c r="I999" t="s">
        <v>24</v>
      </c>
      <c r="J999" t="s">
        <v>181</v>
      </c>
      <c r="K999" s="1" t="s">
        <v>62</v>
      </c>
      <c r="L999" t="s">
        <v>407</v>
      </c>
      <c r="M999" t="s">
        <v>28</v>
      </c>
      <c r="N999" t="s">
        <v>3101</v>
      </c>
      <c r="O999" t="s">
        <v>3102</v>
      </c>
      <c r="P999">
        <v>5500</v>
      </c>
      <c r="Q999" t="s">
        <v>31</v>
      </c>
      <c r="R999" t="s">
        <v>32</v>
      </c>
      <c r="S999" s="2">
        <v>1</v>
      </c>
      <c r="T999">
        <f t="shared" si="35"/>
        <v>73.333333333333329</v>
      </c>
    </row>
    <row r="1000" spans="1:20" ht="42.75" x14ac:dyDescent="0.2">
      <c r="A1000" t="s">
        <v>17</v>
      </c>
      <c r="B1000" t="s">
        <v>33</v>
      </c>
      <c r="C1000">
        <v>80</v>
      </c>
      <c r="D1000" t="s">
        <v>137</v>
      </c>
      <c r="E1000" t="s">
        <v>34</v>
      </c>
      <c r="F1000" t="s">
        <v>21</v>
      </c>
      <c r="G1000" t="s">
        <v>67</v>
      </c>
      <c r="H1000" t="s">
        <v>625</v>
      </c>
      <c r="I1000" t="s">
        <v>24</v>
      </c>
      <c r="J1000" t="s">
        <v>25</v>
      </c>
      <c r="K1000" s="1" t="s">
        <v>451</v>
      </c>
      <c r="L1000" t="s">
        <v>27</v>
      </c>
      <c r="M1000" t="s">
        <v>318</v>
      </c>
      <c r="N1000" t="s">
        <v>3103</v>
      </c>
      <c r="O1000" t="s">
        <v>3104</v>
      </c>
      <c r="P1000">
        <v>5500</v>
      </c>
      <c r="Q1000" t="s">
        <v>31</v>
      </c>
      <c r="R1000" t="s">
        <v>32</v>
      </c>
      <c r="S1000" s="2">
        <v>1</v>
      </c>
      <c r="T1000">
        <f t="shared" si="35"/>
        <v>68.75</v>
      </c>
    </row>
    <row r="1001" spans="1:20" ht="409.5" x14ac:dyDescent="0.2">
      <c r="A1001" t="s">
        <v>17</v>
      </c>
      <c r="B1001" t="s">
        <v>18</v>
      </c>
      <c r="C1001">
        <v>55</v>
      </c>
      <c r="D1001" t="s">
        <v>19</v>
      </c>
      <c r="E1001" t="s">
        <v>20</v>
      </c>
      <c r="F1001" t="s">
        <v>35</v>
      </c>
      <c r="G1001" t="s">
        <v>67</v>
      </c>
      <c r="H1001" t="s">
        <v>3105</v>
      </c>
      <c r="I1001" t="s">
        <v>24</v>
      </c>
      <c r="J1001" t="s">
        <v>774</v>
      </c>
      <c r="K1001" s="1" t="s">
        <v>3106</v>
      </c>
      <c r="L1001" t="s">
        <v>27</v>
      </c>
      <c r="M1001" t="s">
        <v>28</v>
      </c>
      <c r="N1001" s="1" t="s">
        <v>3107</v>
      </c>
      <c r="O1001" t="s">
        <v>3108</v>
      </c>
      <c r="P1001">
        <v>5300</v>
      </c>
      <c r="Q1001" t="s">
        <v>31</v>
      </c>
      <c r="R1001" t="s">
        <v>32</v>
      </c>
      <c r="S1001" s="2">
        <v>1</v>
      </c>
      <c r="T1001">
        <f t="shared" si="35"/>
        <v>96.36363636363636</v>
      </c>
    </row>
    <row r="1002" spans="1:20" ht="57" x14ac:dyDescent="0.2">
      <c r="A1002" t="s">
        <v>17</v>
      </c>
      <c r="B1002" t="s">
        <v>107</v>
      </c>
      <c r="C1002">
        <v>140</v>
      </c>
      <c r="D1002" t="s">
        <v>19</v>
      </c>
      <c r="E1002" t="s">
        <v>52</v>
      </c>
      <c r="F1002" t="s">
        <v>79</v>
      </c>
      <c r="G1002" t="s">
        <v>728</v>
      </c>
      <c r="H1002" t="s">
        <v>803</v>
      </c>
      <c r="I1002" t="s">
        <v>24</v>
      </c>
      <c r="J1002" t="s">
        <v>260</v>
      </c>
      <c r="K1002" s="1" t="s">
        <v>804</v>
      </c>
      <c r="L1002" t="s">
        <v>27</v>
      </c>
      <c r="M1002" t="s">
        <v>28</v>
      </c>
      <c r="N1002" t="s">
        <v>3109</v>
      </c>
      <c r="O1002" t="s">
        <v>3110</v>
      </c>
      <c r="P1002">
        <v>12800</v>
      </c>
      <c r="Q1002" t="s">
        <v>31</v>
      </c>
      <c r="R1002" t="s">
        <v>32</v>
      </c>
      <c r="S1002" s="2">
        <v>1</v>
      </c>
      <c r="T1002">
        <f t="shared" si="35"/>
        <v>91.428571428571431</v>
      </c>
    </row>
    <row r="1003" spans="1:20" ht="409.5" x14ac:dyDescent="0.2">
      <c r="A1003" t="s">
        <v>17</v>
      </c>
      <c r="B1003" t="s">
        <v>33</v>
      </c>
      <c r="C1003">
        <v>62</v>
      </c>
      <c r="D1003" t="s">
        <v>19</v>
      </c>
      <c r="E1003" t="s">
        <v>52</v>
      </c>
      <c r="F1003" t="s">
        <v>35</v>
      </c>
      <c r="G1003" t="s">
        <v>67</v>
      </c>
      <c r="H1003" t="s">
        <v>1617</v>
      </c>
      <c r="I1003" t="s">
        <v>24</v>
      </c>
      <c r="J1003" t="s">
        <v>894</v>
      </c>
      <c r="K1003" s="1" t="s">
        <v>1618</v>
      </c>
      <c r="L1003" t="s">
        <v>27</v>
      </c>
      <c r="M1003" t="s">
        <v>28</v>
      </c>
      <c r="N1003" s="1" t="s">
        <v>3111</v>
      </c>
      <c r="O1003" t="s">
        <v>3112</v>
      </c>
      <c r="P1003">
        <v>5900</v>
      </c>
      <c r="Q1003" t="s">
        <v>31</v>
      </c>
      <c r="R1003" t="s">
        <v>32</v>
      </c>
      <c r="S1003" s="2">
        <v>1</v>
      </c>
      <c r="T1003">
        <f t="shared" si="35"/>
        <v>95.161290322580641</v>
      </c>
    </row>
    <row r="1004" spans="1:20" ht="57" x14ac:dyDescent="0.2">
      <c r="A1004" t="s">
        <v>17</v>
      </c>
      <c r="B1004" t="s">
        <v>33</v>
      </c>
      <c r="C1004">
        <v>53</v>
      </c>
      <c r="D1004" t="s">
        <v>19</v>
      </c>
      <c r="E1004" t="s">
        <v>20</v>
      </c>
      <c r="F1004" t="s">
        <v>35</v>
      </c>
      <c r="G1004" t="s">
        <v>391</v>
      </c>
      <c r="H1004" t="s">
        <v>2304</v>
      </c>
      <c r="I1004" t="s">
        <v>24</v>
      </c>
      <c r="J1004" t="s">
        <v>181</v>
      </c>
      <c r="K1004" s="1" t="s">
        <v>2305</v>
      </c>
      <c r="L1004" t="s">
        <v>421</v>
      </c>
      <c r="M1004" t="s">
        <v>28</v>
      </c>
      <c r="N1004" t="s">
        <v>3113</v>
      </c>
      <c r="O1004" t="s">
        <v>3114</v>
      </c>
      <c r="P1004">
        <v>5300</v>
      </c>
      <c r="Q1004" t="s">
        <v>31</v>
      </c>
      <c r="R1004" t="s">
        <v>32</v>
      </c>
      <c r="S1004" s="2">
        <v>1</v>
      </c>
      <c r="T1004">
        <f t="shared" si="35"/>
        <v>100</v>
      </c>
    </row>
    <row r="1005" spans="1:20" ht="57" x14ac:dyDescent="0.2">
      <c r="A1005" t="s">
        <v>17</v>
      </c>
      <c r="B1005" t="s">
        <v>18</v>
      </c>
      <c r="C1005">
        <v>78</v>
      </c>
      <c r="D1005" t="s">
        <v>19</v>
      </c>
      <c r="E1005" t="s">
        <v>20</v>
      </c>
      <c r="F1005" t="s">
        <v>35</v>
      </c>
      <c r="G1005" t="s">
        <v>224</v>
      </c>
      <c r="H1005" t="s">
        <v>3115</v>
      </c>
      <c r="I1005" t="s">
        <v>24</v>
      </c>
      <c r="J1005" t="s">
        <v>546</v>
      </c>
      <c r="K1005" s="1" t="s">
        <v>3116</v>
      </c>
      <c r="L1005" t="s">
        <v>27</v>
      </c>
      <c r="M1005" t="s">
        <v>71</v>
      </c>
      <c r="N1005" t="s">
        <v>3117</v>
      </c>
      <c r="O1005" t="s">
        <v>3118</v>
      </c>
      <c r="P1005">
        <v>8500</v>
      </c>
      <c r="Q1005" t="s">
        <v>31</v>
      </c>
      <c r="R1005" t="s">
        <v>32</v>
      </c>
      <c r="S1005" s="2">
        <v>1</v>
      </c>
      <c r="T1005">
        <f t="shared" si="35"/>
        <v>108.97435897435898</v>
      </c>
    </row>
    <row r="1006" spans="1:20" ht="99.75" x14ac:dyDescent="0.2">
      <c r="A1006" t="s">
        <v>17</v>
      </c>
      <c r="B1006" t="s">
        <v>33</v>
      </c>
      <c r="C1006">
        <v>60</v>
      </c>
      <c r="D1006" t="s">
        <v>19</v>
      </c>
      <c r="E1006" t="s">
        <v>52</v>
      </c>
      <c r="F1006" t="s">
        <v>79</v>
      </c>
      <c r="G1006" t="s">
        <v>67</v>
      </c>
      <c r="H1006" t="s">
        <v>1945</v>
      </c>
      <c r="I1006" t="s">
        <v>24</v>
      </c>
      <c r="J1006" t="s">
        <v>176</v>
      </c>
      <c r="K1006" s="1" t="s">
        <v>3119</v>
      </c>
      <c r="L1006" t="s">
        <v>997</v>
      </c>
      <c r="M1006" t="s">
        <v>2227</v>
      </c>
      <c r="N1006" s="1" t="s">
        <v>3120</v>
      </c>
      <c r="O1006" t="s">
        <v>3121</v>
      </c>
      <c r="P1006">
        <v>9800</v>
      </c>
      <c r="Q1006" t="s">
        <v>31</v>
      </c>
      <c r="R1006" t="s">
        <v>32</v>
      </c>
      <c r="S1006" s="2">
        <v>1</v>
      </c>
      <c r="T1006">
        <f t="shared" si="35"/>
        <v>163.33333333333334</v>
      </c>
    </row>
    <row r="1007" spans="1:20" ht="57" x14ac:dyDescent="0.2">
      <c r="A1007" t="s">
        <v>17</v>
      </c>
      <c r="B1007" t="s">
        <v>1804</v>
      </c>
      <c r="C1007">
        <v>65</v>
      </c>
      <c r="D1007" t="s">
        <v>19</v>
      </c>
      <c r="E1007" t="s">
        <v>52</v>
      </c>
      <c r="F1007" t="s">
        <v>21</v>
      </c>
      <c r="G1007" t="s">
        <v>67</v>
      </c>
      <c r="H1007" t="s">
        <v>3122</v>
      </c>
      <c r="I1007" t="s">
        <v>24</v>
      </c>
      <c r="J1007" t="s">
        <v>265</v>
      </c>
      <c r="K1007" s="1" t="s">
        <v>3123</v>
      </c>
      <c r="L1007" t="s">
        <v>113</v>
      </c>
      <c r="M1007" t="s">
        <v>532</v>
      </c>
      <c r="N1007" t="s">
        <v>3124</v>
      </c>
      <c r="O1007" t="s">
        <v>3125</v>
      </c>
      <c r="P1007">
        <v>2600</v>
      </c>
      <c r="Q1007" t="s">
        <v>31</v>
      </c>
      <c r="R1007" t="s">
        <v>32</v>
      </c>
      <c r="S1007" s="2">
        <v>1</v>
      </c>
      <c r="T1007">
        <f t="shared" si="35"/>
        <v>40</v>
      </c>
    </row>
    <row r="1008" spans="1:20" ht="409.5" x14ac:dyDescent="0.2">
      <c r="A1008" t="s">
        <v>17</v>
      </c>
      <c r="B1008" t="s">
        <v>107</v>
      </c>
      <c r="C1008">
        <v>153</v>
      </c>
      <c r="D1008" t="s">
        <v>85</v>
      </c>
      <c r="E1008" t="s">
        <v>66</v>
      </c>
      <c r="F1008" t="s">
        <v>79</v>
      </c>
      <c r="G1008" t="s">
        <v>185</v>
      </c>
      <c r="H1008" t="s">
        <v>2370</v>
      </c>
      <c r="I1008" t="s">
        <v>24</v>
      </c>
      <c r="J1008" t="s">
        <v>291</v>
      </c>
      <c r="K1008" s="1" t="s">
        <v>317</v>
      </c>
      <c r="L1008" t="s">
        <v>27</v>
      </c>
      <c r="M1008" t="s">
        <v>422</v>
      </c>
      <c r="N1008" s="1" t="s">
        <v>3126</v>
      </c>
      <c r="O1008" t="s">
        <v>3127</v>
      </c>
      <c r="P1008">
        <v>12500</v>
      </c>
      <c r="Q1008" t="s">
        <v>31</v>
      </c>
      <c r="R1008" t="s">
        <v>32</v>
      </c>
      <c r="S1008" s="2">
        <v>1</v>
      </c>
      <c r="T1008">
        <f t="shared" si="35"/>
        <v>81.699346405228752</v>
      </c>
    </row>
    <row r="1009" spans="1:20" ht="409.5" x14ac:dyDescent="0.2">
      <c r="A1009" t="s">
        <v>17</v>
      </c>
      <c r="B1009" t="s">
        <v>18</v>
      </c>
      <c r="C1009">
        <v>67</v>
      </c>
      <c r="D1009" t="s">
        <v>19</v>
      </c>
      <c r="E1009" t="s">
        <v>52</v>
      </c>
      <c r="F1009" t="s">
        <v>21</v>
      </c>
      <c r="G1009" t="s">
        <v>67</v>
      </c>
      <c r="H1009" t="s">
        <v>3128</v>
      </c>
      <c r="I1009" t="s">
        <v>24</v>
      </c>
      <c r="J1009" t="s">
        <v>75</v>
      </c>
      <c r="K1009" s="1" t="s">
        <v>255</v>
      </c>
      <c r="L1009" t="s">
        <v>27</v>
      </c>
      <c r="M1009" t="s">
        <v>28</v>
      </c>
      <c r="N1009" s="1" t="s">
        <v>3129</v>
      </c>
      <c r="O1009" t="s">
        <v>3130</v>
      </c>
      <c r="P1009">
        <v>5000</v>
      </c>
      <c r="Q1009" t="s">
        <v>31</v>
      </c>
      <c r="R1009" t="s">
        <v>32</v>
      </c>
      <c r="S1009" s="2">
        <v>1</v>
      </c>
      <c r="T1009">
        <f t="shared" si="35"/>
        <v>74.626865671641795</v>
      </c>
    </row>
    <row r="1010" spans="1:20" ht="42.75" x14ac:dyDescent="0.2">
      <c r="A1010" t="s">
        <v>17</v>
      </c>
      <c r="B1010" t="s">
        <v>33</v>
      </c>
      <c r="C1010">
        <v>68</v>
      </c>
      <c r="D1010" t="s">
        <v>19</v>
      </c>
      <c r="E1010" t="s">
        <v>52</v>
      </c>
      <c r="F1010" t="s">
        <v>21</v>
      </c>
      <c r="G1010" t="s">
        <v>229</v>
      </c>
      <c r="H1010" t="s">
        <v>3131</v>
      </c>
      <c r="I1010" t="s">
        <v>24</v>
      </c>
      <c r="J1010" t="s">
        <v>1331</v>
      </c>
      <c r="K1010" s="1" t="s">
        <v>3132</v>
      </c>
      <c r="L1010" t="s">
        <v>27</v>
      </c>
      <c r="M1010" t="s">
        <v>28</v>
      </c>
      <c r="N1010" t="s">
        <v>113</v>
      </c>
      <c r="O1010" t="s">
        <v>3133</v>
      </c>
      <c r="P1010">
        <v>5800</v>
      </c>
      <c r="Q1010" t="s">
        <v>31</v>
      </c>
      <c r="R1010" t="s">
        <v>32</v>
      </c>
      <c r="S1010" s="2">
        <v>1</v>
      </c>
      <c r="T1010">
        <f t="shared" si="35"/>
        <v>85.294117647058826</v>
      </c>
    </row>
    <row r="1011" spans="1:20" ht="42.75" x14ac:dyDescent="0.2">
      <c r="A1011" t="s">
        <v>17</v>
      </c>
      <c r="B1011" t="s">
        <v>18</v>
      </c>
      <c r="C1011">
        <v>46</v>
      </c>
      <c r="D1011" t="s">
        <v>19</v>
      </c>
      <c r="E1011" t="s">
        <v>20</v>
      </c>
      <c r="F1011" t="s">
        <v>35</v>
      </c>
      <c r="G1011" t="s">
        <v>95</v>
      </c>
      <c r="H1011" t="s">
        <v>3134</v>
      </c>
      <c r="I1011" t="s">
        <v>24</v>
      </c>
      <c r="J1011" t="s">
        <v>220</v>
      </c>
      <c r="K1011" s="1" t="s">
        <v>3135</v>
      </c>
      <c r="L1011" t="s">
        <v>27</v>
      </c>
      <c r="M1011" t="s">
        <v>28</v>
      </c>
      <c r="N1011" t="s">
        <v>3136</v>
      </c>
      <c r="O1011" t="s">
        <v>3137</v>
      </c>
      <c r="P1011">
        <v>4888</v>
      </c>
      <c r="Q1011" t="s">
        <v>31</v>
      </c>
      <c r="R1011" t="s">
        <v>106</v>
      </c>
      <c r="S1011" s="2">
        <v>1</v>
      </c>
      <c r="T1011">
        <f t="shared" si="35"/>
        <v>106.26086956521739</v>
      </c>
    </row>
    <row r="1012" spans="1:20" ht="85.5" x14ac:dyDescent="0.2">
      <c r="A1012" t="s">
        <v>17</v>
      </c>
      <c r="B1012" t="s">
        <v>18</v>
      </c>
      <c r="C1012">
        <v>42</v>
      </c>
      <c r="D1012" t="s">
        <v>113</v>
      </c>
      <c r="E1012" t="s">
        <v>20</v>
      </c>
      <c r="F1012" t="s">
        <v>21</v>
      </c>
      <c r="G1012" t="s">
        <v>185</v>
      </c>
      <c r="H1012" t="s">
        <v>715</v>
      </c>
      <c r="I1012" t="s">
        <v>24</v>
      </c>
      <c r="J1012" t="s">
        <v>181</v>
      </c>
      <c r="K1012" s="1" t="s">
        <v>3138</v>
      </c>
      <c r="L1012" t="s">
        <v>3139</v>
      </c>
      <c r="M1012" t="s">
        <v>128</v>
      </c>
      <c r="N1012" s="1" t="s">
        <v>121</v>
      </c>
      <c r="O1012" t="s">
        <v>3140</v>
      </c>
      <c r="P1012">
        <v>5900</v>
      </c>
      <c r="Q1012" t="s">
        <v>31</v>
      </c>
      <c r="R1012" t="s">
        <v>32</v>
      </c>
      <c r="S1012" s="2">
        <v>1</v>
      </c>
      <c r="T1012">
        <f t="shared" si="35"/>
        <v>140.47619047619048</v>
      </c>
    </row>
    <row r="1013" spans="1:20" ht="42.75" x14ac:dyDescent="0.2">
      <c r="A1013" t="s">
        <v>17</v>
      </c>
      <c r="B1013" t="s">
        <v>136</v>
      </c>
      <c r="C1013">
        <v>88</v>
      </c>
      <c r="D1013" t="s">
        <v>19</v>
      </c>
      <c r="E1013" t="s">
        <v>52</v>
      </c>
      <c r="F1013" t="s">
        <v>79</v>
      </c>
      <c r="G1013" t="s">
        <v>67</v>
      </c>
      <c r="H1013" t="s">
        <v>1039</v>
      </c>
      <c r="I1013" t="s">
        <v>24</v>
      </c>
      <c r="J1013" t="s">
        <v>249</v>
      </c>
      <c r="K1013" s="1" t="s">
        <v>785</v>
      </c>
      <c r="L1013" t="s">
        <v>377</v>
      </c>
      <c r="M1013" t="s">
        <v>532</v>
      </c>
      <c r="N1013" t="s">
        <v>3141</v>
      </c>
      <c r="O1013" t="s">
        <v>3142</v>
      </c>
      <c r="P1013">
        <v>8200</v>
      </c>
      <c r="Q1013" t="s">
        <v>31</v>
      </c>
      <c r="R1013" t="s">
        <v>32</v>
      </c>
      <c r="S1013" s="2">
        <v>1</v>
      </c>
      <c r="T1013">
        <f t="shared" si="35"/>
        <v>93.181818181818187</v>
      </c>
    </row>
    <row r="1014" spans="1:20" ht="142.5" x14ac:dyDescent="0.2">
      <c r="A1014" t="s">
        <v>17</v>
      </c>
      <c r="B1014" t="s">
        <v>18</v>
      </c>
      <c r="C1014">
        <v>43</v>
      </c>
      <c r="D1014" t="s">
        <v>113</v>
      </c>
      <c r="E1014" t="s">
        <v>52</v>
      </c>
      <c r="F1014" t="s">
        <v>116</v>
      </c>
      <c r="G1014" t="s">
        <v>113</v>
      </c>
      <c r="H1014" t="s">
        <v>3143</v>
      </c>
      <c r="I1014" t="s">
        <v>24</v>
      </c>
      <c r="J1014" t="s">
        <v>171</v>
      </c>
      <c r="K1014" s="1" t="s">
        <v>2577</v>
      </c>
      <c r="L1014" t="s">
        <v>3144</v>
      </c>
      <c r="M1014" t="s">
        <v>3145</v>
      </c>
      <c r="N1014" s="1" t="s">
        <v>3146</v>
      </c>
      <c r="O1014" t="s">
        <v>3147</v>
      </c>
      <c r="P1014">
        <v>5000</v>
      </c>
      <c r="Q1014" t="s">
        <v>31</v>
      </c>
      <c r="R1014" t="s">
        <v>32</v>
      </c>
      <c r="S1014" s="2">
        <v>1</v>
      </c>
      <c r="T1014">
        <f t="shared" si="35"/>
        <v>116.27906976744185</v>
      </c>
    </row>
    <row r="1015" spans="1:20" ht="42.75" x14ac:dyDescent="0.2">
      <c r="A1015" t="s">
        <v>17</v>
      </c>
      <c r="B1015" t="s">
        <v>33</v>
      </c>
      <c r="C1015">
        <v>106</v>
      </c>
      <c r="D1015" t="s">
        <v>113</v>
      </c>
      <c r="E1015" t="s">
        <v>43</v>
      </c>
      <c r="F1015" t="s">
        <v>35</v>
      </c>
      <c r="G1015" t="s">
        <v>87</v>
      </c>
      <c r="H1015" t="s">
        <v>1971</v>
      </c>
      <c r="I1015" t="s">
        <v>24</v>
      </c>
      <c r="J1015" t="s">
        <v>425</v>
      </c>
      <c r="K1015" s="1" t="s">
        <v>1972</v>
      </c>
      <c r="L1015" t="s">
        <v>3148</v>
      </c>
      <c r="M1015" t="s">
        <v>2897</v>
      </c>
      <c r="N1015" t="s">
        <v>3149</v>
      </c>
      <c r="O1015" t="s">
        <v>3150</v>
      </c>
      <c r="P1015">
        <v>14000</v>
      </c>
      <c r="Q1015" t="s">
        <v>31</v>
      </c>
      <c r="R1015" t="s">
        <v>32</v>
      </c>
      <c r="S1015" s="2">
        <v>1</v>
      </c>
      <c r="T1015">
        <f t="shared" si="35"/>
        <v>132.0754716981132</v>
      </c>
    </row>
    <row r="1016" spans="1:20" ht="57" x14ac:dyDescent="0.2">
      <c r="A1016" t="s">
        <v>17</v>
      </c>
      <c r="B1016" t="s">
        <v>107</v>
      </c>
      <c r="C1016">
        <v>164.59</v>
      </c>
      <c r="D1016" t="s">
        <v>19</v>
      </c>
      <c r="E1016" t="s">
        <v>52</v>
      </c>
      <c r="F1016" t="s">
        <v>79</v>
      </c>
      <c r="G1016" t="s">
        <v>67</v>
      </c>
      <c r="H1016" t="s">
        <v>2271</v>
      </c>
      <c r="I1016" t="s">
        <v>24</v>
      </c>
      <c r="J1016" t="s">
        <v>425</v>
      </c>
      <c r="K1016" s="1" t="s">
        <v>2272</v>
      </c>
      <c r="L1016" t="s">
        <v>377</v>
      </c>
      <c r="M1016" t="s">
        <v>245</v>
      </c>
      <c r="N1016" t="s">
        <v>3151</v>
      </c>
      <c r="O1016" t="s">
        <v>3152</v>
      </c>
      <c r="P1016">
        <v>26000</v>
      </c>
      <c r="Q1016" t="s">
        <v>31</v>
      </c>
      <c r="R1016" t="s">
        <v>32</v>
      </c>
      <c r="S1016" s="2">
        <v>1</v>
      </c>
      <c r="T1016">
        <f t="shared" si="35"/>
        <v>157.96828482896896</v>
      </c>
    </row>
    <row r="1017" spans="1:20" ht="42.75" x14ac:dyDescent="0.2">
      <c r="A1017" t="s">
        <v>17</v>
      </c>
      <c r="B1017" t="s">
        <v>33</v>
      </c>
      <c r="C1017">
        <v>89.37</v>
      </c>
      <c r="D1017" t="s">
        <v>19</v>
      </c>
      <c r="E1017" t="s">
        <v>52</v>
      </c>
      <c r="F1017" t="s">
        <v>35</v>
      </c>
      <c r="G1017" t="s">
        <v>309</v>
      </c>
      <c r="H1017" t="s">
        <v>555</v>
      </c>
      <c r="I1017" t="s">
        <v>24</v>
      </c>
      <c r="J1017" t="s">
        <v>207</v>
      </c>
      <c r="K1017" s="1" t="s">
        <v>556</v>
      </c>
      <c r="L1017" t="s">
        <v>377</v>
      </c>
      <c r="M1017" t="s">
        <v>245</v>
      </c>
      <c r="N1017" t="s">
        <v>3153</v>
      </c>
      <c r="O1017" t="s">
        <v>3154</v>
      </c>
      <c r="P1017">
        <v>5500</v>
      </c>
      <c r="Q1017" t="s">
        <v>31</v>
      </c>
      <c r="R1017" t="s">
        <v>32</v>
      </c>
      <c r="S1017" s="2">
        <v>1</v>
      </c>
      <c r="T1017">
        <f t="shared" si="35"/>
        <v>61.541904442206551</v>
      </c>
    </row>
    <row r="1018" spans="1:20" ht="114" x14ac:dyDescent="0.2">
      <c r="A1018" t="s">
        <v>17</v>
      </c>
      <c r="B1018" t="s">
        <v>18</v>
      </c>
      <c r="C1018">
        <v>18</v>
      </c>
      <c r="D1018" t="s">
        <v>380</v>
      </c>
      <c r="E1018" t="s">
        <v>86</v>
      </c>
      <c r="F1018" t="s">
        <v>161</v>
      </c>
      <c r="G1018" t="s">
        <v>113</v>
      </c>
      <c r="H1018" t="s">
        <v>3155</v>
      </c>
      <c r="I1018" t="s">
        <v>24</v>
      </c>
      <c r="J1018" t="s">
        <v>1656</v>
      </c>
      <c r="K1018" s="1" t="s">
        <v>3156</v>
      </c>
      <c r="L1018" t="s">
        <v>3157</v>
      </c>
      <c r="M1018" t="s">
        <v>2803</v>
      </c>
      <c r="N1018" s="1" t="s">
        <v>3158</v>
      </c>
      <c r="O1018" t="s">
        <v>3159</v>
      </c>
      <c r="P1018">
        <v>2600</v>
      </c>
      <c r="Q1018" t="s">
        <v>31</v>
      </c>
      <c r="R1018" t="s">
        <v>51</v>
      </c>
      <c r="S1018" s="2">
        <v>1</v>
      </c>
      <c r="T1018">
        <f t="shared" si="35"/>
        <v>144.44444444444446</v>
      </c>
    </row>
    <row r="1019" spans="1:20" ht="57" x14ac:dyDescent="0.2">
      <c r="A1019" t="s">
        <v>17</v>
      </c>
      <c r="B1019" t="s">
        <v>33</v>
      </c>
      <c r="C1019">
        <v>67.099999999999994</v>
      </c>
      <c r="D1019" t="s">
        <v>113</v>
      </c>
      <c r="E1019" t="s">
        <v>20</v>
      </c>
      <c r="F1019" t="s">
        <v>79</v>
      </c>
      <c r="G1019" t="s">
        <v>67</v>
      </c>
      <c r="H1019" t="s">
        <v>2382</v>
      </c>
      <c r="I1019" t="s">
        <v>24</v>
      </c>
      <c r="J1019" t="s">
        <v>151</v>
      </c>
      <c r="K1019" s="1" t="s">
        <v>1461</v>
      </c>
      <c r="L1019" t="s">
        <v>809</v>
      </c>
      <c r="M1019" t="s">
        <v>3160</v>
      </c>
      <c r="N1019" s="1" t="s">
        <v>385</v>
      </c>
      <c r="O1019" t="s">
        <v>3161</v>
      </c>
      <c r="P1019">
        <v>6000</v>
      </c>
      <c r="Q1019" t="s">
        <v>31</v>
      </c>
      <c r="R1019" t="s">
        <v>32</v>
      </c>
      <c r="S1019" s="2">
        <v>1</v>
      </c>
      <c r="T1019">
        <f t="shared" si="35"/>
        <v>89.418777943368113</v>
      </c>
    </row>
    <row r="1020" spans="1:20" ht="42.75" x14ac:dyDescent="0.2">
      <c r="A1020" t="s">
        <v>17</v>
      </c>
      <c r="B1020" t="s">
        <v>33</v>
      </c>
      <c r="C1020">
        <v>90</v>
      </c>
      <c r="D1020" t="s">
        <v>19</v>
      </c>
      <c r="E1020" t="s">
        <v>20</v>
      </c>
      <c r="F1020" t="s">
        <v>35</v>
      </c>
      <c r="G1020" t="s">
        <v>315</v>
      </c>
      <c r="H1020" t="s">
        <v>3162</v>
      </c>
      <c r="I1020" t="s">
        <v>24</v>
      </c>
      <c r="J1020" t="s">
        <v>25</v>
      </c>
      <c r="K1020" s="1" t="s">
        <v>306</v>
      </c>
      <c r="L1020" t="s">
        <v>27</v>
      </c>
      <c r="M1020" t="s">
        <v>48</v>
      </c>
      <c r="N1020" t="s">
        <v>3163</v>
      </c>
      <c r="O1020" t="s">
        <v>3164</v>
      </c>
      <c r="P1020">
        <v>5800</v>
      </c>
      <c r="Q1020" t="s">
        <v>31</v>
      </c>
      <c r="R1020" t="s">
        <v>51</v>
      </c>
      <c r="S1020" s="2">
        <v>1</v>
      </c>
      <c r="T1020">
        <f t="shared" si="35"/>
        <v>64.444444444444443</v>
      </c>
    </row>
    <row r="1021" spans="1:20" ht="57" x14ac:dyDescent="0.2">
      <c r="A1021" t="s">
        <v>17</v>
      </c>
      <c r="B1021" t="s">
        <v>356</v>
      </c>
      <c r="C1021">
        <v>18</v>
      </c>
      <c r="D1021" t="s">
        <v>19</v>
      </c>
      <c r="E1021" t="s">
        <v>337</v>
      </c>
      <c r="F1021" t="s">
        <v>35</v>
      </c>
      <c r="G1021" t="s">
        <v>728</v>
      </c>
      <c r="H1021" t="s">
        <v>351</v>
      </c>
      <c r="I1021" t="s">
        <v>24</v>
      </c>
      <c r="J1021" t="s">
        <v>352</v>
      </c>
      <c r="K1021" s="1" t="s">
        <v>353</v>
      </c>
      <c r="L1021" t="s">
        <v>3165</v>
      </c>
      <c r="M1021" t="s">
        <v>48</v>
      </c>
      <c r="N1021" t="s">
        <v>3166</v>
      </c>
      <c r="O1021" t="s">
        <v>3167</v>
      </c>
      <c r="P1021">
        <v>1100</v>
      </c>
      <c r="Q1021" t="s">
        <v>31</v>
      </c>
      <c r="R1021" t="s">
        <v>51</v>
      </c>
      <c r="S1021" s="2">
        <v>1</v>
      </c>
      <c r="T1021">
        <f t="shared" si="35"/>
        <v>61.111111111111114</v>
      </c>
    </row>
    <row r="1022" spans="1:20" ht="57" x14ac:dyDescent="0.2">
      <c r="A1022" t="s">
        <v>17</v>
      </c>
      <c r="B1022" t="s">
        <v>33</v>
      </c>
      <c r="C1022">
        <v>65</v>
      </c>
      <c r="D1022" t="s">
        <v>19</v>
      </c>
      <c r="E1022" t="s">
        <v>52</v>
      </c>
      <c r="F1022" t="s">
        <v>35</v>
      </c>
      <c r="G1022" t="s">
        <v>67</v>
      </c>
      <c r="H1022" t="s">
        <v>2824</v>
      </c>
      <c r="I1022" t="s">
        <v>24</v>
      </c>
      <c r="J1022" t="s">
        <v>546</v>
      </c>
      <c r="K1022" s="1" t="s">
        <v>2825</v>
      </c>
      <c r="L1022" t="s">
        <v>27</v>
      </c>
      <c r="M1022" t="s">
        <v>28</v>
      </c>
      <c r="N1022" t="s">
        <v>3168</v>
      </c>
      <c r="O1022" t="s">
        <v>3169</v>
      </c>
      <c r="P1022">
        <v>7800</v>
      </c>
      <c r="Q1022" t="s">
        <v>31</v>
      </c>
      <c r="R1022" t="s">
        <v>32</v>
      </c>
      <c r="S1022" s="2">
        <v>1</v>
      </c>
      <c r="T1022">
        <f t="shared" si="35"/>
        <v>120</v>
      </c>
    </row>
    <row r="1023" spans="1:20" ht="57" x14ac:dyDescent="0.2">
      <c r="A1023" t="s">
        <v>17</v>
      </c>
      <c r="B1023" t="s">
        <v>18</v>
      </c>
      <c r="C1023">
        <v>70</v>
      </c>
      <c r="D1023" t="s">
        <v>137</v>
      </c>
      <c r="E1023" t="s">
        <v>337</v>
      </c>
      <c r="F1023" t="s">
        <v>35</v>
      </c>
      <c r="G1023" t="s">
        <v>67</v>
      </c>
      <c r="H1023" t="s">
        <v>131</v>
      </c>
      <c r="I1023" t="s">
        <v>24</v>
      </c>
      <c r="J1023" t="s">
        <v>55</v>
      </c>
      <c r="K1023" s="1" t="s">
        <v>132</v>
      </c>
      <c r="L1023" t="s">
        <v>27</v>
      </c>
      <c r="M1023" t="s">
        <v>318</v>
      </c>
      <c r="N1023" t="s">
        <v>3170</v>
      </c>
      <c r="O1023" t="s">
        <v>3171</v>
      </c>
      <c r="P1023">
        <v>4600</v>
      </c>
      <c r="Q1023" t="s">
        <v>31</v>
      </c>
      <c r="R1023" t="s">
        <v>106</v>
      </c>
      <c r="S1023" s="2">
        <v>1</v>
      </c>
      <c r="T1023">
        <f t="shared" si="35"/>
        <v>65.714285714285708</v>
      </c>
    </row>
    <row r="1024" spans="1:20" ht="71.25" x14ac:dyDescent="0.2">
      <c r="A1024" t="s">
        <v>17</v>
      </c>
      <c r="B1024" t="s">
        <v>779</v>
      </c>
      <c r="C1024">
        <v>208</v>
      </c>
      <c r="D1024" t="s">
        <v>19</v>
      </c>
      <c r="E1024" t="s">
        <v>52</v>
      </c>
      <c r="F1024" t="s">
        <v>79</v>
      </c>
      <c r="G1024" t="s">
        <v>67</v>
      </c>
      <c r="H1024" t="s">
        <v>3172</v>
      </c>
      <c r="I1024" t="s">
        <v>24</v>
      </c>
      <c r="J1024" t="s">
        <v>55</v>
      </c>
      <c r="K1024" s="1" t="s">
        <v>3173</v>
      </c>
      <c r="L1024" t="s">
        <v>27</v>
      </c>
      <c r="M1024" t="s">
        <v>28</v>
      </c>
      <c r="N1024" t="s">
        <v>3174</v>
      </c>
      <c r="O1024" t="s">
        <v>3175</v>
      </c>
      <c r="P1024">
        <v>30000</v>
      </c>
      <c r="Q1024" t="s">
        <v>31</v>
      </c>
      <c r="R1024" t="s">
        <v>32</v>
      </c>
      <c r="S1024" s="2">
        <v>1</v>
      </c>
      <c r="T1024">
        <f t="shared" si="35"/>
        <v>144.23076923076923</v>
      </c>
    </row>
    <row r="1025" spans="1:20" ht="57" x14ac:dyDescent="0.2">
      <c r="A1025" t="s">
        <v>17</v>
      </c>
      <c r="B1025" t="s">
        <v>123</v>
      </c>
      <c r="C1025">
        <v>98</v>
      </c>
      <c r="D1025" t="s">
        <v>19</v>
      </c>
      <c r="E1025" t="s">
        <v>20</v>
      </c>
      <c r="F1025" t="s">
        <v>21</v>
      </c>
      <c r="G1025" t="s">
        <v>44</v>
      </c>
      <c r="H1025" t="s">
        <v>3176</v>
      </c>
      <c r="I1025" t="s">
        <v>24</v>
      </c>
      <c r="J1025" t="s">
        <v>546</v>
      </c>
      <c r="K1025" s="1" t="s">
        <v>3177</v>
      </c>
      <c r="L1025" t="s">
        <v>27</v>
      </c>
      <c r="M1025" t="s">
        <v>28</v>
      </c>
      <c r="N1025" t="s">
        <v>3178</v>
      </c>
      <c r="O1025" t="s">
        <v>3179</v>
      </c>
      <c r="P1025">
        <v>9500</v>
      </c>
      <c r="Q1025" t="s">
        <v>31</v>
      </c>
      <c r="R1025" t="s">
        <v>32</v>
      </c>
      <c r="S1025" s="2">
        <v>1</v>
      </c>
      <c r="T1025">
        <f t="shared" si="35"/>
        <v>96.938775510204081</v>
      </c>
    </row>
    <row r="1026" spans="1:20" ht="71.25" x14ac:dyDescent="0.2">
      <c r="A1026" t="s">
        <v>17</v>
      </c>
      <c r="B1026" t="s">
        <v>136</v>
      </c>
      <c r="C1026">
        <v>83</v>
      </c>
      <c r="D1026" t="s">
        <v>113</v>
      </c>
      <c r="E1026" t="s">
        <v>20</v>
      </c>
      <c r="F1026" t="s">
        <v>79</v>
      </c>
      <c r="G1026" t="s">
        <v>258</v>
      </c>
      <c r="H1026" t="s">
        <v>1245</v>
      </c>
      <c r="I1026" t="s">
        <v>24</v>
      </c>
      <c r="J1026" t="s">
        <v>25</v>
      </c>
      <c r="K1026" s="1" t="s">
        <v>1246</v>
      </c>
      <c r="L1026" t="s">
        <v>293</v>
      </c>
      <c r="M1026" t="s">
        <v>3180</v>
      </c>
      <c r="N1026" s="1" t="s">
        <v>3181</v>
      </c>
      <c r="O1026" t="s">
        <v>3182</v>
      </c>
      <c r="P1026">
        <v>7800</v>
      </c>
      <c r="Q1026" t="s">
        <v>31</v>
      </c>
      <c r="R1026" t="s">
        <v>32</v>
      </c>
      <c r="S1026" s="2">
        <v>1</v>
      </c>
      <c r="T1026">
        <f t="shared" si="35"/>
        <v>93.975903614457835</v>
      </c>
    </row>
    <row r="1027" spans="1:20" ht="409.5" x14ac:dyDescent="0.2">
      <c r="A1027" t="s">
        <v>17</v>
      </c>
      <c r="B1027" t="s">
        <v>107</v>
      </c>
      <c r="C1027">
        <v>179</v>
      </c>
      <c r="D1027" t="s">
        <v>137</v>
      </c>
      <c r="E1027" t="s">
        <v>52</v>
      </c>
      <c r="F1027" t="s">
        <v>79</v>
      </c>
      <c r="G1027" t="s">
        <v>274</v>
      </c>
      <c r="H1027" t="s">
        <v>3183</v>
      </c>
      <c r="I1027" t="s">
        <v>24</v>
      </c>
      <c r="J1027" t="s">
        <v>445</v>
      </c>
      <c r="K1027" s="1" t="s">
        <v>3184</v>
      </c>
      <c r="L1027" t="s">
        <v>232</v>
      </c>
      <c r="M1027" t="s">
        <v>318</v>
      </c>
      <c r="N1027" s="1" t="s">
        <v>3185</v>
      </c>
      <c r="O1027" t="s">
        <v>3186</v>
      </c>
      <c r="P1027">
        <v>30000</v>
      </c>
      <c r="Q1027" t="s">
        <v>31</v>
      </c>
      <c r="R1027" t="s">
        <v>100</v>
      </c>
      <c r="S1027" s="2">
        <v>1</v>
      </c>
      <c r="T1027">
        <f t="shared" ref="T1027:T1090" si="36">P1027/C1027</f>
        <v>167.5977653631285</v>
      </c>
    </row>
    <row r="1028" spans="1:20" ht="409.5" x14ac:dyDescent="0.2">
      <c r="A1028" t="s">
        <v>17</v>
      </c>
      <c r="B1028" t="s">
        <v>18</v>
      </c>
      <c r="C1028">
        <v>55</v>
      </c>
      <c r="D1028" t="s">
        <v>19</v>
      </c>
      <c r="E1028" t="s">
        <v>20</v>
      </c>
      <c r="F1028" t="s">
        <v>35</v>
      </c>
      <c r="G1028" t="s">
        <v>67</v>
      </c>
      <c r="H1028" t="s">
        <v>175</v>
      </c>
      <c r="I1028" t="s">
        <v>24</v>
      </c>
      <c r="J1028" t="s">
        <v>176</v>
      </c>
      <c r="K1028" s="1" t="s">
        <v>177</v>
      </c>
      <c r="L1028" t="s">
        <v>27</v>
      </c>
      <c r="M1028" t="s">
        <v>48</v>
      </c>
      <c r="N1028" s="1" t="s">
        <v>3187</v>
      </c>
      <c r="O1028" t="s">
        <v>3188</v>
      </c>
      <c r="P1028">
        <v>6000</v>
      </c>
      <c r="Q1028" t="s">
        <v>31</v>
      </c>
      <c r="R1028" t="s">
        <v>51</v>
      </c>
      <c r="S1028" s="2">
        <v>1</v>
      </c>
      <c r="T1028">
        <f t="shared" si="36"/>
        <v>109.09090909090909</v>
      </c>
    </row>
    <row r="1029" spans="1:20" ht="57" x14ac:dyDescent="0.2">
      <c r="A1029" t="s">
        <v>17</v>
      </c>
      <c r="B1029" t="s">
        <v>107</v>
      </c>
      <c r="C1029">
        <v>160</v>
      </c>
      <c r="D1029" t="s">
        <v>19</v>
      </c>
      <c r="E1029" t="s">
        <v>52</v>
      </c>
      <c r="F1029" t="s">
        <v>21</v>
      </c>
      <c r="G1029" t="s">
        <v>95</v>
      </c>
      <c r="H1029" t="s">
        <v>1812</v>
      </c>
      <c r="I1029" t="s">
        <v>24</v>
      </c>
      <c r="J1029" t="s">
        <v>220</v>
      </c>
      <c r="K1029" s="1" t="s">
        <v>1813</v>
      </c>
      <c r="L1029" t="s">
        <v>27</v>
      </c>
      <c r="M1029" t="s">
        <v>28</v>
      </c>
      <c r="N1029" t="s">
        <v>3189</v>
      </c>
      <c r="O1029" t="s">
        <v>3190</v>
      </c>
      <c r="P1029">
        <v>15000</v>
      </c>
      <c r="Q1029" t="s">
        <v>31</v>
      </c>
      <c r="R1029" t="s">
        <v>32</v>
      </c>
      <c r="S1029" s="2">
        <v>1</v>
      </c>
      <c r="T1029">
        <f t="shared" si="36"/>
        <v>93.75</v>
      </c>
    </row>
    <row r="1030" spans="1:20" ht="409.5" x14ac:dyDescent="0.2">
      <c r="A1030" t="s">
        <v>17</v>
      </c>
      <c r="B1030" t="s">
        <v>33</v>
      </c>
      <c r="C1030">
        <v>94.59</v>
      </c>
      <c r="D1030" t="s">
        <v>19</v>
      </c>
      <c r="E1030" t="s">
        <v>108</v>
      </c>
      <c r="F1030" t="s">
        <v>21</v>
      </c>
      <c r="G1030" t="s">
        <v>274</v>
      </c>
      <c r="H1030" t="s">
        <v>3191</v>
      </c>
      <c r="I1030" t="s">
        <v>24</v>
      </c>
      <c r="J1030" t="s">
        <v>38</v>
      </c>
      <c r="K1030" s="1" t="s">
        <v>3192</v>
      </c>
      <c r="L1030" t="s">
        <v>27</v>
      </c>
      <c r="M1030" t="s">
        <v>28</v>
      </c>
      <c r="N1030" s="1" t="s">
        <v>3193</v>
      </c>
      <c r="O1030" t="s">
        <v>3194</v>
      </c>
      <c r="P1030">
        <v>10800</v>
      </c>
      <c r="Q1030" t="s">
        <v>31</v>
      </c>
      <c r="R1030" t="s">
        <v>32</v>
      </c>
      <c r="S1030" s="2">
        <v>1</v>
      </c>
      <c r="T1030">
        <f t="shared" si="36"/>
        <v>114.17697431018078</v>
      </c>
    </row>
    <row r="1031" spans="1:20" ht="57" x14ac:dyDescent="0.2">
      <c r="A1031" t="s">
        <v>17</v>
      </c>
      <c r="B1031" t="s">
        <v>33</v>
      </c>
      <c r="C1031">
        <v>67</v>
      </c>
      <c r="D1031" t="s">
        <v>19</v>
      </c>
      <c r="E1031" t="s">
        <v>52</v>
      </c>
      <c r="F1031" t="s">
        <v>79</v>
      </c>
      <c r="G1031" t="s">
        <v>67</v>
      </c>
      <c r="H1031" t="s">
        <v>2810</v>
      </c>
      <c r="I1031" t="s">
        <v>24</v>
      </c>
      <c r="J1031" t="s">
        <v>75</v>
      </c>
      <c r="K1031" s="1" t="s">
        <v>157</v>
      </c>
      <c r="L1031" t="s">
        <v>27</v>
      </c>
      <c r="M1031" t="s">
        <v>71</v>
      </c>
      <c r="N1031" t="s">
        <v>3195</v>
      </c>
      <c r="O1031" t="s">
        <v>3196</v>
      </c>
      <c r="P1031">
        <v>5500</v>
      </c>
      <c r="Q1031" t="s">
        <v>31</v>
      </c>
      <c r="R1031" t="s">
        <v>32</v>
      </c>
      <c r="S1031" s="2">
        <v>1</v>
      </c>
      <c r="T1031">
        <f t="shared" si="36"/>
        <v>82.089552238805965</v>
      </c>
    </row>
    <row r="1032" spans="1:20" ht="57" x14ac:dyDescent="0.2">
      <c r="A1032" t="s">
        <v>17</v>
      </c>
      <c r="B1032" t="s">
        <v>747</v>
      </c>
      <c r="C1032">
        <v>186.06</v>
      </c>
      <c r="D1032" t="s">
        <v>19</v>
      </c>
      <c r="E1032" t="s">
        <v>52</v>
      </c>
      <c r="F1032" t="s">
        <v>196</v>
      </c>
      <c r="G1032" t="s">
        <v>113</v>
      </c>
      <c r="H1032" t="s">
        <v>3197</v>
      </c>
      <c r="I1032" t="s">
        <v>24</v>
      </c>
      <c r="J1032" t="s">
        <v>187</v>
      </c>
      <c r="K1032" s="1" t="s">
        <v>3198</v>
      </c>
      <c r="L1032" t="s">
        <v>27</v>
      </c>
      <c r="M1032" t="s">
        <v>71</v>
      </c>
      <c r="N1032" t="s">
        <v>3199</v>
      </c>
      <c r="O1032" t="s">
        <v>3200</v>
      </c>
      <c r="P1032">
        <v>19000</v>
      </c>
      <c r="Q1032" t="s">
        <v>31</v>
      </c>
      <c r="R1032" t="s">
        <v>155</v>
      </c>
      <c r="S1032" s="2">
        <v>1</v>
      </c>
      <c r="T1032">
        <f t="shared" si="36"/>
        <v>102.11759647425562</v>
      </c>
    </row>
    <row r="1033" spans="1:20" ht="57" x14ac:dyDescent="0.2">
      <c r="A1033" t="s">
        <v>17</v>
      </c>
      <c r="B1033" t="s">
        <v>33</v>
      </c>
      <c r="C1033">
        <v>95</v>
      </c>
      <c r="D1033" t="s">
        <v>19</v>
      </c>
      <c r="E1033" t="s">
        <v>34</v>
      </c>
      <c r="F1033" t="s">
        <v>35</v>
      </c>
      <c r="G1033" t="s">
        <v>629</v>
      </c>
      <c r="H1033" t="s">
        <v>1194</v>
      </c>
      <c r="I1033" t="s">
        <v>24</v>
      </c>
      <c r="J1033" t="s">
        <v>260</v>
      </c>
      <c r="K1033" s="1" t="s">
        <v>1195</v>
      </c>
      <c r="L1033" t="s">
        <v>27</v>
      </c>
      <c r="M1033" t="s">
        <v>28</v>
      </c>
      <c r="N1033" t="s">
        <v>3201</v>
      </c>
      <c r="O1033" t="s">
        <v>3202</v>
      </c>
      <c r="P1033">
        <v>8900</v>
      </c>
      <c r="Q1033" t="s">
        <v>31</v>
      </c>
      <c r="R1033" t="s">
        <v>32</v>
      </c>
      <c r="S1033" s="2">
        <v>1</v>
      </c>
      <c r="T1033">
        <f t="shared" si="36"/>
        <v>93.684210526315795</v>
      </c>
    </row>
    <row r="1034" spans="1:20" ht="71.25" x14ac:dyDescent="0.2">
      <c r="A1034" t="s">
        <v>17</v>
      </c>
      <c r="B1034" t="s">
        <v>18</v>
      </c>
      <c r="C1034">
        <v>50</v>
      </c>
      <c r="D1034" t="s">
        <v>113</v>
      </c>
      <c r="E1034" t="s">
        <v>66</v>
      </c>
      <c r="F1034" t="s">
        <v>79</v>
      </c>
      <c r="G1034" t="s">
        <v>67</v>
      </c>
      <c r="H1034" t="s">
        <v>237</v>
      </c>
      <c r="I1034" t="s">
        <v>24</v>
      </c>
      <c r="J1034" t="s">
        <v>238</v>
      </c>
      <c r="K1034" s="1" t="s">
        <v>239</v>
      </c>
      <c r="L1034" t="s">
        <v>27</v>
      </c>
      <c r="M1034" t="s">
        <v>40</v>
      </c>
      <c r="N1034" s="1" t="s">
        <v>3060</v>
      </c>
      <c r="O1034" t="s">
        <v>3203</v>
      </c>
      <c r="P1034">
        <v>6800</v>
      </c>
      <c r="Q1034" t="s">
        <v>31</v>
      </c>
      <c r="R1034" t="s">
        <v>145</v>
      </c>
      <c r="S1034" s="2">
        <v>1</v>
      </c>
      <c r="T1034">
        <f t="shared" si="36"/>
        <v>136</v>
      </c>
    </row>
    <row r="1035" spans="1:20" ht="57" x14ac:dyDescent="0.2">
      <c r="A1035" t="s">
        <v>17</v>
      </c>
      <c r="B1035" t="s">
        <v>18</v>
      </c>
      <c r="C1035">
        <v>56</v>
      </c>
      <c r="D1035" t="s">
        <v>19</v>
      </c>
      <c r="E1035" t="s">
        <v>86</v>
      </c>
      <c r="F1035" t="s">
        <v>35</v>
      </c>
      <c r="G1035" t="s">
        <v>95</v>
      </c>
      <c r="H1035" t="s">
        <v>3204</v>
      </c>
      <c r="I1035" t="s">
        <v>24</v>
      </c>
      <c r="J1035" t="s">
        <v>25</v>
      </c>
      <c r="K1035" s="1" t="s">
        <v>3205</v>
      </c>
      <c r="L1035" t="s">
        <v>27</v>
      </c>
      <c r="M1035" t="s">
        <v>71</v>
      </c>
      <c r="N1035" t="s">
        <v>3206</v>
      </c>
      <c r="O1035" t="s">
        <v>3207</v>
      </c>
      <c r="P1035">
        <v>5500</v>
      </c>
      <c r="Q1035" t="s">
        <v>31</v>
      </c>
      <c r="R1035" t="s">
        <v>32</v>
      </c>
      <c r="S1035" s="2">
        <v>1</v>
      </c>
      <c r="T1035">
        <f t="shared" si="36"/>
        <v>98.214285714285708</v>
      </c>
    </row>
    <row r="1036" spans="1:20" ht="71.25" x14ac:dyDescent="0.2">
      <c r="A1036" t="s">
        <v>17</v>
      </c>
      <c r="B1036" t="s">
        <v>33</v>
      </c>
      <c r="C1036">
        <v>66</v>
      </c>
      <c r="D1036" t="s">
        <v>19</v>
      </c>
      <c r="E1036" t="s">
        <v>52</v>
      </c>
      <c r="F1036" t="s">
        <v>21</v>
      </c>
      <c r="G1036" t="s">
        <v>224</v>
      </c>
      <c r="H1036" t="s">
        <v>347</v>
      </c>
      <c r="I1036" t="s">
        <v>24</v>
      </c>
      <c r="J1036" t="s">
        <v>192</v>
      </c>
      <c r="K1036" s="1" t="s">
        <v>348</v>
      </c>
      <c r="L1036" t="s">
        <v>1805</v>
      </c>
      <c r="M1036" t="s">
        <v>71</v>
      </c>
      <c r="N1036" t="s">
        <v>3208</v>
      </c>
      <c r="O1036" t="s">
        <v>3209</v>
      </c>
      <c r="P1036">
        <v>7300</v>
      </c>
      <c r="Q1036" t="s">
        <v>31</v>
      </c>
      <c r="R1036" t="s">
        <v>32</v>
      </c>
      <c r="S1036" s="2">
        <v>1</v>
      </c>
      <c r="T1036">
        <f t="shared" si="36"/>
        <v>110.60606060606061</v>
      </c>
    </row>
    <row r="1037" spans="1:20" ht="128.25" x14ac:dyDescent="0.2">
      <c r="A1037" t="s">
        <v>17</v>
      </c>
      <c r="B1037" t="s">
        <v>107</v>
      </c>
      <c r="C1037">
        <v>116</v>
      </c>
      <c r="D1037" t="s">
        <v>113</v>
      </c>
      <c r="E1037" t="s">
        <v>20</v>
      </c>
      <c r="F1037" t="s">
        <v>21</v>
      </c>
      <c r="G1037" t="s">
        <v>728</v>
      </c>
      <c r="H1037" t="s">
        <v>729</v>
      </c>
      <c r="I1037" t="s">
        <v>24</v>
      </c>
      <c r="J1037" t="s">
        <v>352</v>
      </c>
      <c r="K1037" s="1" t="s">
        <v>730</v>
      </c>
      <c r="L1037" t="s">
        <v>3210</v>
      </c>
      <c r="M1037" t="s">
        <v>3211</v>
      </c>
      <c r="N1037" s="1" t="s">
        <v>3212</v>
      </c>
      <c r="O1037" t="s">
        <v>3213</v>
      </c>
      <c r="P1037">
        <v>10500</v>
      </c>
      <c r="Q1037" t="s">
        <v>31</v>
      </c>
      <c r="R1037" t="s">
        <v>145</v>
      </c>
      <c r="S1037" s="2">
        <v>1</v>
      </c>
      <c r="T1037">
        <f t="shared" si="36"/>
        <v>90.517241379310349</v>
      </c>
    </row>
    <row r="1038" spans="1:20" ht="42.75" x14ac:dyDescent="0.2">
      <c r="A1038" t="s">
        <v>17</v>
      </c>
      <c r="B1038" t="s">
        <v>18</v>
      </c>
      <c r="C1038">
        <v>60</v>
      </c>
      <c r="D1038" t="s">
        <v>19</v>
      </c>
      <c r="E1038" t="s">
        <v>52</v>
      </c>
      <c r="F1038" t="s">
        <v>35</v>
      </c>
      <c r="G1038" t="s">
        <v>67</v>
      </c>
      <c r="H1038" t="s">
        <v>362</v>
      </c>
      <c r="I1038" t="s">
        <v>24</v>
      </c>
      <c r="J1038" t="s">
        <v>181</v>
      </c>
      <c r="K1038" s="1" t="s">
        <v>363</v>
      </c>
      <c r="L1038" t="s">
        <v>3214</v>
      </c>
      <c r="M1038" t="s">
        <v>245</v>
      </c>
      <c r="N1038" t="s">
        <v>3215</v>
      </c>
      <c r="O1038" t="s">
        <v>3216</v>
      </c>
      <c r="P1038">
        <v>5600</v>
      </c>
      <c r="Q1038" t="s">
        <v>31</v>
      </c>
      <c r="R1038" t="s">
        <v>32</v>
      </c>
      <c r="S1038" s="2">
        <v>1</v>
      </c>
      <c r="T1038">
        <f t="shared" si="36"/>
        <v>93.333333333333329</v>
      </c>
    </row>
    <row r="1039" spans="1:20" ht="42.75" x14ac:dyDescent="0.2">
      <c r="A1039" t="s">
        <v>17</v>
      </c>
      <c r="B1039" t="s">
        <v>33</v>
      </c>
      <c r="C1039">
        <v>60</v>
      </c>
      <c r="D1039" t="s">
        <v>19</v>
      </c>
      <c r="E1039" t="s">
        <v>52</v>
      </c>
      <c r="F1039" t="s">
        <v>79</v>
      </c>
      <c r="G1039" t="s">
        <v>67</v>
      </c>
      <c r="H1039" t="s">
        <v>3217</v>
      </c>
      <c r="I1039" t="s">
        <v>24</v>
      </c>
      <c r="J1039" t="s">
        <v>383</v>
      </c>
      <c r="K1039" s="1" t="s">
        <v>3218</v>
      </c>
      <c r="L1039" t="s">
        <v>27</v>
      </c>
      <c r="M1039" t="s">
        <v>28</v>
      </c>
      <c r="N1039" t="s">
        <v>3219</v>
      </c>
      <c r="O1039" t="s">
        <v>3220</v>
      </c>
      <c r="P1039">
        <v>6600</v>
      </c>
      <c r="Q1039" t="s">
        <v>31</v>
      </c>
      <c r="R1039" t="s">
        <v>32</v>
      </c>
      <c r="S1039" s="2">
        <v>1</v>
      </c>
      <c r="T1039">
        <f t="shared" si="36"/>
        <v>110</v>
      </c>
    </row>
    <row r="1040" spans="1:20" ht="409.5" x14ac:dyDescent="0.2">
      <c r="A1040" t="s">
        <v>17</v>
      </c>
      <c r="B1040" t="s">
        <v>33</v>
      </c>
      <c r="C1040">
        <v>85</v>
      </c>
      <c r="D1040" t="s">
        <v>137</v>
      </c>
      <c r="E1040" t="s">
        <v>20</v>
      </c>
      <c r="F1040" t="s">
        <v>79</v>
      </c>
      <c r="G1040" t="s">
        <v>274</v>
      </c>
      <c r="H1040" t="s">
        <v>729</v>
      </c>
      <c r="I1040" t="s">
        <v>24</v>
      </c>
      <c r="J1040" t="s">
        <v>352</v>
      </c>
      <c r="K1040" s="1" t="s">
        <v>730</v>
      </c>
      <c r="L1040" t="s">
        <v>63</v>
      </c>
      <c r="M1040" t="s">
        <v>318</v>
      </c>
      <c r="N1040" s="1" t="s">
        <v>3221</v>
      </c>
      <c r="O1040" t="s">
        <v>3222</v>
      </c>
      <c r="P1040">
        <v>7800</v>
      </c>
      <c r="Q1040" t="s">
        <v>31</v>
      </c>
      <c r="R1040" t="s">
        <v>32</v>
      </c>
      <c r="S1040" s="2">
        <v>1</v>
      </c>
      <c r="T1040">
        <f t="shared" si="36"/>
        <v>91.764705882352942</v>
      </c>
    </row>
    <row r="1041" spans="1:20" ht="57" x14ac:dyDescent="0.2">
      <c r="A1041" t="s">
        <v>17</v>
      </c>
      <c r="B1041" t="s">
        <v>911</v>
      </c>
      <c r="C1041">
        <v>100</v>
      </c>
      <c r="D1041" t="s">
        <v>19</v>
      </c>
      <c r="E1041" t="s">
        <v>20</v>
      </c>
      <c r="F1041" t="s">
        <v>21</v>
      </c>
      <c r="G1041" t="s">
        <v>67</v>
      </c>
      <c r="H1041" t="s">
        <v>2567</v>
      </c>
      <c r="I1041" t="s">
        <v>24</v>
      </c>
      <c r="J1041" t="s">
        <v>652</v>
      </c>
      <c r="K1041" s="1" t="s">
        <v>2568</v>
      </c>
      <c r="L1041" t="s">
        <v>452</v>
      </c>
      <c r="M1041" t="s">
        <v>28</v>
      </c>
      <c r="N1041" t="s">
        <v>3223</v>
      </c>
      <c r="O1041" t="s">
        <v>3224</v>
      </c>
      <c r="P1041">
        <v>11100</v>
      </c>
      <c r="Q1041" t="s">
        <v>31</v>
      </c>
      <c r="R1041" t="s">
        <v>32</v>
      </c>
      <c r="S1041" s="2">
        <v>1</v>
      </c>
      <c r="T1041">
        <f t="shared" si="36"/>
        <v>111</v>
      </c>
    </row>
    <row r="1042" spans="1:20" ht="114" x14ac:dyDescent="0.2">
      <c r="A1042" t="s">
        <v>17</v>
      </c>
      <c r="B1042" t="s">
        <v>356</v>
      </c>
      <c r="C1042">
        <v>40.29</v>
      </c>
      <c r="D1042" t="s">
        <v>113</v>
      </c>
      <c r="E1042" t="s">
        <v>20</v>
      </c>
      <c r="F1042" t="s">
        <v>21</v>
      </c>
      <c r="G1042" t="s">
        <v>53</v>
      </c>
      <c r="H1042" t="s">
        <v>574</v>
      </c>
      <c r="I1042" t="s">
        <v>24</v>
      </c>
      <c r="J1042" t="s">
        <v>69</v>
      </c>
      <c r="K1042" s="1" t="s">
        <v>575</v>
      </c>
      <c r="L1042" t="s">
        <v>3225</v>
      </c>
      <c r="M1042" t="s">
        <v>1296</v>
      </c>
      <c r="N1042" s="1" t="s">
        <v>3226</v>
      </c>
      <c r="O1042" t="s">
        <v>3227</v>
      </c>
      <c r="P1042">
        <v>5500</v>
      </c>
      <c r="Q1042" t="s">
        <v>31</v>
      </c>
      <c r="R1042" t="s">
        <v>32</v>
      </c>
      <c r="S1042" s="2">
        <v>1</v>
      </c>
      <c r="T1042">
        <f t="shared" si="36"/>
        <v>136.51030032266073</v>
      </c>
    </row>
    <row r="1043" spans="1:20" ht="42.75" x14ac:dyDescent="0.2">
      <c r="A1043" t="s">
        <v>17</v>
      </c>
      <c r="B1043" t="s">
        <v>107</v>
      </c>
      <c r="C1043">
        <v>125</v>
      </c>
      <c r="D1043" t="s">
        <v>85</v>
      </c>
      <c r="E1043" t="s">
        <v>52</v>
      </c>
      <c r="F1043" t="s">
        <v>79</v>
      </c>
      <c r="G1043" t="s">
        <v>109</v>
      </c>
      <c r="H1043" t="s">
        <v>431</v>
      </c>
      <c r="I1043" t="s">
        <v>24</v>
      </c>
      <c r="J1043" t="s">
        <v>89</v>
      </c>
      <c r="K1043" s="1" t="s">
        <v>432</v>
      </c>
      <c r="L1043" t="s">
        <v>293</v>
      </c>
      <c r="M1043" t="s">
        <v>91</v>
      </c>
      <c r="N1043" t="s">
        <v>1679</v>
      </c>
      <c r="O1043" t="s">
        <v>3228</v>
      </c>
      <c r="P1043">
        <v>15000</v>
      </c>
      <c r="Q1043" t="s">
        <v>31</v>
      </c>
      <c r="R1043" t="s">
        <v>32</v>
      </c>
      <c r="S1043" s="2">
        <v>1</v>
      </c>
      <c r="T1043">
        <f t="shared" si="36"/>
        <v>120</v>
      </c>
    </row>
    <row r="1044" spans="1:20" ht="57" x14ac:dyDescent="0.2">
      <c r="A1044" t="s">
        <v>17</v>
      </c>
      <c r="B1044" t="s">
        <v>33</v>
      </c>
      <c r="C1044">
        <v>75</v>
      </c>
      <c r="D1044" t="s">
        <v>137</v>
      </c>
      <c r="E1044" t="s">
        <v>66</v>
      </c>
      <c r="F1044" t="s">
        <v>79</v>
      </c>
      <c r="G1044" t="s">
        <v>67</v>
      </c>
      <c r="H1044" t="s">
        <v>2604</v>
      </c>
      <c r="I1044" t="s">
        <v>24</v>
      </c>
      <c r="J1044" t="s">
        <v>187</v>
      </c>
      <c r="K1044" s="1" t="s">
        <v>2605</v>
      </c>
      <c r="L1044" t="s">
        <v>113</v>
      </c>
      <c r="M1044" t="s">
        <v>344</v>
      </c>
      <c r="N1044" t="s">
        <v>3229</v>
      </c>
      <c r="O1044" t="s">
        <v>3230</v>
      </c>
      <c r="P1044">
        <v>6700</v>
      </c>
      <c r="Q1044" t="s">
        <v>31</v>
      </c>
      <c r="R1044" t="s">
        <v>32</v>
      </c>
      <c r="S1044" s="2">
        <v>1</v>
      </c>
      <c r="T1044">
        <f t="shared" si="36"/>
        <v>89.333333333333329</v>
      </c>
    </row>
    <row r="1045" spans="1:20" ht="57" x14ac:dyDescent="0.2">
      <c r="A1045" t="s">
        <v>17</v>
      </c>
      <c r="B1045" t="s">
        <v>18</v>
      </c>
      <c r="C1045">
        <v>40</v>
      </c>
      <c r="D1045" t="s">
        <v>19</v>
      </c>
      <c r="E1045" t="s">
        <v>52</v>
      </c>
      <c r="F1045" t="s">
        <v>116</v>
      </c>
      <c r="G1045" t="s">
        <v>113</v>
      </c>
      <c r="H1045" t="s">
        <v>117</v>
      </c>
      <c r="I1045" t="s">
        <v>24</v>
      </c>
      <c r="J1045" t="s">
        <v>118</v>
      </c>
      <c r="K1045" s="1" t="s">
        <v>119</v>
      </c>
      <c r="L1045" t="s">
        <v>27</v>
      </c>
      <c r="M1045" t="s">
        <v>120</v>
      </c>
      <c r="N1045" s="1" t="s">
        <v>121</v>
      </c>
      <c r="O1045" t="s">
        <v>3231</v>
      </c>
      <c r="P1045">
        <v>4500</v>
      </c>
      <c r="Q1045" t="s">
        <v>31</v>
      </c>
      <c r="R1045" t="s">
        <v>32</v>
      </c>
      <c r="S1045" s="2">
        <v>1</v>
      </c>
      <c r="T1045">
        <f t="shared" si="36"/>
        <v>112.5</v>
      </c>
    </row>
    <row r="1046" spans="1:20" ht="99.75" x14ac:dyDescent="0.2">
      <c r="A1046" t="s">
        <v>17</v>
      </c>
      <c r="B1046" t="s">
        <v>33</v>
      </c>
      <c r="C1046">
        <v>87</v>
      </c>
      <c r="D1046" t="s">
        <v>19</v>
      </c>
      <c r="E1046" t="s">
        <v>52</v>
      </c>
      <c r="F1046" t="s">
        <v>35</v>
      </c>
      <c r="G1046" t="s">
        <v>229</v>
      </c>
      <c r="H1046" t="s">
        <v>995</v>
      </c>
      <c r="I1046" t="s">
        <v>24</v>
      </c>
      <c r="J1046" t="s">
        <v>601</v>
      </c>
      <c r="K1046" s="1" t="s">
        <v>996</v>
      </c>
      <c r="L1046" t="s">
        <v>293</v>
      </c>
      <c r="M1046" t="s">
        <v>1434</v>
      </c>
      <c r="N1046" s="1" t="s">
        <v>41</v>
      </c>
      <c r="O1046" t="s">
        <v>3232</v>
      </c>
      <c r="P1046">
        <v>4200</v>
      </c>
      <c r="Q1046" t="s">
        <v>31</v>
      </c>
      <c r="R1046" t="s">
        <v>32</v>
      </c>
      <c r="S1046" s="2">
        <v>1</v>
      </c>
      <c r="T1046">
        <f t="shared" si="36"/>
        <v>48.275862068965516</v>
      </c>
    </row>
    <row r="1047" spans="1:20" ht="57" x14ac:dyDescent="0.2">
      <c r="A1047" t="s">
        <v>17</v>
      </c>
      <c r="B1047" t="s">
        <v>107</v>
      </c>
      <c r="C1047">
        <v>130</v>
      </c>
      <c r="D1047" t="s">
        <v>113</v>
      </c>
      <c r="E1047" t="s">
        <v>52</v>
      </c>
      <c r="F1047" t="s">
        <v>161</v>
      </c>
      <c r="G1047" t="s">
        <v>113</v>
      </c>
      <c r="H1047" t="s">
        <v>3233</v>
      </c>
      <c r="I1047" t="s">
        <v>24</v>
      </c>
      <c r="J1047" t="s">
        <v>75</v>
      </c>
      <c r="K1047" s="1" t="s">
        <v>3234</v>
      </c>
      <c r="L1047" t="s">
        <v>27</v>
      </c>
      <c r="M1047" t="s">
        <v>128</v>
      </c>
      <c r="N1047" s="1" t="s">
        <v>385</v>
      </c>
      <c r="O1047" t="s">
        <v>3235</v>
      </c>
      <c r="P1047">
        <v>9500</v>
      </c>
      <c r="Q1047" t="s">
        <v>31</v>
      </c>
      <c r="R1047" t="s">
        <v>32</v>
      </c>
      <c r="S1047" s="2">
        <v>1</v>
      </c>
      <c r="T1047">
        <f t="shared" si="36"/>
        <v>73.07692307692308</v>
      </c>
    </row>
    <row r="1048" spans="1:20" ht="57" x14ac:dyDescent="0.2">
      <c r="A1048" t="s">
        <v>17</v>
      </c>
      <c r="B1048" t="s">
        <v>1213</v>
      </c>
      <c r="C1048">
        <v>210</v>
      </c>
      <c r="D1048" t="s">
        <v>19</v>
      </c>
      <c r="E1048" t="s">
        <v>52</v>
      </c>
      <c r="F1048" t="s">
        <v>21</v>
      </c>
      <c r="G1048" t="s">
        <v>185</v>
      </c>
      <c r="H1048" t="s">
        <v>1869</v>
      </c>
      <c r="I1048" t="s">
        <v>24</v>
      </c>
      <c r="J1048" t="s">
        <v>55</v>
      </c>
      <c r="K1048" s="1" t="s">
        <v>1870</v>
      </c>
      <c r="L1048" t="s">
        <v>63</v>
      </c>
      <c r="M1048" t="s">
        <v>28</v>
      </c>
      <c r="N1048" t="s">
        <v>3236</v>
      </c>
      <c r="O1048" t="s">
        <v>3237</v>
      </c>
      <c r="P1048">
        <v>18000</v>
      </c>
      <c r="Q1048" t="s">
        <v>31</v>
      </c>
      <c r="R1048" t="s">
        <v>32</v>
      </c>
      <c r="S1048" s="2">
        <v>1</v>
      </c>
      <c r="T1048">
        <f t="shared" si="36"/>
        <v>85.714285714285708</v>
      </c>
    </row>
    <row r="1049" spans="1:20" ht="57" x14ac:dyDescent="0.2">
      <c r="A1049" t="s">
        <v>17</v>
      </c>
      <c r="B1049" t="s">
        <v>123</v>
      </c>
      <c r="C1049">
        <v>90</v>
      </c>
      <c r="D1049" t="s">
        <v>19</v>
      </c>
      <c r="E1049" t="s">
        <v>20</v>
      </c>
      <c r="F1049" t="s">
        <v>35</v>
      </c>
      <c r="G1049" t="s">
        <v>391</v>
      </c>
      <c r="H1049" t="s">
        <v>1194</v>
      </c>
      <c r="I1049" t="s">
        <v>24</v>
      </c>
      <c r="J1049" t="s">
        <v>260</v>
      </c>
      <c r="K1049" s="1" t="s">
        <v>1195</v>
      </c>
      <c r="L1049" t="s">
        <v>377</v>
      </c>
      <c r="M1049" t="s">
        <v>1594</v>
      </c>
      <c r="N1049" t="s">
        <v>3238</v>
      </c>
      <c r="O1049" t="s">
        <v>3239</v>
      </c>
      <c r="P1049">
        <v>1500</v>
      </c>
      <c r="Q1049" t="s">
        <v>31</v>
      </c>
      <c r="R1049" t="s">
        <v>51</v>
      </c>
      <c r="S1049" s="2">
        <v>1</v>
      </c>
      <c r="T1049">
        <f t="shared" si="36"/>
        <v>16.666666666666668</v>
      </c>
    </row>
    <row r="1050" spans="1:20" ht="42.75" x14ac:dyDescent="0.2">
      <c r="A1050" t="s">
        <v>17</v>
      </c>
      <c r="B1050" t="s">
        <v>107</v>
      </c>
      <c r="C1050">
        <v>116</v>
      </c>
      <c r="D1050" t="s">
        <v>19</v>
      </c>
      <c r="E1050" t="s">
        <v>1235</v>
      </c>
      <c r="F1050" t="s">
        <v>35</v>
      </c>
      <c r="G1050" t="s">
        <v>138</v>
      </c>
      <c r="H1050" t="s">
        <v>3240</v>
      </c>
      <c r="I1050" t="s">
        <v>24</v>
      </c>
      <c r="J1050" t="s">
        <v>425</v>
      </c>
      <c r="K1050" s="1" t="s">
        <v>1454</v>
      </c>
      <c r="L1050" t="s">
        <v>407</v>
      </c>
      <c r="M1050" t="s">
        <v>28</v>
      </c>
      <c r="N1050" t="s">
        <v>113</v>
      </c>
      <c r="O1050" t="s">
        <v>3241</v>
      </c>
      <c r="P1050">
        <v>17500</v>
      </c>
      <c r="Q1050" t="s">
        <v>31</v>
      </c>
      <c r="R1050" t="s">
        <v>32</v>
      </c>
      <c r="S1050" s="2">
        <v>1</v>
      </c>
      <c r="T1050">
        <f t="shared" si="36"/>
        <v>150.86206896551724</v>
      </c>
    </row>
    <row r="1051" spans="1:20" ht="85.5" x14ac:dyDescent="0.2">
      <c r="A1051" t="s">
        <v>17</v>
      </c>
      <c r="B1051" t="s">
        <v>33</v>
      </c>
      <c r="C1051">
        <v>80</v>
      </c>
      <c r="D1051" t="s">
        <v>113</v>
      </c>
      <c r="E1051" t="s">
        <v>43</v>
      </c>
      <c r="F1051" t="s">
        <v>35</v>
      </c>
      <c r="G1051" t="s">
        <v>728</v>
      </c>
      <c r="H1051" t="s">
        <v>1689</v>
      </c>
      <c r="I1051" t="s">
        <v>24</v>
      </c>
      <c r="J1051" t="s">
        <v>445</v>
      </c>
      <c r="K1051" s="1" t="s">
        <v>1343</v>
      </c>
      <c r="L1051" t="s">
        <v>293</v>
      </c>
      <c r="M1051" t="s">
        <v>3242</v>
      </c>
      <c r="N1051" s="1" t="s">
        <v>3243</v>
      </c>
      <c r="O1051" t="s">
        <v>3244</v>
      </c>
      <c r="P1051">
        <v>9000</v>
      </c>
      <c r="Q1051" t="s">
        <v>31</v>
      </c>
      <c r="R1051" t="s">
        <v>32</v>
      </c>
      <c r="S1051" s="2">
        <v>1</v>
      </c>
      <c r="T1051">
        <f t="shared" si="36"/>
        <v>112.5</v>
      </c>
    </row>
    <row r="1052" spans="1:20" ht="409.5" x14ac:dyDescent="0.2">
      <c r="A1052" t="s">
        <v>17</v>
      </c>
      <c r="B1052" t="s">
        <v>1621</v>
      </c>
      <c r="C1052">
        <v>280</v>
      </c>
      <c r="D1052" t="s">
        <v>85</v>
      </c>
      <c r="E1052" t="s">
        <v>52</v>
      </c>
      <c r="F1052" t="s">
        <v>21</v>
      </c>
      <c r="G1052" t="s">
        <v>109</v>
      </c>
      <c r="H1052" t="s">
        <v>368</v>
      </c>
      <c r="I1052" t="s">
        <v>24</v>
      </c>
      <c r="J1052" t="s">
        <v>89</v>
      </c>
      <c r="K1052" s="1" t="s">
        <v>369</v>
      </c>
      <c r="L1052" t="s">
        <v>27</v>
      </c>
      <c r="M1052" t="s">
        <v>422</v>
      </c>
      <c r="N1052" s="1" t="s">
        <v>3245</v>
      </c>
      <c r="O1052" t="s">
        <v>3246</v>
      </c>
      <c r="P1052">
        <v>45000</v>
      </c>
      <c r="Q1052" t="s">
        <v>31</v>
      </c>
      <c r="R1052" t="s">
        <v>32</v>
      </c>
      <c r="S1052" s="2">
        <v>1</v>
      </c>
      <c r="T1052">
        <f t="shared" si="36"/>
        <v>160.71428571428572</v>
      </c>
    </row>
    <row r="1053" spans="1:20" ht="57" x14ac:dyDescent="0.2">
      <c r="A1053" t="s">
        <v>17</v>
      </c>
      <c r="B1053" t="s">
        <v>33</v>
      </c>
      <c r="C1053">
        <v>65</v>
      </c>
      <c r="D1053" t="s">
        <v>19</v>
      </c>
      <c r="E1053" t="s">
        <v>20</v>
      </c>
      <c r="F1053" t="s">
        <v>21</v>
      </c>
      <c r="G1053" t="s">
        <v>224</v>
      </c>
      <c r="H1053" t="s">
        <v>1860</v>
      </c>
      <c r="I1053" t="s">
        <v>24</v>
      </c>
      <c r="J1053" t="s">
        <v>687</v>
      </c>
      <c r="K1053" s="1" t="s">
        <v>1861</v>
      </c>
      <c r="L1053" t="s">
        <v>2105</v>
      </c>
      <c r="M1053" t="s">
        <v>71</v>
      </c>
      <c r="N1053" t="s">
        <v>3247</v>
      </c>
      <c r="O1053" t="s">
        <v>3248</v>
      </c>
      <c r="P1053">
        <v>7500</v>
      </c>
      <c r="Q1053" t="s">
        <v>31</v>
      </c>
      <c r="R1053" t="s">
        <v>32</v>
      </c>
      <c r="S1053" s="2">
        <v>1</v>
      </c>
      <c r="T1053">
        <f t="shared" si="36"/>
        <v>115.38461538461539</v>
      </c>
    </row>
    <row r="1054" spans="1:20" ht="42.75" x14ac:dyDescent="0.2">
      <c r="A1054" t="s">
        <v>17</v>
      </c>
      <c r="B1054" t="s">
        <v>18</v>
      </c>
      <c r="C1054">
        <v>63</v>
      </c>
      <c r="D1054" t="s">
        <v>19</v>
      </c>
      <c r="E1054" t="s">
        <v>20</v>
      </c>
      <c r="F1054" t="s">
        <v>35</v>
      </c>
      <c r="G1054" t="s">
        <v>22</v>
      </c>
      <c r="H1054" t="s">
        <v>2734</v>
      </c>
      <c r="I1054" t="s">
        <v>24</v>
      </c>
      <c r="J1054" t="s">
        <v>260</v>
      </c>
      <c r="K1054" s="1" t="s">
        <v>2735</v>
      </c>
      <c r="L1054" t="s">
        <v>27</v>
      </c>
      <c r="M1054" t="s">
        <v>28</v>
      </c>
      <c r="N1054" t="s">
        <v>3249</v>
      </c>
      <c r="O1054" t="s">
        <v>3250</v>
      </c>
      <c r="P1054">
        <v>6000</v>
      </c>
      <c r="Q1054" t="s">
        <v>31</v>
      </c>
      <c r="R1054" t="s">
        <v>32</v>
      </c>
      <c r="S1054" s="2">
        <v>1</v>
      </c>
      <c r="T1054">
        <f t="shared" si="36"/>
        <v>95.238095238095241</v>
      </c>
    </row>
    <row r="1055" spans="1:20" ht="409.5" x14ac:dyDescent="0.2">
      <c r="A1055" t="s">
        <v>17</v>
      </c>
      <c r="B1055" t="s">
        <v>747</v>
      </c>
      <c r="C1055">
        <v>270</v>
      </c>
      <c r="D1055" t="s">
        <v>19</v>
      </c>
      <c r="E1055" t="s">
        <v>52</v>
      </c>
      <c r="F1055" t="s">
        <v>205</v>
      </c>
      <c r="G1055" t="s">
        <v>113</v>
      </c>
      <c r="H1055" t="s">
        <v>1198</v>
      </c>
      <c r="I1055" t="s">
        <v>24</v>
      </c>
      <c r="J1055" t="s">
        <v>102</v>
      </c>
      <c r="K1055" s="1" t="s">
        <v>1199</v>
      </c>
      <c r="L1055" t="s">
        <v>113</v>
      </c>
      <c r="M1055" t="s">
        <v>245</v>
      </c>
      <c r="N1055" s="1" t="s">
        <v>3251</v>
      </c>
      <c r="O1055" t="s">
        <v>3252</v>
      </c>
      <c r="P1055">
        <v>38000</v>
      </c>
      <c r="Q1055" t="s">
        <v>31</v>
      </c>
      <c r="R1055" t="s">
        <v>32</v>
      </c>
      <c r="S1055" s="2">
        <v>1</v>
      </c>
      <c r="T1055">
        <f t="shared" si="36"/>
        <v>140.74074074074073</v>
      </c>
    </row>
    <row r="1056" spans="1:20" ht="409.5" x14ac:dyDescent="0.2">
      <c r="A1056" t="s">
        <v>17</v>
      </c>
      <c r="B1056" t="s">
        <v>33</v>
      </c>
      <c r="C1056">
        <v>116</v>
      </c>
      <c r="D1056" t="s">
        <v>19</v>
      </c>
      <c r="E1056" t="s">
        <v>337</v>
      </c>
      <c r="F1056" t="s">
        <v>79</v>
      </c>
      <c r="G1056" t="s">
        <v>138</v>
      </c>
      <c r="H1056" t="s">
        <v>2116</v>
      </c>
      <c r="I1056" t="s">
        <v>24</v>
      </c>
      <c r="J1056" t="s">
        <v>89</v>
      </c>
      <c r="K1056" s="1" t="s">
        <v>2117</v>
      </c>
      <c r="L1056" t="s">
        <v>377</v>
      </c>
      <c r="M1056" t="s">
        <v>245</v>
      </c>
      <c r="N1056" s="1" t="s">
        <v>3253</v>
      </c>
      <c r="O1056" t="s">
        <v>3254</v>
      </c>
      <c r="P1056">
        <v>16000</v>
      </c>
      <c r="Q1056" t="s">
        <v>31</v>
      </c>
      <c r="R1056" t="s">
        <v>106</v>
      </c>
      <c r="S1056" s="2">
        <v>1</v>
      </c>
      <c r="T1056">
        <f t="shared" si="36"/>
        <v>137.93103448275863</v>
      </c>
    </row>
    <row r="1057" spans="1:20" ht="128.25" x14ac:dyDescent="0.2">
      <c r="A1057" t="s">
        <v>17</v>
      </c>
      <c r="B1057" t="s">
        <v>33</v>
      </c>
      <c r="C1057">
        <v>52</v>
      </c>
      <c r="D1057" t="s">
        <v>113</v>
      </c>
      <c r="E1057" t="s">
        <v>34</v>
      </c>
      <c r="F1057" t="s">
        <v>79</v>
      </c>
      <c r="G1057" t="s">
        <v>67</v>
      </c>
      <c r="H1057" t="s">
        <v>936</v>
      </c>
      <c r="I1057" t="s">
        <v>24</v>
      </c>
      <c r="J1057" t="s">
        <v>220</v>
      </c>
      <c r="K1057" s="1" t="s">
        <v>937</v>
      </c>
      <c r="L1057" t="s">
        <v>3255</v>
      </c>
      <c r="M1057" t="s">
        <v>158</v>
      </c>
      <c r="N1057" s="1" t="s">
        <v>3256</v>
      </c>
      <c r="O1057" t="s">
        <v>3257</v>
      </c>
      <c r="P1057">
        <v>7500</v>
      </c>
      <c r="Q1057" t="s">
        <v>31</v>
      </c>
      <c r="R1057" t="s">
        <v>32</v>
      </c>
      <c r="S1057" s="2">
        <v>1</v>
      </c>
      <c r="T1057">
        <f t="shared" si="36"/>
        <v>144.23076923076923</v>
      </c>
    </row>
    <row r="1058" spans="1:20" ht="57" x14ac:dyDescent="0.2">
      <c r="A1058" t="s">
        <v>17</v>
      </c>
      <c r="B1058" t="s">
        <v>136</v>
      </c>
      <c r="C1058">
        <v>95</v>
      </c>
      <c r="D1058" t="s">
        <v>113</v>
      </c>
      <c r="E1058" t="s">
        <v>337</v>
      </c>
      <c r="F1058" t="s">
        <v>35</v>
      </c>
      <c r="G1058" t="s">
        <v>44</v>
      </c>
      <c r="H1058" t="s">
        <v>1477</v>
      </c>
      <c r="I1058" t="s">
        <v>24</v>
      </c>
      <c r="J1058" t="s">
        <v>1064</v>
      </c>
      <c r="K1058" s="1" t="s">
        <v>3258</v>
      </c>
      <c r="L1058" t="s">
        <v>3259</v>
      </c>
      <c r="M1058" t="s">
        <v>1567</v>
      </c>
      <c r="N1058" s="1" t="s">
        <v>385</v>
      </c>
      <c r="O1058" t="s">
        <v>3260</v>
      </c>
      <c r="P1058">
        <v>13000</v>
      </c>
      <c r="Q1058" t="s">
        <v>31</v>
      </c>
      <c r="R1058" t="s">
        <v>155</v>
      </c>
      <c r="S1058" s="2">
        <v>1</v>
      </c>
      <c r="T1058">
        <f t="shared" si="36"/>
        <v>136.84210526315789</v>
      </c>
    </row>
    <row r="1059" spans="1:20" ht="409.5" x14ac:dyDescent="0.2">
      <c r="A1059" t="s">
        <v>17</v>
      </c>
      <c r="B1059" t="s">
        <v>18</v>
      </c>
      <c r="C1059">
        <v>92</v>
      </c>
      <c r="D1059" t="s">
        <v>85</v>
      </c>
      <c r="E1059" t="s">
        <v>94</v>
      </c>
      <c r="F1059" t="s">
        <v>21</v>
      </c>
      <c r="G1059" t="s">
        <v>138</v>
      </c>
      <c r="H1059" t="s">
        <v>2116</v>
      </c>
      <c r="I1059" t="s">
        <v>24</v>
      </c>
      <c r="J1059" t="s">
        <v>89</v>
      </c>
      <c r="K1059" s="1" t="s">
        <v>2117</v>
      </c>
      <c r="L1059" t="s">
        <v>27</v>
      </c>
      <c r="M1059" t="s">
        <v>91</v>
      </c>
      <c r="N1059" s="1" t="s">
        <v>3261</v>
      </c>
      <c r="O1059" t="s">
        <v>3262</v>
      </c>
      <c r="P1059">
        <v>8000</v>
      </c>
      <c r="Q1059" t="s">
        <v>31</v>
      </c>
      <c r="R1059" t="s">
        <v>32</v>
      </c>
      <c r="S1059" s="2">
        <v>1</v>
      </c>
      <c r="T1059">
        <f t="shared" si="36"/>
        <v>86.956521739130437</v>
      </c>
    </row>
    <row r="1060" spans="1:20" ht="42.75" x14ac:dyDescent="0.2">
      <c r="A1060" t="s">
        <v>17</v>
      </c>
      <c r="B1060" t="s">
        <v>18</v>
      </c>
      <c r="C1060">
        <v>50</v>
      </c>
      <c r="D1060" t="s">
        <v>19</v>
      </c>
      <c r="E1060" t="s">
        <v>52</v>
      </c>
      <c r="F1060" t="s">
        <v>79</v>
      </c>
      <c r="G1060" t="s">
        <v>185</v>
      </c>
      <c r="H1060" t="s">
        <v>558</v>
      </c>
      <c r="I1060" t="s">
        <v>24</v>
      </c>
      <c r="J1060" t="s">
        <v>207</v>
      </c>
      <c r="K1060" s="1" t="s">
        <v>559</v>
      </c>
      <c r="L1060" t="s">
        <v>27</v>
      </c>
      <c r="M1060" t="s">
        <v>28</v>
      </c>
      <c r="N1060" t="s">
        <v>3263</v>
      </c>
      <c r="O1060" t="s">
        <v>3264</v>
      </c>
      <c r="P1060">
        <v>4600</v>
      </c>
      <c r="Q1060" t="s">
        <v>31</v>
      </c>
      <c r="R1060" t="s">
        <v>32</v>
      </c>
      <c r="S1060" s="2">
        <v>1</v>
      </c>
      <c r="T1060">
        <f t="shared" si="36"/>
        <v>92</v>
      </c>
    </row>
    <row r="1061" spans="1:20" ht="42.75" x14ac:dyDescent="0.2">
      <c r="A1061" t="s">
        <v>17</v>
      </c>
      <c r="B1061" t="s">
        <v>123</v>
      </c>
      <c r="C1061">
        <v>75</v>
      </c>
      <c r="D1061" t="s">
        <v>137</v>
      </c>
      <c r="E1061" t="s">
        <v>52</v>
      </c>
      <c r="F1061" t="s">
        <v>79</v>
      </c>
      <c r="G1061" t="s">
        <v>67</v>
      </c>
      <c r="H1061" t="s">
        <v>215</v>
      </c>
      <c r="I1061" t="s">
        <v>24</v>
      </c>
      <c r="J1061" t="s">
        <v>25</v>
      </c>
      <c r="K1061" s="1" t="s">
        <v>216</v>
      </c>
      <c r="L1061" t="s">
        <v>3265</v>
      </c>
      <c r="M1061" t="s">
        <v>318</v>
      </c>
      <c r="N1061" t="s">
        <v>3266</v>
      </c>
      <c r="O1061" t="s">
        <v>3267</v>
      </c>
      <c r="P1061">
        <v>6800</v>
      </c>
      <c r="Q1061" t="s">
        <v>31</v>
      </c>
      <c r="R1061" t="s">
        <v>32</v>
      </c>
      <c r="S1061" s="2">
        <v>1</v>
      </c>
      <c r="T1061">
        <f t="shared" si="36"/>
        <v>90.666666666666671</v>
      </c>
    </row>
    <row r="1062" spans="1:20" ht="42.75" x14ac:dyDescent="0.2">
      <c r="A1062" t="s">
        <v>17</v>
      </c>
      <c r="B1062" t="s">
        <v>107</v>
      </c>
      <c r="C1062">
        <v>183</v>
      </c>
      <c r="D1062" t="s">
        <v>85</v>
      </c>
      <c r="E1062" t="s">
        <v>52</v>
      </c>
      <c r="F1062" t="s">
        <v>79</v>
      </c>
      <c r="G1062" t="s">
        <v>22</v>
      </c>
      <c r="H1062" t="s">
        <v>702</v>
      </c>
      <c r="I1062" t="s">
        <v>24</v>
      </c>
      <c r="J1062" t="s">
        <v>673</v>
      </c>
      <c r="K1062" s="1" t="s">
        <v>703</v>
      </c>
      <c r="L1062" t="s">
        <v>27</v>
      </c>
      <c r="M1062" t="s">
        <v>113</v>
      </c>
      <c r="N1062" t="s">
        <v>113</v>
      </c>
      <c r="O1062" t="s">
        <v>3268</v>
      </c>
      <c r="P1062">
        <v>27500</v>
      </c>
      <c r="Q1062" t="s">
        <v>31</v>
      </c>
      <c r="R1062" t="s">
        <v>106</v>
      </c>
      <c r="S1062" s="2">
        <v>1</v>
      </c>
      <c r="T1062">
        <f t="shared" si="36"/>
        <v>150.27322404371586</v>
      </c>
    </row>
    <row r="1063" spans="1:20" ht="57" x14ac:dyDescent="0.2">
      <c r="A1063" t="s">
        <v>17</v>
      </c>
      <c r="B1063" t="s">
        <v>107</v>
      </c>
      <c r="C1063">
        <v>139</v>
      </c>
      <c r="D1063" t="s">
        <v>19</v>
      </c>
      <c r="E1063" t="s">
        <v>20</v>
      </c>
      <c r="F1063" t="s">
        <v>21</v>
      </c>
      <c r="G1063" t="s">
        <v>728</v>
      </c>
      <c r="H1063" t="s">
        <v>1675</v>
      </c>
      <c r="I1063" t="s">
        <v>24</v>
      </c>
      <c r="J1063" t="s">
        <v>25</v>
      </c>
      <c r="K1063" s="1" t="s">
        <v>1676</v>
      </c>
      <c r="L1063" t="s">
        <v>27</v>
      </c>
      <c r="M1063" t="s">
        <v>71</v>
      </c>
      <c r="N1063" t="s">
        <v>3269</v>
      </c>
      <c r="O1063" t="s">
        <v>3270</v>
      </c>
      <c r="P1063">
        <v>14000</v>
      </c>
      <c r="Q1063" t="s">
        <v>31</v>
      </c>
      <c r="R1063" t="s">
        <v>32</v>
      </c>
      <c r="S1063" s="2">
        <v>1</v>
      </c>
      <c r="T1063">
        <f t="shared" si="36"/>
        <v>100.71942446043165</v>
      </c>
    </row>
    <row r="1064" spans="1:20" ht="57" x14ac:dyDescent="0.2">
      <c r="A1064" t="s">
        <v>17</v>
      </c>
      <c r="B1064" t="s">
        <v>18</v>
      </c>
      <c r="C1064">
        <v>55</v>
      </c>
      <c r="D1064" t="s">
        <v>19</v>
      </c>
      <c r="E1064" t="s">
        <v>43</v>
      </c>
      <c r="F1064" t="s">
        <v>79</v>
      </c>
      <c r="G1064" t="s">
        <v>109</v>
      </c>
      <c r="H1064" t="s">
        <v>1189</v>
      </c>
      <c r="I1064" t="s">
        <v>24</v>
      </c>
      <c r="J1064" t="s">
        <v>260</v>
      </c>
      <c r="K1064" s="1" t="s">
        <v>1190</v>
      </c>
      <c r="L1064" t="s">
        <v>27</v>
      </c>
      <c r="M1064" t="s">
        <v>28</v>
      </c>
      <c r="N1064" t="s">
        <v>3271</v>
      </c>
      <c r="O1064" t="s">
        <v>3272</v>
      </c>
      <c r="P1064">
        <v>6600</v>
      </c>
      <c r="Q1064" t="s">
        <v>31</v>
      </c>
      <c r="R1064" t="s">
        <v>32</v>
      </c>
      <c r="S1064" s="2">
        <v>1</v>
      </c>
      <c r="T1064">
        <f t="shared" si="36"/>
        <v>120</v>
      </c>
    </row>
    <row r="1065" spans="1:20" ht="57" x14ac:dyDescent="0.2">
      <c r="A1065" t="s">
        <v>17</v>
      </c>
      <c r="B1065" t="s">
        <v>18</v>
      </c>
      <c r="C1065">
        <v>56</v>
      </c>
      <c r="D1065" t="s">
        <v>19</v>
      </c>
      <c r="E1065" t="s">
        <v>20</v>
      </c>
      <c r="F1065" t="s">
        <v>35</v>
      </c>
      <c r="G1065" t="s">
        <v>67</v>
      </c>
      <c r="H1065" t="s">
        <v>1592</v>
      </c>
      <c r="I1065" t="s">
        <v>24</v>
      </c>
      <c r="J1065" t="s">
        <v>613</v>
      </c>
      <c r="K1065" s="1" t="s">
        <v>1593</v>
      </c>
      <c r="L1065" t="s">
        <v>407</v>
      </c>
      <c r="M1065" t="s">
        <v>48</v>
      </c>
      <c r="N1065" t="s">
        <v>3273</v>
      </c>
      <c r="O1065" t="s">
        <v>3274</v>
      </c>
      <c r="P1065">
        <v>5500</v>
      </c>
      <c r="Q1065" t="s">
        <v>31</v>
      </c>
      <c r="R1065" t="s">
        <v>51</v>
      </c>
      <c r="S1065" s="2">
        <v>1</v>
      </c>
      <c r="T1065">
        <f t="shared" si="36"/>
        <v>98.214285714285708</v>
      </c>
    </row>
    <row r="1066" spans="1:20" ht="57" x14ac:dyDescent="0.2">
      <c r="A1066" t="s">
        <v>17</v>
      </c>
      <c r="B1066" t="s">
        <v>18</v>
      </c>
      <c r="C1066">
        <v>59</v>
      </c>
      <c r="D1066" t="s">
        <v>19</v>
      </c>
      <c r="E1066" t="s">
        <v>52</v>
      </c>
      <c r="F1066" t="s">
        <v>21</v>
      </c>
      <c r="G1066" t="s">
        <v>67</v>
      </c>
      <c r="H1066" t="s">
        <v>3275</v>
      </c>
      <c r="I1066" t="s">
        <v>24</v>
      </c>
      <c r="J1066" t="s">
        <v>459</v>
      </c>
      <c r="K1066" s="1" t="s">
        <v>3276</v>
      </c>
      <c r="L1066" t="s">
        <v>27</v>
      </c>
      <c r="M1066" t="s">
        <v>71</v>
      </c>
      <c r="N1066" t="s">
        <v>3277</v>
      </c>
      <c r="O1066" t="s">
        <v>3278</v>
      </c>
      <c r="P1066">
        <v>6600</v>
      </c>
      <c r="Q1066" t="s">
        <v>31</v>
      </c>
      <c r="R1066" t="s">
        <v>32</v>
      </c>
      <c r="S1066" s="2">
        <v>1</v>
      </c>
      <c r="T1066">
        <f t="shared" si="36"/>
        <v>111.86440677966101</v>
      </c>
    </row>
    <row r="1067" spans="1:20" ht="71.25" x14ac:dyDescent="0.2">
      <c r="A1067" t="s">
        <v>17</v>
      </c>
      <c r="B1067" t="s">
        <v>356</v>
      </c>
      <c r="C1067">
        <v>28</v>
      </c>
      <c r="D1067" t="s">
        <v>113</v>
      </c>
      <c r="E1067" t="s">
        <v>52</v>
      </c>
      <c r="F1067" t="s">
        <v>196</v>
      </c>
      <c r="G1067" t="s">
        <v>113</v>
      </c>
      <c r="H1067" t="s">
        <v>3279</v>
      </c>
      <c r="I1067" t="s">
        <v>24</v>
      </c>
      <c r="J1067" t="s">
        <v>249</v>
      </c>
      <c r="K1067" s="1" t="s">
        <v>3280</v>
      </c>
      <c r="L1067" t="s">
        <v>200</v>
      </c>
      <c r="M1067" t="s">
        <v>604</v>
      </c>
      <c r="N1067" t="s">
        <v>3281</v>
      </c>
      <c r="O1067" t="s">
        <v>3282</v>
      </c>
      <c r="P1067">
        <v>2000</v>
      </c>
      <c r="Q1067" t="s">
        <v>31</v>
      </c>
      <c r="R1067" t="s">
        <v>51</v>
      </c>
      <c r="S1067" s="2">
        <v>1</v>
      </c>
      <c r="T1067">
        <f t="shared" si="36"/>
        <v>71.428571428571431</v>
      </c>
    </row>
    <row r="1068" spans="1:20" ht="42.75" x14ac:dyDescent="0.2">
      <c r="A1068" t="s">
        <v>17</v>
      </c>
      <c r="B1068" t="s">
        <v>33</v>
      </c>
      <c r="C1068">
        <v>94.28</v>
      </c>
      <c r="D1068" t="s">
        <v>19</v>
      </c>
      <c r="E1068" t="s">
        <v>52</v>
      </c>
      <c r="F1068" t="s">
        <v>35</v>
      </c>
      <c r="G1068" t="s">
        <v>309</v>
      </c>
      <c r="H1068" t="s">
        <v>555</v>
      </c>
      <c r="I1068" t="s">
        <v>24</v>
      </c>
      <c r="J1068" t="s">
        <v>207</v>
      </c>
      <c r="K1068" s="1" t="s">
        <v>556</v>
      </c>
      <c r="L1068" t="s">
        <v>531</v>
      </c>
      <c r="M1068" t="s">
        <v>245</v>
      </c>
      <c r="N1068" t="s">
        <v>3283</v>
      </c>
      <c r="O1068" t="s">
        <v>3284</v>
      </c>
      <c r="P1068">
        <v>6500</v>
      </c>
      <c r="Q1068" t="s">
        <v>31</v>
      </c>
      <c r="R1068" t="s">
        <v>32</v>
      </c>
      <c r="S1068" s="2">
        <v>1</v>
      </c>
      <c r="T1068">
        <f t="shared" si="36"/>
        <v>68.943572337717441</v>
      </c>
    </row>
    <row r="1069" spans="1:20" ht="42.75" x14ac:dyDescent="0.2">
      <c r="A1069" t="s">
        <v>17</v>
      </c>
      <c r="B1069" t="s">
        <v>33</v>
      </c>
      <c r="C1069">
        <v>80</v>
      </c>
      <c r="D1069" t="s">
        <v>19</v>
      </c>
      <c r="E1069" t="s">
        <v>20</v>
      </c>
      <c r="F1069" t="s">
        <v>21</v>
      </c>
      <c r="G1069" t="s">
        <v>728</v>
      </c>
      <c r="H1069" t="s">
        <v>431</v>
      </c>
      <c r="I1069" t="s">
        <v>24</v>
      </c>
      <c r="J1069" t="s">
        <v>89</v>
      </c>
      <c r="K1069" s="1" t="s">
        <v>432</v>
      </c>
      <c r="L1069" t="s">
        <v>27</v>
      </c>
      <c r="M1069" t="s">
        <v>28</v>
      </c>
      <c r="N1069" t="s">
        <v>3285</v>
      </c>
      <c r="O1069" t="s">
        <v>3286</v>
      </c>
      <c r="P1069">
        <v>7200</v>
      </c>
      <c r="Q1069" t="s">
        <v>31</v>
      </c>
      <c r="R1069" t="s">
        <v>32</v>
      </c>
      <c r="S1069" s="2">
        <v>1</v>
      </c>
      <c r="T1069">
        <f t="shared" si="36"/>
        <v>90</v>
      </c>
    </row>
    <row r="1070" spans="1:20" ht="409.5" x14ac:dyDescent="0.2">
      <c r="A1070" t="s">
        <v>17</v>
      </c>
      <c r="B1070" t="s">
        <v>18</v>
      </c>
      <c r="C1070">
        <v>50</v>
      </c>
      <c r="D1070" t="s">
        <v>19</v>
      </c>
      <c r="E1070" t="s">
        <v>20</v>
      </c>
      <c r="F1070" t="s">
        <v>35</v>
      </c>
      <c r="G1070" t="s">
        <v>629</v>
      </c>
      <c r="H1070" t="s">
        <v>431</v>
      </c>
      <c r="I1070" t="s">
        <v>24</v>
      </c>
      <c r="J1070" t="s">
        <v>89</v>
      </c>
      <c r="K1070" s="1" t="s">
        <v>432</v>
      </c>
      <c r="L1070" t="s">
        <v>251</v>
      </c>
      <c r="M1070" t="s">
        <v>28</v>
      </c>
      <c r="N1070" s="1" t="s">
        <v>3287</v>
      </c>
      <c r="O1070" t="s">
        <v>3288</v>
      </c>
      <c r="P1070">
        <v>5600</v>
      </c>
      <c r="Q1070" t="s">
        <v>31</v>
      </c>
      <c r="R1070" t="s">
        <v>32</v>
      </c>
      <c r="S1070" s="2">
        <v>1</v>
      </c>
      <c r="T1070">
        <f t="shared" si="36"/>
        <v>112</v>
      </c>
    </row>
    <row r="1071" spans="1:20" ht="57" x14ac:dyDescent="0.2">
      <c r="A1071" t="s">
        <v>17</v>
      </c>
      <c r="B1071" t="s">
        <v>18</v>
      </c>
      <c r="C1071">
        <v>53</v>
      </c>
      <c r="D1071" t="s">
        <v>113</v>
      </c>
      <c r="E1071" t="s">
        <v>94</v>
      </c>
      <c r="F1071" t="s">
        <v>35</v>
      </c>
      <c r="G1071" t="s">
        <v>391</v>
      </c>
      <c r="H1071" t="s">
        <v>958</v>
      </c>
      <c r="I1071" t="s">
        <v>24</v>
      </c>
      <c r="J1071" t="s">
        <v>291</v>
      </c>
      <c r="K1071" s="1" t="s">
        <v>959</v>
      </c>
      <c r="L1071" t="s">
        <v>3289</v>
      </c>
      <c r="M1071" t="s">
        <v>2383</v>
      </c>
      <c r="N1071" s="1" t="s">
        <v>342</v>
      </c>
      <c r="O1071" t="s">
        <v>3290</v>
      </c>
      <c r="P1071">
        <v>7500</v>
      </c>
      <c r="Q1071" t="s">
        <v>31</v>
      </c>
      <c r="R1071" t="s">
        <v>145</v>
      </c>
      <c r="S1071" s="2">
        <v>1</v>
      </c>
      <c r="T1071">
        <f t="shared" si="36"/>
        <v>141.50943396226415</v>
      </c>
    </row>
    <row r="1072" spans="1:20" ht="71.25" x14ac:dyDescent="0.2">
      <c r="A1072" t="s">
        <v>17</v>
      </c>
      <c r="B1072" t="s">
        <v>33</v>
      </c>
      <c r="C1072">
        <v>101</v>
      </c>
      <c r="D1072" t="s">
        <v>113</v>
      </c>
      <c r="E1072" t="s">
        <v>108</v>
      </c>
      <c r="F1072" t="s">
        <v>21</v>
      </c>
      <c r="G1072" t="s">
        <v>381</v>
      </c>
      <c r="H1072" t="s">
        <v>3291</v>
      </c>
      <c r="I1072" t="s">
        <v>24</v>
      </c>
      <c r="J1072" t="s">
        <v>352</v>
      </c>
      <c r="K1072" s="1" t="s">
        <v>3292</v>
      </c>
      <c r="L1072" t="s">
        <v>293</v>
      </c>
      <c r="M1072" t="s">
        <v>158</v>
      </c>
      <c r="N1072" s="1" t="s">
        <v>3293</v>
      </c>
      <c r="O1072" t="s">
        <v>3294</v>
      </c>
      <c r="P1072">
        <v>8500</v>
      </c>
      <c r="Q1072" t="s">
        <v>31</v>
      </c>
      <c r="R1072" t="s">
        <v>32</v>
      </c>
      <c r="S1072" s="2">
        <v>1</v>
      </c>
      <c r="T1072">
        <f t="shared" si="36"/>
        <v>84.158415841584159</v>
      </c>
    </row>
    <row r="1073" spans="1:20" ht="99.75" x14ac:dyDescent="0.2">
      <c r="A1073" t="s">
        <v>17</v>
      </c>
      <c r="B1073" t="s">
        <v>33</v>
      </c>
      <c r="C1073">
        <v>65</v>
      </c>
      <c r="D1073" t="s">
        <v>113</v>
      </c>
      <c r="E1073" t="s">
        <v>52</v>
      </c>
      <c r="F1073" t="s">
        <v>35</v>
      </c>
      <c r="G1073" t="s">
        <v>67</v>
      </c>
      <c r="H1073" t="s">
        <v>3295</v>
      </c>
      <c r="I1073" t="s">
        <v>24</v>
      </c>
      <c r="J1073" t="s">
        <v>207</v>
      </c>
      <c r="K1073" s="1" t="s">
        <v>3296</v>
      </c>
      <c r="L1073" t="s">
        <v>3297</v>
      </c>
      <c r="M1073" t="s">
        <v>287</v>
      </c>
      <c r="N1073" s="1" t="s">
        <v>3298</v>
      </c>
      <c r="O1073" t="s">
        <v>3299</v>
      </c>
      <c r="P1073">
        <v>6000</v>
      </c>
      <c r="Q1073" t="s">
        <v>31</v>
      </c>
      <c r="R1073" t="s">
        <v>32</v>
      </c>
      <c r="S1073" s="2">
        <v>1</v>
      </c>
      <c r="T1073">
        <f t="shared" si="36"/>
        <v>92.307692307692307</v>
      </c>
    </row>
    <row r="1074" spans="1:20" ht="42.75" x14ac:dyDescent="0.2">
      <c r="A1074" t="s">
        <v>17</v>
      </c>
      <c r="B1074" t="s">
        <v>33</v>
      </c>
      <c r="C1074">
        <v>89.37</v>
      </c>
      <c r="D1074" t="s">
        <v>19</v>
      </c>
      <c r="E1074" t="s">
        <v>52</v>
      </c>
      <c r="F1074" t="s">
        <v>35</v>
      </c>
      <c r="G1074" t="s">
        <v>309</v>
      </c>
      <c r="H1074" t="s">
        <v>555</v>
      </c>
      <c r="I1074" t="s">
        <v>24</v>
      </c>
      <c r="J1074" t="s">
        <v>207</v>
      </c>
      <c r="K1074" s="1" t="s">
        <v>556</v>
      </c>
      <c r="L1074" t="s">
        <v>377</v>
      </c>
      <c r="M1074" t="s">
        <v>245</v>
      </c>
      <c r="N1074" t="s">
        <v>3300</v>
      </c>
      <c r="O1074" t="s">
        <v>3301</v>
      </c>
      <c r="P1074">
        <v>5500</v>
      </c>
      <c r="Q1074" t="s">
        <v>31</v>
      </c>
      <c r="R1074" t="s">
        <v>32</v>
      </c>
      <c r="S1074" s="2">
        <v>1</v>
      </c>
      <c r="T1074">
        <f t="shared" si="36"/>
        <v>61.541904442206551</v>
      </c>
    </row>
    <row r="1075" spans="1:20" ht="71.25" x14ac:dyDescent="0.2">
      <c r="A1075" t="s">
        <v>17</v>
      </c>
      <c r="B1075" t="s">
        <v>33</v>
      </c>
      <c r="C1075">
        <v>109</v>
      </c>
      <c r="D1075" t="s">
        <v>19</v>
      </c>
      <c r="E1075" t="s">
        <v>20</v>
      </c>
      <c r="F1075" t="s">
        <v>35</v>
      </c>
      <c r="G1075" t="s">
        <v>53</v>
      </c>
      <c r="H1075" t="s">
        <v>88</v>
      </c>
      <c r="I1075" t="s">
        <v>24</v>
      </c>
      <c r="J1075" t="s">
        <v>89</v>
      </c>
      <c r="K1075" s="1" t="s">
        <v>90</v>
      </c>
      <c r="L1075" t="s">
        <v>27</v>
      </c>
      <c r="M1075" t="s">
        <v>28</v>
      </c>
      <c r="N1075" t="s">
        <v>3302</v>
      </c>
      <c r="O1075" t="s">
        <v>3303</v>
      </c>
      <c r="P1075">
        <v>9800</v>
      </c>
      <c r="Q1075" t="s">
        <v>31</v>
      </c>
      <c r="R1075" t="s">
        <v>32</v>
      </c>
      <c r="S1075" s="2">
        <v>1</v>
      </c>
      <c r="T1075">
        <f t="shared" si="36"/>
        <v>89.908256880733944</v>
      </c>
    </row>
    <row r="1076" spans="1:20" ht="42.75" x14ac:dyDescent="0.2">
      <c r="A1076" t="s">
        <v>17</v>
      </c>
      <c r="B1076" t="s">
        <v>123</v>
      </c>
      <c r="C1076">
        <v>90</v>
      </c>
      <c r="D1076" t="s">
        <v>19</v>
      </c>
      <c r="E1076" t="s">
        <v>52</v>
      </c>
      <c r="F1076" t="s">
        <v>35</v>
      </c>
      <c r="G1076" t="s">
        <v>67</v>
      </c>
      <c r="H1076" t="s">
        <v>279</v>
      </c>
      <c r="I1076" t="s">
        <v>24</v>
      </c>
      <c r="J1076" t="s">
        <v>89</v>
      </c>
      <c r="K1076" s="1" t="s">
        <v>280</v>
      </c>
      <c r="L1076" t="s">
        <v>281</v>
      </c>
      <c r="M1076" t="s">
        <v>71</v>
      </c>
      <c r="N1076" t="s">
        <v>3304</v>
      </c>
      <c r="O1076" t="s">
        <v>3305</v>
      </c>
      <c r="P1076">
        <v>9300</v>
      </c>
      <c r="Q1076" t="s">
        <v>31</v>
      </c>
      <c r="R1076" t="s">
        <v>32</v>
      </c>
      <c r="S1076" s="2">
        <v>1</v>
      </c>
      <c r="T1076">
        <f t="shared" si="36"/>
        <v>103.33333333333333</v>
      </c>
    </row>
    <row r="1077" spans="1:20" ht="57" x14ac:dyDescent="0.2">
      <c r="A1077" t="s">
        <v>17</v>
      </c>
      <c r="B1077" t="s">
        <v>33</v>
      </c>
      <c r="C1077">
        <v>65</v>
      </c>
      <c r="D1077" t="s">
        <v>19</v>
      </c>
      <c r="E1077" t="s">
        <v>52</v>
      </c>
      <c r="F1077" t="s">
        <v>21</v>
      </c>
      <c r="G1077" t="s">
        <v>67</v>
      </c>
      <c r="H1077" t="s">
        <v>2490</v>
      </c>
      <c r="I1077" t="s">
        <v>24</v>
      </c>
      <c r="J1077" t="s">
        <v>249</v>
      </c>
      <c r="K1077" s="1" t="s">
        <v>2491</v>
      </c>
      <c r="L1077" t="s">
        <v>27</v>
      </c>
      <c r="M1077" t="s">
        <v>28</v>
      </c>
      <c r="N1077" t="s">
        <v>3306</v>
      </c>
      <c r="O1077" t="s">
        <v>3307</v>
      </c>
      <c r="P1077">
        <v>4300</v>
      </c>
      <c r="Q1077" t="s">
        <v>31</v>
      </c>
      <c r="R1077" t="s">
        <v>32</v>
      </c>
      <c r="S1077" s="2">
        <v>1</v>
      </c>
      <c r="T1077">
        <f t="shared" si="36"/>
        <v>66.15384615384616</v>
      </c>
    </row>
    <row r="1078" spans="1:20" ht="42.75" x14ac:dyDescent="0.2">
      <c r="A1078" t="s">
        <v>17</v>
      </c>
      <c r="B1078" t="s">
        <v>18</v>
      </c>
      <c r="C1078">
        <v>55</v>
      </c>
      <c r="D1078" t="s">
        <v>19</v>
      </c>
      <c r="E1078" t="s">
        <v>66</v>
      </c>
      <c r="F1078" t="s">
        <v>21</v>
      </c>
      <c r="G1078" t="s">
        <v>309</v>
      </c>
      <c r="H1078" t="s">
        <v>872</v>
      </c>
      <c r="I1078" t="s">
        <v>24</v>
      </c>
      <c r="J1078" t="s">
        <v>249</v>
      </c>
      <c r="K1078" s="1" t="s">
        <v>785</v>
      </c>
      <c r="L1078" t="s">
        <v>27</v>
      </c>
      <c r="M1078" t="s">
        <v>28</v>
      </c>
      <c r="N1078" t="s">
        <v>3308</v>
      </c>
      <c r="O1078" t="s">
        <v>3309</v>
      </c>
      <c r="P1078">
        <v>3950</v>
      </c>
      <c r="Q1078" t="s">
        <v>31</v>
      </c>
      <c r="R1078" t="s">
        <v>32</v>
      </c>
      <c r="S1078" s="2">
        <v>1</v>
      </c>
      <c r="T1078">
        <f t="shared" si="36"/>
        <v>71.818181818181813</v>
      </c>
    </row>
    <row r="1079" spans="1:20" ht="409.5" x14ac:dyDescent="0.2">
      <c r="A1079" t="s">
        <v>17</v>
      </c>
      <c r="B1079" t="s">
        <v>136</v>
      </c>
      <c r="C1079">
        <v>116</v>
      </c>
      <c r="D1079" t="s">
        <v>85</v>
      </c>
      <c r="E1079" t="s">
        <v>52</v>
      </c>
      <c r="F1079" t="s">
        <v>79</v>
      </c>
      <c r="G1079" t="s">
        <v>185</v>
      </c>
      <c r="H1079" t="s">
        <v>1460</v>
      </c>
      <c r="I1079" t="s">
        <v>24</v>
      </c>
      <c r="J1079" t="s">
        <v>55</v>
      </c>
      <c r="K1079" s="1" t="s">
        <v>1461</v>
      </c>
      <c r="L1079" t="s">
        <v>27</v>
      </c>
      <c r="M1079" t="s">
        <v>91</v>
      </c>
      <c r="N1079" s="1" t="s">
        <v>3310</v>
      </c>
      <c r="O1079" t="s">
        <v>3311</v>
      </c>
      <c r="P1079">
        <v>8000</v>
      </c>
      <c r="Q1079" t="s">
        <v>31</v>
      </c>
      <c r="R1079" t="s">
        <v>32</v>
      </c>
      <c r="S1079" s="2">
        <v>1</v>
      </c>
      <c r="T1079">
        <f t="shared" si="36"/>
        <v>68.965517241379317</v>
      </c>
    </row>
    <row r="1080" spans="1:20" ht="57" x14ac:dyDescent="0.2">
      <c r="A1080" t="s">
        <v>17</v>
      </c>
      <c r="B1080" t="s">
        <v>747</v>
      </c>
      <c r="C1080">
        <v>145</v>
      </c>
      <c r="D1080" t="s">
        <v>19</v>
      </c>
      <c r="E1080" t="s">
        <v>52</v>
      </c>
      <c r="F1080" t="s">
        <v>35</v>
      </c>
      <c r="G1080" t="s">
        <v>274</v>
      </c>
      <c r="H1080" t="s">
        <v>1572</v>
      </c>
      <c r="I1080" t="s">
        <v>24</v>
      </c>
      <c r="J1080" t="s">
        <v>352</v>
      </c>
      <c r="K1080" s="1" t="s">
        <v>1250</v>
      </c>
      <c r="L1080" t="s">
        <v>27</v>
      </c>
      <c r="M1080" t="s">
        <v>28</v>
      </c>
      <c r="N1080" t="s">
        <v>1033</v>
      </c>
      <c r="O1080" t="s">
        <v>3312</v>
      </c>
      <c r="P1080">
        <v>9000</v>
      </c>
      <c r="Q1080" t="s">
        <v>31</v>
      </c>
      <c r="R1080" t="s">
        <v>32</v>
      </c>
      <c r="S1080" s="2">
        <v>1</v>
      </c>
      <c r="T1080">
        <f t="shared" si="36"/>
        <v>62.068965517241381</v>
      </c>
    </row>
    <row r="1081" spans="1:20" ht="409.5" x14ac:dyDescent="0.2">
      <c r="A1081" t="s">
        <v>17</v>
      </c>
      <c r="B1081" t="s">
        <v>123</v>
      </c>
      <c r="C1081">
        <v>96</v>
      </c>
      <c r="D1081" t="s">
        <v>137</v>
      </c>
      <c r="E1081" t="s">
        <v>52</v>
      </c>
      <c r="F1081" t="s">
        <v>21</v>
      </c>
      <c r="G1081" t="s">
        <v>67</v>
      </c>
      <c r="H1081" t="s">
        <v>691</v>
      </c>
      <c r="I1081" t="s">
        <v>24</v>
      </c>
      <c r="J1081" t="s">
        <v>118</v>
      </c>
      <c r="K1081" s="1" t="s">
        <v>692</v>
      </c>
      <c r="L1081" t="s">
        <v>27</v>
      </c>
      <c r="M1081" t="s">
        <v>318</v>
      </c>
      <c r="N1081" s="1" t="s">
        <v>3313</v>
      </c>
      <c r="O1081" t="s">
        <v>3314</v>
      </c>
      <c r="P1081">
        <v>8500</v>
      </c>
      <c r="Q1081" t="s">
        <v>31</v>
      </c>
      <c r="R1081" t="s">
        <v>32</v>
      </c>
      <c r="S1081" s="2">
        <v>1</v>
      </c>
      <c r="T1081">
        <f t="shared" si="36"/>
        <v>88.541666666666671</v>
      </c>
    </row>
    <row r="1082" spans="1:20" ht="409.5" x14ac:dyDescent="0.2">
      <c r="A1082" t="s">
        <v>17</v>
      </c>
      <c r="B1082" t="s">
        <v>911</v>
      </c>
      <c r="C1082">
        <v>128</v>
      </c>
      <c r="D1082" t="s">
        <v>19</v>
      </c>
      <c r="E1082" t="s">
        <v>1235</v>
      </c>
      <c r="F1082" t="s">
        <v>79</v>
      </c>
      <c r="G1082" t="s">
        <v>36</v>
      </c>
      <c r="H1082" t="s">
        <v>3011</v>
      </c>
      <c r="I1082" t="s">
        <v>24</v>
      </c>
      <c r="J1082" t="s">
        <v>176</v>
      </c>
      <c r="K1082" s="1" t="s">
        <v>981</v>
      </c>
      <c r="L1082" t="s">
        <v>27</v>
      </c>
      <c r="M1082" t="s">
        <v>28</v>
      </c>
      <c r="N1082" s="1" t="s">
        <v>3315</v>
      </c>
      <c r="O1082" t="s">
        <v>3316</v>
      </c>
      <c r="P1082">
        <v>13000</v>
      </c>
      <c r="Q1082" t="s">
        <v>31</v>
      </c>
      <c r="R1082" t="s">
        <v>32</v>
      </c>
      <c r="S1082" s="2">
        <v>1</v>
      </c>
      <c r="T1082">
        <f t="shared" si="36"/>
        <v>101.5625</v>
      </c>
    </row>
    <row r="1083" spans="1:20" ht="409.5" x14ac:dyDescent="0.2">
      <c r="A1083" t="s">
        <v>17</v>
      </c>
      <c r="B1083" t="s">
        <v>18</v>
      </c>
      <c r="C1083">
        <v>65</v>
      </c>
      <c r="D1083" t="s">
        <v>19</v>
      </c>
      <c r="E1083" t="s">
        <v>20</v>
      </c>
      <c r="F1083" t="s">
        <v>35</v>
      </c>
      <c r="G1083" t="s">
        <v>224</v>
      </c>
      <c r="H1083" t="s">
        <v>1879</v>
      </c>
      <c r="I1083" t="s">
        <v>24</v>
      </c>
      <c r="J1083" t="s">
        <v>1064</v>
      </c>
      <c r="K1083" s="1" t="s">
        <v>1880</v>
      </c>
      <c r="L1083" t="s">
        <v>1604</v>
      </c>
      <c r="M1083" t="s">
        <v>532</v>
      </c>
      <c r="N1083" s="1" t="s">
        <v>3317</v>
      </c>
      <c r="O1083" t="s">
        <v>3318</v>
      </c>
      <c r="P1083">
        <v>7200</v>
      </c>
      <c r="Q1083" t="s">
        <v>31</v>
      </c>
      <c r="R1083" t="s">
        <v>32</v>
      </c>
      <c r="S1083" s="2">
        <v>1</v>
      </c>
      <c r="T1083">
        <f t="shared" si="36"/>
        <v>110.76923076923077</v>
      </c>
    </row>
    <row r="1084" spans="1:20" ht="409.5" x14ac:dyDescent="0.2">
      <c r="A1084" t="s">
        <v>17</v>
      </c>
      <c r="B1084" t="s">
        <v>33</v>
      </c>
      <c r="C1084">
        <v>78</v>
      </c>
      <c r="D1084" t="s">
        <v>19</v>
      </c>
      <c r="E1084" t="s">
        <v>34</v>
      </c>
      <c r="F1084" t="s">
        <v>35</v>
      </c>
      <c r="G1084" t="s">
        <v>109</v>
      </c>
      <c r="H1084" t="s">
        <v>1189</v>
      </c>
      <c r="I1084" t="s">
        <v>24</v>
      </c>
      <c r="J1084" t="s">
        <v>260</v>
      </c>
      <c r="K1084" s="1" t="s">
        <v>1190</v>
      </c>
      <c r="L1084" t="s">
        <v>452</v>
      </c>
      <c r="M1084" t="s">
        <v>28</v>
      </c>
      <c r="N1084" s="1" t="s">
        <v>3319</v>
      </c>
      <c r="O1084" t="s">
        <v>3320</v>
      </c>
      <c r="P1084">
        <v>6800</v>
      </c>
      <c r="Q1084" t="s">
        <v>31</v>
      </c>
      <c r="R1084" t="s">
        <v>32</v>
      </c>
      <c r="S1084" s="2">
        <v>1</v>
      </c>
      <c r="T1084">
        <f t="shared" si="36"/>
        <v>87.179487179487182</v>
      </c>
    </row>
    <row r="1085" spans="1:20" ht="142.5" x14ac:dyDescent="0.2">
      <c r="A1085" t="s">
        <v>17</v>
      </c>
      <c r="B1085" t="s">
        <v>33</v>
      </c>
      <c r="C1085">
        <v>66</v>
      </c>
      <c r="D1085" t="s">
        <v>113</v>
      </c>
      <c r="E1085" t="s">
        <v>86</v>
      </c>
      <c r="F1085" t="s">
        <v>35</v>
      </c>
      <c r="G1085" t="s">
        <v>185</v>
      </c>
      <c r="H1085" t="s">
        <v>338</v>
      </c>
      <c r="I1085" t="s">
        <v>24</v>
      </c>
      <c r="J1085" t="s">
        <v>198</v>
      </c>
      <c r="K1085" s="1" t="s">
        <v>339</v>
      </c>
      <c r="L1085" t="s">
        <v>27</v>
      </c>
      <c r="M1085" t="s">
        <v>810</v>
      </c>
      <c r="N1085" s="1" t="s">
        <v>2641</v>
      </c>
      <c r="O1085" t="s">
        <v>3321</v>
      </c>
      <c r="P1085">
        <v>4700</v>
      </c>
      <c r="Q1085" t="s">
        <v>31</v>
      </c>
      <c r="R1085" t="s">
        <v>32</v>
      </c>
      <c r="S1085" s="2">
        <v>1</v>
      </c>
      <c r="T1085">
        <f t="shared" si="36"/>
        <v>71.212121212121218</v>
      </c>
    </row>
    <row r="1086" spans="1:20" ht="42.75" x14ac:dyDescent="0.2">
      <c r="A1086" t="s">
        <v>17</v>
      </c>
      <c r="B1086" t="s">
        <v>136</v>
      </c>
      <c r="C1086">
        <v>85</v>
      </c>
      <c r="D1086" t="s">
        <v>19</v>
      </c>
      <c r="E1086" t="s">
        <v>52</v>
      </c>
      <c r="F1086" t="s">
        <v>35</v>
      </c>
      <c r="G1086" t="s">
        <v>95</v>
      </c>
      <c r="H1086" t="s">
        <v>248</v>
      </c>
      <c r="I1086" t="s">
        <v>24</v>
      </c>
      <c r="J1086" t="s">
        <v>249</v>
      </c>
      <c r="K1086" s="1" t="s">
        <v>250</v>
      </c>
      <c r="L1086" t="s">
        <v>27</v>
      </c>
      <c r="M1086" t="s">
        <v>28</v>
      </c>
      <c r="N1086" t="s">
        <v>2147</v>
      </c>
      <c r="O1086" t="s">
        <v>3322</v>
      </c>
      <c r="P1086">
        <v>5500</v>
      </c>
      <c r="Q1086" t="s">
        <v>31</v>
      </c>
      <c r="R1086" t="s">
        <v>32</v>
      </c>
      <c r="S1086" s="2">
        <v>1</v>
      </c>
      <c r="T1086">
        <f t="shared" si="36"/>
        <v>64.705882352941174</v>
      </c>
    </row>
    <row r="1087" spans="1:20" ht="42.75" x14ac:dyDescent="0.2">
      <c r="A1087" t="s">
        <v>17</v>
      </c>
      <c r="B1087" t="s">
        <v>33</v>
      </c>
      <c r="C1087">
        <v>80</v>
      </c>
      <c r="D1087" t="s">
        <v>19</v>
      </c>
      <c r="E1087" t="s">
        <v>20</v>
      </c>
      <c r="F1087" t="s">
        <v>21</v>
      </c>
      <c r="G1087" t="s">
        <v>22</v>
      </c>
      <c r="H1087" t="s">
        <v>3323</v>
      </c>
      <c r="I1087" t="s">
        <v>24</v>
      </c>
      <c r="J1087" t="s">
        <v>198</v>
      </c>
      <c r="K1087" s="1" t="s">
        <v>1144</v>
      </c>
      <c r="L1087" t="s">
        <v>27</v>
      </c>
      <c r="M1087" t="s">
        <v>28</v>
      </c>
      <c r="N1087" t="s">
        <v>3324</v>
      </c>
      <c r="O1087" t="s">
        <v>3325</v>
      </c>
      <c r="P1087">
        <v>4600</v>
      </c>
      <c r="Q1087" t="s">
        <v>31</v>
      </c>
      <c r="R1087" t="s">
        <v>32</v>
      </c>
      <c r="S1087" s="2">
        <v>1</v>
      </c>
      <c r="T1087">
        <f t="shared" si="36"/>
        <v>57.5</v>
      </c>
    </row>
    <row r="1088" spans="1:20" ht="409.5" x14ac:dyDescent="0.2">
      <c r="A1088" t="s">
        <v>17</v>
      </c>
      <c r="B1088" t="s">
        <v>18</v>
      </c>
      <c r="C1088">
        <v>52</v>
      </c>
      <c r="D1088" t="s">
        <v>19</v>
      </c>
      <c r="E1088" t="s">
        <v>20</v>
      </c>
      <c r="F1088" t="s">
        <v>35</v>
      </c>
      <c r="G1088" t="s">
        <v>44</v>
      </c>
      <c r="H1088" t="s">
        <v>3326</v>
      </c>
      <c r="I1088" t="s">
        <v>24</v>
      </c>
      <c r="J1088" t="s">
        <v>192</v>
      </c>
      <c r="K1088" s="1" t="s">
        <v>3327</v>
      </c>
      <c r="L1088" t="s">
        <v>63</v>
      </c>
      <c r="M1088" t="s">
        <v>28</v>
      </c>
      <c r="N1088" s="1" t="s">
        <v>3328</v>
      </c>
      <c r="O1088" t="s">
        <v>3329</v>
      </c>
      <c r="P1088">
        <v>6000</v>
      </c>
      <c r="Q1088" t="s">
        <v>31</v>
      </c>
      <c r="R1088" t="s">
        <v>32</v>
      </c>
      <c r="S1088" s="2">
        <v>1</v>
      </c>
      <c r="T1088">
        <f t="shared" si="36"/>
        <v>115.38461538461539</v>
      </c>
    </row>
    <row r="1089" spans="1:20" ht="114" x14ac:dyDescent="0.2">
      <c r="A1089" t="s">
        <v>17</v>
      </c>
      <c r="B1089" t="s">
        <v>18</v>
      </c>
      <c r="C1089">
        <v>25</v>
      </c>
      <c r="D1089" t="s">
        <v>113</v>
      </c>
      <c r="E1089" t="s">
        <v>20</v>
      </c>
      <c r="F1089" t="s">
        <v>196</v>
      </c>
      <c r="G1089" t="s">
        <v>113</v>
      </c>
      <c r="H1089" t="s">
        <v>3330</v>
      </c>
      <c r="I1089" t="s">
        <v>24</v>
      </c>
      <c r="J1089" t="s">
        <v>249</v>
      </c>
      <c r="K1089" s="1" t="s">
        <v>3331</v>
      </c>
      <c r="L1089" t="s">
        <v>2073</v>
      </c>
      <c r="M1089" t="s">
        <v>201</v>
      </c>
      <c r="N1089" s="1" t="s">
        <v>3332</v>
      </c>
      <c r="O1089" t="s">
        <v>3333</v>
      </c>
      <c r="P1089">
        <v>2100</v>
      </c>
      <c r="Q1089" t="s">
        <v>31</v>
      </c>
      <c r="R1089" t="s">
        <v>155</v>
      </c>
      <c r="S1089" s="2">
        <v>1</v>
      </c>
      <c r="T1089">
        <f t="shared" si="36"/>
        <v>84</v>
      </c>
    </row>
    <row r="1090" spans="1:20" ht="57" x14ac:dyDescent="0.2">
      <c r="A1090" t="s">
        <v>17</v>
      </c>
      <c r="B1090" t="s">
        <v>33</v>
      </c>
      <c r="C1090">
        <v>57</v>
      </c>
      <c r="D1090" t="s">
        <v>19</v>
      </c>
      <c r="E1090" t="s">
        <v>52</v>
      </c>
      <c r="F1090" t="s">
        <v>35</v>
      </c>
      <c r="G1090" t="s">
        <v>67</v>
      </c>
      <c r="H1090" t="s">
        <v>3334</v>
      </c>
      <c r="I1090" t="s">
        <v>24</v>
      </c>
      <c r="J1090" t="s">
        <v>265</v>
      </c>
      <c r="K1090" s="1" t="s">
        <v>3335</v>
      </c>
      <c r="L1090" t="s">
        <v>27</v>
      </c>
      <c r="M1090" t="s">
        <v>71</v>
      </c>
      <c r="N1090" t="s">
        <v>3336</v>
      </c>
      <c r="O1090" t="s">
        <v>3337</v>
      </c>
      <c r="P1090">
        <v>6800</v>
      </c>
      <c r="Q1090" t="s">
        <v>31</v>
      </c>
      <c r="R1090" t="s">
        <v>32</v>
      </c>
      <c r="S1090" s="2">
        <v>1</v>
      </c>
      <c r="T1090">
        <f t="shared" si="36"/>
        <v>119.29824561403508</v>
      </c>
    </row>
    <row r="1091" spans="1:20" ht="409.5" x14ac:dyDescent="0.2">
      <c r="A1091" t="s">
        <v>17</v>
      </c>
      <c r="B1091" t="s">
        <v>2857</v>
      </c>
      <c r="C1091">
        <v>465.5</v>
      </c>
      <c r="D1091" t="s">
        <v>19</v>
      </c>
      <c r="E1091" t="s">
        <v>52</v>
      </c>
      <c r="F1091" t="s">
        <v>196</v>
      </c>
      <c r="G1091" t="s">
        <v>113</v>
      </c>
      <c r="H1091" t="s">
        <v>970</v>
      </c>
      <c r="I1091" t="s">
        <v>24</v>
      </c>
      <c r="J1091" t="s">
        <v>171</v>
      </c>
      <c r="K1091" s="1" t="s">
        <v>172</v>
      </c>
      <c r="L1091" t="s">
        <v>113</v>
      </c>
      <c r="M1091" t="s">
        <v>245</v>
      </c>
      <c r="N1091" s="1" t="s">
        <v>3338</v>
      </c>
      <c r="O1091" t="s">
        <v>3339</v>
      </c>
      <c r="P1091">
        <v>60000</v>
      </c>
      <c r="Q1091" t="s">
        <v>31</v>
      </c>
      <c r="R1091" t="s">
        <v>155</v>
      </c>
      <c r="S1091" s="2">
        <v>1</v>
      </c>
      <c r="T1091">
        <f t="shared" ref="T1091:T1154" si="37">P1091/C1091</f>
        <v>128.89366272824918</v>
      </c>
    </row>
    <row r="1092" spans="1:20" ht="57" x14ac:dyDescent="0.2">
      <c r="A1092" t="s">
        <v>17</v>
      </c>
      <c r="B1092" t="s">
        <v>911</v>
      </c>
      <c r="C1092">
        <v>128</v>
      </c>
      <c r="D1092" t="s">
        <v>19</v>
      </c>
      <c r="E1092" t="s">
        <v>34</v>
      </c>
      <c r="F1092" t="s">
        <v>21</v>
      </c>
      <c r="G1092" t="s">
        <v>36</v>
      </c>
      <c r="H1092" t="s">
        <v>489</v>
      </c>
      <c r="I1092" t="s">
        <v>24</v>
      </c>
      <c r="J1092" t="s">
        <v>151</v>
      </c>
      <c r="K1092" s="1" t="s">
        <v>490</v>
      </c>
      <c r="L1092" t="s">
        <v>377</v>
      </c>
      <c r="M1092" t="s">
        <v>245</v>
      </c>
      <c r="N1092" t="s">
        <v>3340</v>
      </c>
      <c r="O1092" t="s">
        <v>3341</v>
      </c>
      <c r="P1092">
        <v>10000</v>
      </c>
      <c r="Q1092" t="s">
        <v>31</v>
      </c>
      <c r="R1092" t="s">
        <v>1670</v>
      </c>
      <c r="S1092" s="2">
        <v>1</v>
      </c>
      <c r="T1092">
        <f t="shared" si="37"/>
        <v>78.125</v>
      </c>
    </row>
    <row r="1093" spans="1:20" ht="57" x14ac:dyDescent="0.2">
      <c r="A1093" t="s">
        <v>17</v>
      </c>
      <c r="B1093" t="s">
        <v>107</v>
      </c>
      <c r="C1093">
        <v>150</v>
      </c>
      <c r="D1093" t="s">
        <v>137</v>
      </c>
      <c r="E1093" t="s">
        <v>52</v>
      </c>
      <c r="F1093" t="s">
        <v>79</v>
      </c>
      <c r="G1093" t="s">
        <v>185</v>
      </c>
      <c r="H1093" t="s">
        <v>875</v>
      </c>
      <c r="I1093" t="s">
        <v>24</v>
      </c>
      <c r="J1093" t="s">
        <v>401</v>
      </c>
      <c r="K1093" s="1" t="s">
        <v>876</v>
      </c>
      <c r="L1093" t="s">
        <v>27</v>
      </c>
      <c r="M1093" t="s">
        <v>318</v>
      </c>
      <c r="N1093" t="s">
        <v>3342</v>
      </c>
      <c r="O1093" t="s">
        <v>3343</v>
      </c>
      <c r="P1093">
        <v>20000</v>
      </c>
      <c r="Q1093" t="s">
        <v>31</v>
      </c>
      <c r="R1093" t="s">
        <v>32</v>
      </c>
      <c r="S1093" s="2">
        <v>1</v>
      </c>
      <c r="T1093">
        <f t="shared" si="37"/>
        <v>133.33333333333334</v>
      </c>
    </row>
    <row r="1094" spans="1:20" ht="114" x14ac:dyDescent="0.2">
      <c r="A1094" t="s">
        <v>17</v>
      </c>
      <c r="B1094" t="s">
        <v>33</v>
      </c>
      <c r="C1094">
        <v>76</v>
      </c>
      <c r="D1094" t="s">
        <v>113</v>
      </c>
      <c r="E1094" t="s">
        <v>20</v>
      </c>
      <c r="F1094" t="s">
        <v>21</v>
      </c>
      <c r="G1094" t="s">
        <v>95</v>
      </c>
      <c r="H1094" t="s">
        <v>3344</v>
      </c>
      <c r="I1094" t="s">
        <v>24</v>
      </c>
      <c r="J1094" t="s">
        <v>25</v>
      </c>
      <c r="K1094" s="1" t="s">
        <v>1172</v>
      </c>
      <c r="L1094" t="s">
        <v>27</v>
      </c>
      <c r="M1094" t="s">
        <v>1003</v>
      </c>
      <c r="N1094" s="1" t="s">
        <v>3345</v>
      </c>
      <c r="O1094" t="s">
        <v>3346</v>
      </c>
      <c r="P1094">
        <v>7300</v>
      </c>
      <c r="Q1094" t="s">
        <v>31</v>
      </c>
      <c r="R1094" t="s">
        <v>32</v>
      </c>
      <c r="S1094" s="2">
        <v>1</v>
      </c>
      <c r="T1094">
        <f t="shared" si="37"/>
        <v>96.05263157894737</v>
      </c>
    </row>
    <row r="1095" spans="1:20" ht="409.5" x14ac:dyDescent="0.2">
      <c r="A1095" t="s">
        <v>17</v>
      </c>
      <c r="B1095" t="s">
        <v>1422</v>
      </c>
      <c r="C1095">
        <v>380</v>
      </c>
      <c r="D1095" t="s">
        <v>137</v>
      </c>
      <c r="E1095" t="s">
        <v>52</v>
      </c>
      <c r="F1095" t="s">
        <v>196</v>
      </c>
      <c r="G1095" t="s">
        <v>113</v>
      </c>
      <c r="H1095" t="s">
        <v>970</v>
      </c>
      <c r="I1095" t="s">
        <v>24</v>
      </c>
      <c r="J1095" t="s">
        <v>171</v>
      </c>
      <c r="K1095" s="1" t="s">
        <v>172</v>
      </c>
      <c r="L1095" t="s">
        <v>63</v>
      </c>
      <c r="M1095" t="s">
        <v>318</v>
      </c>
      <c r="N1095" s="1" t="s">
        <v>3347</v>
      </c>
      <c r="O1095" t="s">
        <v>3348</v>
      </c>
      <c r="P1095">
        <v>55000</v>
      </c>
      <c r="Q1095" t="s">
        <v>31</v>
      </c>
      <c r="R1095" t="s">
        <v>1424</v>
      </c>
      <c r="S1095" s="2">
        <v>1</v>
      </c>
      <c r="T1095">
        <f t="shared" si="37"/>
        <v>144.73684210526315</v>
      </c>
    </row>
    <row r="1096" spans="1:20" ht="409.5" x14ac:dyDescent="0.2">
      <c r="A1096" t="s">
        <v>17</v>
      </c>
      <c r="B1096" t="s">
        <v>33</v>
      </c>
      <c r="C1096">
        <v>86</v>
      </c>
      <c r="D1096" t="s">
        <v>19</v>
      </c>
      <c r="E1096" t="s">
        <v>52</v>
      </c>
      <c r="F1096" t="s">
        <v>35</v>
      </c>
      <c r="G1096" t="s">
        <v>67</v>
      </c>
      <c r="H1096" t="s">
        <v>2692</v>
      </c>
      <c r="I1096" t="s">
        <v>24</v>
      </c>
      <c r="J1096" t="s">
        <v>181</v>
      </c>
      <c r="K1096" s="1" t="s">
        <v>2693</v>
      </c>
      <c r="L1096" t="s">
        <v>27</v>
      </c>
      <c r="M1096" t="s">
        <v>28</v>
      </c>
      <c r="N1096" s="1" t="s">
        <v>3349</v>
      </c>
      <c r="O1096" t="s">
        <v>3350</v>
      </c>
      <c r="P1096">
        <v>5800</v>
      </c>
      <c r="Q1096" t="s">
        <v>31</v>
      </c>
      <c r="R1096" t="s">
        <v>100</v>
      </c>
      <c r="S1096" s="2">
        <v>1</v>
      </c>
      <c r="T1096">
        <f t="shared" si="37"/>
        <v>67.441860465116278</v>
      </c>
    </row>
    <row r="1097" spans="1:20" ht="57" x14ac:dyDescent="0.2">
      <c r="A1097" t="s">
        <v>17</v>
      </c>
      <c r="B1097" t="s">
        <v>33</v>
      </c>
      <c r="C1097">
        <v>60</v>
      </c>
      <c r="D1097" t="s">
        <v>19</v>
      </c>
      <c r="E1097" t="s">
        <v>20</v>
      </c>
      <c r="F1097" t="s">
        <v>35</v>
      </c>
      <c r="G1097" t="s">
        <v>67</v>
      </c>
      <c r="H1097" t="s">
        <v>3351</v>
      </c>
      <c r="I1097" t="s">
        <v>24</v>
      </c>
      <c r="J1097" t="s">
        <v>118</v>
      </c>
      <c r="K1097" s="1" t="s">
        <v>3352</v>
      </c>
      <c r="L1097" t="s">
        <v>113</v>
      </c>
      <c r="M1097" t="s">
        <v>245</v>
      </c>
      <c r="N1097" t="s">
        <v>3353</v>
      </c>
      <c r="O1097" t="s">
        <v>3354</v>
      </c>
      <c r="P1097">
        <v>5800</v>
      </c>
      <c r="Q1097" t="s">
        <v>31</v>
      </c>
      <c r="R1097" t="s">
        <v>32</v>
      </c>
      <c r="S1097" s="2">
        <v>1</v>
      </c>
      <c r="T1097">
        <f t="shared" si="37"/>
        <v>96.666666666666671</v>
      </c>
    </row>
    <row r="1098" spans="1:20" ht="57" x14ac:dyDescent="0.2">
      <c r="A1098" t="s">
        <v>17</v>
      </c>
      <c r="B1098" t="s">
        <v>33</v>
      </c>
      <c r="C1098">
        <v>58</v>
      </c>
      <c r="D1098" t="s">
        <v>137</v>
      </c>
      <c r="E1098" t="s">
        <v>52</v>
      </c>
      <c r="F1098" t="s">
        <v>79</v>
      </c>
      <c r="G1098" t="s">
        <v>67</v>
      </c>
      <c r="H1098" t="s">
        <v>3355</v>
      </c>
      <c r="I1098" t="s">
        <v>24</v>
      </c>
      <c r="J1098" t="s">
        <v>445</v>
      </c>
      <c r="K1098" s="1" t="s">
        <v>3356</v>
      </c>
      <c r="L1098" t="s">
        <v>63</v>
      </c>
      <c r="M1098" t="s">
        <v>318</v>
      </c>
      <c r="N1098" t="s">
        <v>3357</v>
      </c>
      <c r="O1098" t="s">
        <v>3358</v>
      </c>
      <c r="P1098">
        <v>8800</v>
      </c>
      <c r="Q1098" t="s">
        <v>31</v>
      </c>
      <c r="R1098" t="s">
        <v>32</v>
      </c>
      <c r="S1098" s="2">
        <v>1</v>
      </c>
      <c r="T1098">
        <f t="shared" si="37"/>
        <v>151.72413793103448</v>
      </c>
    </row>
    <row r="1099" spans="1:20" ht="409.5" x14ac:dyDescent="0.2">
      <c r="A1099" t="s">
        <v>17</v>
      </c>
      <c r="B1099" t="s">
        <v>107</v>
      </c>
      <c r="C1099">
        <v>160</v>
      </c>
      <c r="D1099" t="s">
        <v>19</v>
      </c>
      <c r="E1099" t="s">
        <v>52</v>
      </c>
      <c r="F1099" t="s">
        <v>79</v>
      </c>
      <c r="G1099" t="s">
        <v>67</v>
      </c>
      <c r="H1099" t="s">
        <v>1536</v>
      </c>
      <c r="I1099" t="s">
        <v>24</v>
      </c>
      <c r="J1099" t="s">
        <v>181</v>
      </c>
      <c r="K1099" s="1" t="s">
        <v>1537</v>
      </c>
      <c r="L1099" t="s">
        <v>113</v>
      </c>
      <c r="M1099" t="s">
        <v>245</v>
      </c>
      <c r="N1099" s="1" t="s">
        <v>3359</v>
      </c>
      <c r="O1099" t="s">
        <v>3360</v>
      </c>
      <c r="P1099">
        <v>10500</v>
      </c>
      <c r="Q1099" t="s">
        <v>31</v>
      </c>
      <c r="R1099" t="s">
        <v>32</v>
      </c>
      <c r="S1099" s="2">
        <v>1</v>
      </c>
      <c r="T1099">
        <f t="shared" si="37"/>
        <v>65.625</v>
      </c>
    </row>
    <row r="1100" spans="1:20" ht="409.5" x14ac:dyDescent="0.2">
      <c r="A1100" t="s">
        <v>17</v>
      </c>
      <c r="B1100" t="s">
        <v>18</v>
      </c>
      <c r="C1100">
        <v>60</v>
      </c>
      <c r="D1100" t="s">
        <v>19</v>
      </c>
      <c r="E1100" t="s">
        <v>20</v>
      </c>
      <c r="F1100" t="s">
        <v>35</v>
      </c>
      <c r="G1100" t="s">
        <v>381</v>
      </c>
      <c r="H1100" t="s">
        <v>54</v>
      </c>
      <c r="I1100" t="s">
        <v>24</v>
      </c>
      <c r="J1100" t="s">
        <v>55</v>
      </c>
      <c r="K1100" s="1" t="s">
        <v>56</v>
      </c>
      <c r="L1100" t="s">
        <v>63</v>
      </c>
      <c r="M1100" t="s">
        <v>28</v>
      </c>
      <c r="N1100" s="1" t="s">
        <v>3361</v>
      </c>
      <c r="O1100" t="s">
        <v>3362</v>
      </c>
      <c r="P1100">
        <v>4200</v>
      </c>
      <c r="Q1100" t="s">
        <v>31</v>
      </c>
      <c r="R1100" t="s">
        <v>32</v>
      </c>
      <c r="S1100" s="2">
        <v>1</v>
      </c>
      <c r="T1100">
        <f t="shared" si="37"/>
        <v>70</v>
      </c>
    </row>
    <row r="1101" spans="1:20" ht="57" x14ac:dyDescent="0.2">
      <c r="A1101" t="s">
        <v>17</v>
      </c>
      <c r="B1101" t="s">
        <v>356</v>
      </c>
      <c r="C1101">
        <v>19</v>
      </c>
      <c r="D1101" t="s">
        <v>19</v>
      </c>
      <c r="E1101" t="s">
        <v>20</v>
      </c>
      <c r="F1101" t="s">
        <v>79</v>
      </c>
      <c r="G1101" t="s">
        <v>728</v>
      </c>
      <c r="H1101" t="s">
        <v>3363</v>
      </c>
      <c r="I1101" t="s">
        <v>24</v>
      </c>
      <c r="J1101" t="s">
        <v>352</v>
      </c>
      <c r="K1101" s="1" t="s">
        <v>3364</v>
      </c>
      <c r="L1101" t="s">
        <v>1683</v>
      </c>
      <c r="M1101" t="s">
        <v>48</v>
      </c>
      <c r="N1101" t="s">
        <v>3365</v>
      </c>
      <c r="O1101" t="s">
        <v>3366</v>
      </c>
      <c r="P1101">
        <v>1000</v>
      </c>
      <c r="Q1101" t="s">
        <v>31</v>
      </c>
      <c r="R1101" t="s">
        <v>51</v>
      </c>
      <c r="S1101" s="2">
        <v>1</v>
      </c>
      <c r="T1101">
        <f t="shared" si="37"/>
        <v>52.631578947368418</v>
      </c>
    </row>
    <row r="1102" spans="1:20" ht="409.5" x14ac:dyDescent="0.2">
      <c r="A1102" t="s">
        <v>17</v>
      </c>
      <c r="B1102" t="s">
        <v>747</v>
      </c>
      <c r="C1102">
        <v>179</v>
      </c>
      <c r="D1102" t="s">
        <v>137</v>
      </c>
      <c r="E1102" t="s">
        <v>43</v>
      </c>
      <c r="F1102" t="s">
        <v>35</v>
      </c>
      <c r="G1102" t="s">
        <v>229</v>
      </c>
      <c r="H1102" t="s">
        <v>1236</v>
      </c>
      <c r="I1102" t="s">
        <v>24</v>
      </c>
      <c r="J1102" t="s">
        <v>140</v>
      </c>
      <c r="K1102" s="1" t="s">
        <v>1237</v>
      </c>
      <c r="L1102" t="s">
        <v>63</v>
      </c>
      <c r="M1102" t="s">
        <v>318</v>
      </c>
      <c r="N1102" s="1" t="s">
        <v>3367</v>
      </c>
      <c r="O1102" t="s">
        <v>3368</v>
      </c>
      <c r="P1102">
        <v>14000</v>
      </c>
      <c r="Q1102" t="s">
        <v>31</v>
      </c>
      <c r="R1102" t="s">
        <v>32</v>
      </c>
      <c r="S1102" s="2">
        <v>1</v>
      </c>
      <c r="T1102">
        <f t="shared" si="37"/>
        <v>78.212290502793294</v>
      </c>
    </row>
    <row r="1103" spans="1:20" ht="57" x14ac:dyDescent="0.2">
      <c r="A1103" t="s">
        <v>17</v>
      </c>
      <c r="B1103" t="s">
        <v>123</v>
      </c>
      <c r="C1103">
        <v>100</v>
      </c>
      <c r="D1103" t="s">
        <v>19</v>
      </c>
      <c r="E1103" t="s">
        <v>52</v>
      </c>
      <c r="F1103" t="s">
        <v>79</v>
      </c>
      <c r="G1103" t="s">
        <v>67</v>
      </c>
      <c r="H1103" t="s">
        <v>3369</v>
      </c>
      <c r="I1103" t="s">
        <v>24</v>
      </c>
      <c r="J1103" t="s">
        <v>265</v>
      </c>
      <c r="K1103" s="1" t="s">
        <v>3370</v>
      </c>
      <c r="L1103" t="s">
        <v>1805</v>
      </c>
      <c r="M1103" t="s">
        <v>48</v>
      </c>
      <c r="N1103" t="s">
        <v>3371</v>
      </c>
      <c r="O1103" t="s">
        <v>3372</v>
      </c>
      <c r="P1103">
        <v>10500</v>
      </c>
      <c r="Q1103" t="s">
        <v>31</v>
      </c>
      <c r="R1103" t="s">
        <v>51</v>
      </c>
      <c r="S1103" s="2">
        <v>1</v>
      </c>
      <c r="T1103">
        <f t="shared" si="37"/>
        <v>105</v>
      </c>
    </row>
    <row r="1104" spans="1:20" ht="409.5" x14ac:dyDescent="0.2">
      <c r="A1104" t="s">
        <v>17</v>
      </c>
      <c r="B1104" t="s">
        <v>123</v>
      </c>
      <c r="C1104">
        <v>85</v>
      </c>
      <c r="D1104" t="s">
        <v>137</v>
      </c>
      <c r="E1104" t="s">
        <v>52</v>
      </c>
      <c r="F1104" t="s">
        <v>21</v>
      </c>
      <c r="G1104" t="s">
        <v>224</v>
      </c>
      <c r="H1104" t="s">
        <v>3373</v>
      </c>
      <c r="I1104" t="s">
        <v>24</v>
      </c>
      <c r="J1104" t="s">
        <v>401</v>
      </c>
      <c r="K1104" s="1" t="s">
        <v>3374</v>
      </c>
      <c r="L1104" t="s">
        <v>113</v>
      </c>
      <c r="M1104" t="s">
        <v>344</v>
      </c>
      <c r="N1104" s="1" t="s">
        <v>3375</v>
      </c>
      <c r="O1104" t="s">
        <v>3376</v>
      </c>
      <c r="P1104">
        <v>12000</v>
      </c>
      <c r="Q1104" t="s">
        <v>31</v>
      </c>
      <c r="R1104" t="s">
        <v>32</v>
      </c>
      <c r="S1104" s="2">
        <v>1</v>
      </c>
      <c r="T1104">
        <f t="shared" si="37"/>
        <v>141.1764705882353</v>
      </c>
    </row>
    <row r="1105" spans="1:20" ht="42.75" x14ac:dyDescent="0.2">
      <c r="A1105" t="s">
        <v>17</v>
      </c>
      <c r="B1105" t="s">
        <v>701</v>
      </c>
      <c r="C1105">
        <v>109</v>
      </c>
      <c r="D1105" t="s">
        <v>137</v>
      </c>
      <c r="E1105" t="s">
        <v>52</v>
      </c>
      <c r="F1105" t="s">
        <v>21</v>
      </c>
      <c r="G1105" t="s">
        <v>67</v>
      </c>
      <c r="H1105" t="s">
        <v>691</v>
      </c>
      <c r="I1105" t="s">
        <v>24</v>
      </c>
      <c r="J1105" t="s">
        <v>118</v>
      </c>
      <c r="K1105" s="1" t="s">
        <v>692</v>
      </c>
      <c r="L1105" t="s">
        <v>27</v>
      </c>
      <c r="M1105" t="s">
        <v>318</v>
      </c>
      <c r="N1105" t="s">
        <v>3377</v>
      </c>
      <c r="O1105" t="s">
        <v>3378</v>
      </c>
      <c r="P1105">
        <v>9000</v>
      </c>
      <c r="Q1105" t="s">
        <v>31</v>
      </c>
      <c r="R1105" t="s">
        <v>32</v>
      </c>
      <c r="S1105" s="2">
        <v>1</v>
      </c>
      <c r="T1105">
        <f t="shared" si="37"/>
        <v>82.568807339449535</v>
      </c>
    </row>
    <row r="1106" spans="1:20" ht="42.75" x14ac:dyDescent="0.2">
      <c r="A1106" t="s">
        <v>17</v>
      </c>
      <c r="B1106" t="s">
        <v>123</v>
      </c>
      <c r="C1106">
        <v>110</v>
      </c>
      <c r="D1106" t="s">
        <v>85</v>
      </c>
      <c r="E1106" t="s">
        <v>20</v>
      </c>
      <c r="F1106" t="s">
        <v>35</v>
      </c>
      <c r="G1106" t="s">
        <v>67</v>
      </c>
      <c r="H1106" t="s">
        <v>2249</v>
      </c>
      <c r="I1106" t="s">
        <v>24</v>
      </c>
      <c r="J1106" t="s">
        <v>25</v>
      </c>
      <c r="K1106" s="1" t="s">
        <v>479</v>
      </c>
      <c r="L1106" t="s">
        <v>452</v>
      </c>
      <c r="M1106" t="s">
        <v>91</v>
      </c>
      <c r="N1106" t="s">
        <v>3379</v>
      </c>
      <c r="O1106" t="s">
        <v>3380</v>
      </c>
      <c r="P1106">
        <v>6700</v>
      </c>
      <c r="Q1106" t="s">
        <v>31</v>
      </c>
      <c r="R1106" t="s">
        <v>32</v>
      </c>
      <c r="S1106" s="2">
        <v>1</v>
      </c>
      <c r="T1106">
        <f t="shared" si="37"/>
        <v>60.909090909090907</v>
      </c>
    </row>
    <row r="1107" spans="1:20" ht="42.75" x14ac:dyDescent="0.2">
      <c r="A1107" t="s">
        <v>17</v>
      </c>
      <c r="B1107" t="s">
        <v>628</v>
      </c>
      <c r="C1107">
        <v>125</v>
      </c>
      <c r="D1107" t="s">
        <v>19</v>
      </c>
      <c r="E1107" t="s">
        <v>20</v>
      </c>
      <c r="F1107" t="s">
        <v>21</v>
      </c>
      <c r="G1107" t="s">
        <v>229</v>
      </c>
      <c r="H1107" t="s">
        <v>2069</v>
      </c>
      <c r="I1107" t="s">
        <v>24</v>
      </c>
      <c r="J1107" t="s">
        <v>140</v>
      </c>
      <c r="K1107" s="1" t="s">
        <v>1237</v>
      </c>
      <c r="L1107" t="s">
        <v>27</v>
      </c>
      <c r="M1107" t="s">
        <v>28</v>
      </c>
      <c r="N1107" t="s">
        <v>3381</v>
      </c>
      <c r="O1107" t="s">
        <v>3382</v>
      </c>
      <c r="P1107">
        <v>13000</v>
      </c>
      <c r="Q1107" t="s">
        <v>31</v>
      </c>
      <c r="R1107" t="s">
        <v>32</v>
      </c>
      <c r="S1107" s="2">
        <v>1</v>
      </c>
      <c r="T1107">
        <f t="shared" si="37"/>
        <v>104</v>
      </c>
    </row>
    <row r="1108" spans="1:20" ht="42.75" x14ac:dyDescent="0.2">
      <c r="A1108" t="s">
        <v>17</v>
      </c>
      <c r="B1108" t="s">
        <v>33</v>
      </c>
      <c r="C1108">
        <v>70</v>
      </c>
      <c r="D1108" t="s">
        <v>19</v>
      </c>
      <c r="E1108" t="s">
        <v>52</v>
      </c>
      <c r="F1108" t="s">
        <v>35</v>
      </c>
      <c r="G1108" t="s">
        <v>67</v>
      </c>
      <c r="H1108" t="s">
        <v>3383</v>
      </c>
      <c r="I1108" t="s">
        <v>24</v>
      </c>
      <c r="J1108" t="s">
        <v>102</v>
      </c>
      <c r="K1108" s="1" t="s">
        <v>3384</v>
      </c>
      <c r="L1108" t="s">
        <v>27</v>
      </c>
      <c r="M1108" t="s">
        <v>28</v>
      </c>
      <c r="N1108" t="s">
        <v>3385</v>
      </c>
      <c r="O1108" t="s">
        <v>3386</v>
      </c>
      <c r="P1108">
        <v>7300</v>
      </c>
      <c r="Q1108" t="s">
        <v>31</v>
      </c>
      <c r="R1108" t="s">
        <v>32</v>
      </c>
      <c r="S1108" s="2">
        <v>1</v>
      </c>
      <c r="T1108">
        <f t="shared" si="37"/>
        <v>104.28571428571429</v>
      </c>
    </row>
    <row r="1109" spans="1:20" ht="42.75" x14ac:dyDescent="0.2">
      <c r="A1109" t="s">
        <v>17</v>
      </c>
      <c r="B1109" t="s">
        <v>18</v>
      </c>
      <c r="C1109">
        <v>53</v>
      </c>
      <c r="D1109" t="s">
        <v>19</v>
      </c>
      <c r="E1109" t="s">
        <v>52</v>
      </c>
      <c r="F1109" t="s">
        <v>79</v>
      </c>
      <c r="G1109" t="s">
        <v>67</v>
      </c>
      <c r="H1109" t="s">
        <v>321</v>
      </c>
      <c r="I1109" t="s">
        <v>24</v>
      </c>
      <c r="J1109" t="s">
        <v>89</v>
      </c>
      <c r="K1109" s="1" t="s">
        <v>322</v>
      </c>
      <c r="L1109" t="s">
        <v>27</v>
      </c>
      <c r="M1109" t="s">
        <v>28</v>
      </c>
      <c r="N1109" t="s">
        <v>3387</v>
      </c>
      <c r="O1109" t="s">
        <v>3388</v>
      </c>
      <c r="P1109">
        <v>5800</v>
      </c>
      <c r="Q1109" t="s">
        <v>31</v>
      </c>
      <c r="R1109" t="s">
        <v>32</v>
      </c>
      <c r="S1109" s="2">
        <v>1</v>
      </c>
      <c r="T1109">
        <f t="shared" si="37"/>
        <v>109.43396226415095</v>
      </c>
    </row>
    <row r="1110" spans="1:20" ht="57" x14ac:dyDescent="0.2">
      <c r="A1110" t="s">
        <v>17</v>
      </c>
      <c r="B1110" t="s">
        <v>356</v>
      </c>
      <c r="C1110">
        <v>57</v>
      </c>
      <c r="D1110" t="s">
        <v>19</v>
      </c>
      <c r="E1110" t="s">
        <v>52</v>
      </c>
      <c r="F1110" t="s">
        <v>35</v>
      </c>
      <c r="G1110" t="s">
        <v>387</v>
      </c>
      <c r="H1110" t="s">
        <v>2015</v>
      </c>
      <c r="I1110" t="s">
        <v>24</v>
      </c>
      <c r="J1110" t="s">
        <v>207</v>
      </c>
      <c r="K1110" s="1" t="s">
        <v>302</v>
      </c>
      <c r="L1110" t="s">
        <v>27</v>
      </c>
      <c r="M1110" t="s">
        <v>28</v>
      </c>
      <c r="N1110" t="s">
        <v>3389</v>
      </c>
      <c r="O1110" t="s">
        <v>3390</v>
      </c>
      <c r="P1110">
        <v>5000</v>
      </c>
      <c r="Q1110" t="s">
        <v>31</v>
      </c>
      <c r="R1110" t="s">
        <v>32</v>
      </c>
      <c r="S1110" s="2">
        <v>1</v>
      </c>
      <c r="T1110">
        <f t="shared" si="37"/>
        <v>87.719298245614041</v>
      </c>
    </row>
    <row r="1111" spans="1:20" ht="42.75" x14ac:dyDescent="0.2">
      <c r="A1111" t="s">
        <v>17</v>
      </c>
      <c r="B1111" t="s">
        <v>107</v>
      </c>
      <c r="C1111">
        <v>180</v>
      </c>
      <c r="D1111" t="s">
        <v>19</v>
      </c>
      <c r="E1111" t="s">
        <v>52</v>
      </c>
      <c r="F1111" t="s">
        <v>35</v>
      </c>
      <c r="G1111" t="s">
        <v>22</v>
      </c>
      <c r="H1111" t="s">
        <v>2069</v>
      </c>
      <c r="I1111" t="s">
        <v>24</v>
      </c>
      <c r="J1111" t="s">
        <v>140</v>
      </c>
      <c r="K1111" s="1" t="s">
        <v>1237</v>
      </c>
      <c r="L1111" t="s">
        <v>27</v>
      </c>
      <c r="M1111" t="s">
        <v>28</v>
      </c>
      <c r="N1111" t="s">
        <v>113</v>
      </c>
      <c r="O1111" t="s">
        <v>3391</v>
      </c>
      <c r="P1111">
        <v>16000</v>
      </c>
      <c r="Q1111" t="s">
        <v>31</v>
      </c>
      <c r="R1111" t="s">
        <v>32</v>
      </c>
      <c r="S1111" s="2">
        <v>1</v>
      </c>
      <c r="T1111">
        <f t="shared" si="37"/>
        <v>88.888888888888886</v>
      </c>
    </row>
    <row r="1112" spans="1:20" ht="42.75" x14ac:dyDescent="0.2">
      <c r="A1112" t="s">
        <v>17</v>
      </c>
      <c r="B1112" t="s">
        <v>2910</v>
      </c>
      <c r="C1112">
        <v>200</v>
      </c>
      <c r="D1112" t="s">
        <v>137</v>
      </c>
      <c r="E1112" t="s">
        <v>86</v>
      </c>
      <c r="F1112" t="s">
        <v>21</v>
      </c>
      <c r="G1112" t="s">
        <v>387</v>
      </c>
      <c r="H1112" t="s">
        <v>2464</v>
      </c>
      <c r="I1112" t="s">
        <v>24</v>
      </c>
      <c r="J1112" t="s">
        <v>181</v>
      </c>
      <c r="K1112" s="1" t="s">
        <v>749</v>
      </c>
      <c r="L1112" t="s">
        <v>63</v>
      </c>
      <c r="M1112" t="s">
        <v>318</v>
      </c>
      <c r="N1112" t="s">
        <v>3392</v>
      </c>
      <c r="O1112" t="s">
        <v>3393</v>
      </c>
      <c r="P1112">
        <v>22000</v>
      </c>
      <c r="Q1112" t="s">
        <v>31</v>
      </c>
      <c r="R1112" t="s">
        <v>106</v>
      </c>
      <c r="S1112" s="2">
        <v>1</v>
      </c>
      <c r="T1112">
        <f t="shared" si="37"/>
        <v>110</v>
      </c>
    </row>
    <row r="1113" spans="1:20" ht="57" x14ac:dyDescent="0.2">
      <c r="A1113" t="s">
        <v>17</v>
      </c>
      <c r="B1113" t="s">
        <v>3394</v>
      </c>
      <c r="C1113">
        <v>220</v>
      </c>
      <c r="D1113" t="s">
        <v>19</v>
      </c>
      <c r="E1113" t="s">
        <v>43</v>
      </c>
      <c r="F1113" t="s">
        <v>21</v>
      </c>
      <c r="G1113" t="s">
        <v>109</v>
      </c>
      <c r="H1113" t="s">
        <v>1477</v>
      </c>
      <c r="I1113" t="s">
        <v>24</v>
      </c>
      <c r="J1113" t="s">
        <v>1064</v>
      </c>
      <c r="K1113" s="1" t="s">
        <v>1478</v>
      </c>
      <c r="L1113" t="s">
        <v>27</v>
      </c>
      <c r="M1113" t="s">
        <v>28</v>
      </c>
      <c r="N1113" t="s">
        <v>3395</v>
      </c>
      <c r="O1113" t="s">
        <v>3396</v>
      </c>
      <c r="P1113">
        <v>30000</v>
      </c>
      <c r="Q1113" t="s">
        <v>31</v>
      </c>
      <c r="R1113" t="s">
        <v>32</v>
      </c>
      <c r="S1113" s="2">
        <v>1</v>
      </c>
      <c r="T1113">
        <f t="shared" si="37"/>
        <v>136.36363636363637</v>
      </c>
    </row>
    <row r="1114" spans="1:20" ht="42.75" x14ac:dyDescent="0.2">
      <c r="A1114" t="s">
        <v>17</v>
      </c>
      <c r="B1114" t="s">
        <v>204</v>
      </c>
      <c r="C1114">
        <v>161</v>
      </c>
      <c r="D1114" t="s">
        <v>19</v>
      </c>
      <c r="E1114" t="s">
        <v>52</v>
      </c>
      <c r="F1114" t="s">
        <v>79</v>
      </c>
      <c r="G1114" t="s">
        <v>229</v>
      </c>
      <c r="H1114" t="s">
        <v>2152</v>
      </c>
      <c r="I1114" t="s">
        <v>24</v>
      </c>
      <c r="J1114" t="s">
        <v>140</v>
      </c>
      <c r="K1114" s="1" t="s">
        <v>1237</v>
      </c>
      <c r="L1114" t="s">
        <v>27</v>
      </c>
      <c r="M1114" t="s">
        <v>28</v>
      </c>
      <c r="N1114" t="s">
        <v>113</v>
      </c>
      <c r="O1114" t="s">
        <v>3397</v>
      </c>
      <c r="P1114">
        <v>16000</v>
      </c>
      <c r="Q1114" t="s">
        <v>31</v>
      </c>
      <c r="R1114" t="s">
        <v>106</v>
      </c>
      <c r="S1114" s="2">
        <v>1</v>
      </c>
      <c r="T1114">
        <f t="shared" si="37"/>
        <v>99.378881987577643</v>
      </c>
    </row>
    <row r="1115" spans="1:20" ht="42.75" x14ac:dyDescent="0.2">
      <c r="A1115" t="s">
        <v>17</v>
      </c>
      <c r="B1115" t="s">
        <v>33</v>
      </c>
      <c r="C1115">
        <v>62</v>
      </c>
      <c r="D1115" t="s">
        <v>19</v>
      </c>
      <c r="E1115" t="s">
        <v>52</v>
      </c>
      <c r="F1115" t="s">
        <v>79</v>
      </c>
      <c r="G1115" t="s">
        <v>67</v>
      </c>
      <c r="H1115" t="s">
        <v>1823</v>
      </c>
      <c r="I1115" t="s">
        <v>24</v>
      </c>
      <c r="J1115" t="s">
        <v>38</v>
      </c>
      <c r="K1115" s="1" t="s">
        <v>1824</v>
      </c>
      <c r="L1115" t="s">
        <v>27</v>
      </c>
      <c r="M1115" t="s">
        <v>28</v>
      </c>
      <c r="N1115" t="s">
        <v>3398</v>
      </c>
      <c r="O1115" t="s">
        <v>3399</v>
      </c>
      <c r="P1115">
        <v>7000</v>
      </c>
      <c r="Q1115" t="s">
        <v>31</v>
      </c>
      <c r="R1115" t="s">
        <v>32</v>
      </c>
      <c r="S1115" s="2">
        <v>1</v>
      </c>
      <c r="T1115">
        <f t="shared" si="37"/>
        <v>112.90322580645162</v>
      </c>
    </row>
    <row r="1116" spans="1:20" ht="409.5" x14ac:dyDescent="0.2">
      <c r="A1116" t="s">
        <v>17</v>
      </c>
      <c r="B1116" t="s">
        <v>33</v>
      </c>
      <c r="C1116">
        <v>63</v>
      </c>
      <c r="D1116" t="s">
        <v>19</v>
      </c>
      <c r="E1116" t="s">
        <v>20</v>
      </c>
      <c r="F1116" t="s">
        <v>79</v>
      </c>
      <c r="G1116" t="s">
        <v>95</v>
      </c>
      <c r="H1116" t="s">
        <v>2742</v>
      </c>
      <c r="I1116" t="s">
        <v>24</v>
      </c>
      <c r="J1116" t="s">
        <v>673</v>
      </c>
      <c r="K1116" s="1" t="s">
        <v>1603</v>
      </c>
      <c r="L1116" t="s">
        <v>491</v>
      </c>
      <c r="M1116" t="s">
        <v>71</v>
      </c>
      <c r="N1116" s="1" t="s">
        <v>3400</v>
      </c>
      <c r="O1116" t="s">
        <v>3401</v>
      </c>
      <c r="P1116">
        <v>7200</v>
      </c>
      <c r="Q1116" t="s">
        <v>31</v>
      </c>
      <c r="R1116" t="s">
        <v>32</v>
      </c>
      <c r="S1116" s="2">
        <v>1</v>
      </c>
      <c r="T1116">
        <f t="shared" si="37"/>
        <v>114.28571428571429</v>
      </c>
    </row>
    <row r="1117" spans="1:20" ht="409.5" x14ac:dyDescent="0.2">
      <c r="A1117" t="s">
        <v>17</v>
      </c>
      <c r="B1117" t="s">
        <v>123</v>
      </c>
      <c r="C1117">
        <v>70</v>
      </c>
      <c r="D1117" t="s">
        <v>19</v>
      </c>
      <c r="E1117" t="s">
        <v>52</v>
      </c>
      <c r="F1117" t="s">
        <v>35</v>
      </c>
      <c r="G1117" t="s">
        <v>67</v>
      </c>
      <c r="H1117" t="s">
        <v>738</v>
      </c>
      <c r="I1117" t="s">
        <v>24</v>
      </c>
      <c r="J1117" t="s">
        <v>187</v>
      </c>
      <c r="K1117" s="1" t="s">
        <v>739</v>
      </c>
      <c r="L1117" t="s">
        <v>113</v>
      </c>
      <c r="M1117" t="s">
        <v>245</v>
      </c>
      <c r="N1117" s="1" t="s">
        <v>3402</v>
      </c>
      <c r="O1117" t="s">
        <v>3403</v>
      </c>
      <c r="P1117">
        <v>7000</v>
      </c>
      <c r="Q1117" t="s">
        <v>31</v>
      </c>
      <c r="R1117" t="s">
        <v>32</v>
      </c>
      <c r="S1117" s="2">
        <v>1</v>
      </c>
      <c r="T1117">
        <f t="shared" si="37"/>
        <v>100</v>
      </c>
    </row>
    <row r="1118" spans="1:20" ht="57" x14ac:dyDescent="0.2">
      <c r="A1118" t="s">
        <v>17</v>
      </c>
      <c r="B1118" t="s">
        <v>18</v>
      </c>
      <c r="C1118">
        <v>48</v>
      </c>
      <c r="D1118" t="s">
        <v>19</v>
      </c>
      <c r="E1118" t="s">
        <v>43</v>
      </c>
      <c r="F1118" t="s">
        <v>35</v>
      </c>
      <c r="G1118" t="s">
        <v>229</v>
      </c>
      <c r="H1118" t="s">
        <v>3326</v>
      </c>
      <c r="I1118" t="s">
        <v>24</v>
      </c>
      <c r="J1118" t="s">
        <v>192</v>
      </c>
      <c r="K1118" s="1" t="s">
        <v>3327</v>
      </c>
      <c r="L1118" t="s">
        <v>113</v>
      </c>
      <c r="M1118" t="s">
        <v>245</v>
      </c>
      <c r="N1118" t="s">
        <v>3404</v>
      </c>
      <c r="O1118" t="s">
        <v>3405</v>
      </c>
      <c r="P1118">
        <v>7500</v>
      </c>
      <c r="Q1118" t="s">
        <v>31</v>
      </c>
      <c r="R1118" t="s">
        <v>135</v>
      </c>
      <c r="S1118" s="2">
        <v>1</v>
      </c>
      <c r="T1118">
        <f t="shared" si="37"/>
        <v>156.25</v>
      </c>
    </row>
    <row r="1119" spans="1:20" ht="42.75" x14ac:dyDescent="0.2">
      <c r="A1119" t="s">
        <v>17</v>
      </c>
      <c r="B1119" t="s">
        <v>107</v>
      </c>
      <c r="C1119">
        <v>136</v>
      </c>
      <c r="D1119" t="s">
        <v>19</v>
      </c>
      <c r="E1119" t="s">
        <v>43</v>
      </c>
      <c r="F1119" t="s">
        <v>21</v>
      </c>
      <c r="G1119" t="s">
        <v>138</v>
      </c>
      <c r="H1119" t="s">
        <v>139</v>
      </c>
      <c r="I1119" t="s">
        <v>24</v>
      </c>
      <c r="J1119" t="s">
        <v>140</v>
      </c>
      <c r="K1119" s="1" t="s">
        <v>141</v>
      </c>
      <c r="L1119" t="s">
        <v>27</v>
      </c>
      <c r="M1119" t="s">
        <v>28</v>
      </c>
      <c r="N1119" t="s">
        <v>113</v>
      </c>
      <c r="O1119" t="s">
        <v>3406</v>
      </c>
      <c r="P1119">
        <v>12000</v>
      </c>
      <c r="Q1119" t="s">
        <v>31</v>
      </c>
      <c r="R1119" t="s">
        <v>32</v>
      </c>
      <c r="S1119" s="2">
        <v>1</v>
      </c>
      <c r="T1119">
        <f t="shared" si="37"/>
        <v>88.235294117647058</v>
      </c>
    </row>
    <row r="1120" spans="1:20" ht="42.75" x14ac:dyDescent="0.2">
      <c r="A1120" t="s">
        <v>17</v>
      </c>
      <c r="B1120" t="s">
        <v>18</v>
      </c>
      <c r="C1120">
        <v>53</v>
      </c>
      <c r="D1120" t="s">
        <v>19</v>
      </c>
      <c r="E1120" t="s">
        <v>20</v>
      </c>
      <c r="F1120" t="s">
        <v>79</v>
      </c>
      <c r="G1120" t="s">
        <v>67</v>
      </c>
      <c r="H1120" t="s">
        <v>3407</v>
      </c>
      <c r="I1120" t="s">
        <v>24</v>
      </c>
      <c r="J1120" t="s">
        <v>187</v>
      </c>
      <c r="K1120" s="1" t="s">
        <v>3408</v>
      </c>
      <c r="L1120" t="s">
        <v>27</v>
      </c>
      <c r="M1120" t="s">
        <v>71</v>
      </c>
      <c r="N1120" t="s">
        <v>3409</v>
      </c>
      <c r="O1120" t="s">
        <v>3410</v>
      </c>
      <c r="P1120">
        <v>4200</v>
      </c>
      <c r="Q1120" t="s">
        <v>31</v>
      </c>
      <c r="R1120" t="s">
        <v>32</v>
      </c>
      <c r="S1120" s="2">
        <v>1</v>
      </c>
      <c r="T1120">
        <f t="shared" si="37"/>
        <v>79.245283018867923</v>
      </c>
    </row>
    <row r="1121" spans="1:20" ht="57" x14ac:dyDescent="0.2">
      <c r="A1121" t="s">
        <v>17</v>
      </c>
      <c r="B1121" t="s">
        <v>701</v>
      </c>
      <c r="C1121">
        <v>122</v>
      </c>
      <c r="D1121" t="s">
        <v>113</v>
      </c>
      <c r="E1121" t="s">
        <v>20</v>
      </c>
      <c r="F1121" t="s">
        <v>35</v>
      </c>
      <c r="G1121" t="s">
        <v>309</v>
      </c>
      <c r="H1121" t="s">
        <v>1349</v>
      </c>
      <c r="I1121" t="s">
        <v>24</v>
      </c>
      <c r="J1121" t="s">
        <v>187</v>
      </c>
      <c r="K1121" s="1" t="s">
        <v>1350</v>
      </c>
      <c r="L1121" t="s">
        <v>27</v>
      </c>
      <c r="M1121" t="s">
        <v>776</v>
      </c>
      <c r="N1121" s="1" t="s">
        <v>385</v>
      </c>
      <c r="O1121" t="s">
        <v>3411</v>
      </c>
      <c r="P1121">
        <v>11900</v>
      </c>
      <c r="Q1121" t="s">
        <v>31</v>
      </c>
      <c r="R1121" t="s">
        <v>145</v>
      </c>
      <c r="S1121" s="2">
        <v>1</v>
      </c>
      <c r="T1121">
        <f t="shared" si="37"/>
        <v>97.540983606557376</v>
      </c>
    </row>
    <row r="1122" spans="1:20" ht="42.75" x14ac:dyDescent="0.2">
      <c r="A1122" t="s">
        <v>17</v>
      </c>
      <c r="B1122" t="s">
        <v>33</v>
      </c>
      <c r="C1122">
        <v>80</v>
      </c>
      <c r="D1122" t="s">
        <v>19</v>
      </c>
      <c r="E1122" t="s">
        <v>20</v>
      </c>
      <c r="F1122" t="s">
        <v>21</v>
      </c>
      <c r="G1122" t="s">
        <v>728</v>
      </c>
      <c r="H1122" t="s">
        <v>431</v>
      </c>
      <c r="I1122" t="s">
        <v>24</v>
      </c>
      <c r="J1122" t="s">
        <v>89</v>
      </c>
      <c r="K1122" s="1" t="s">
        <v>432</v>
      </c>
      <c r="L1122" t="s">
        <v>27</v>
      </c>
      <c r="M1122" t="s">
        <v>28</v>
      </c>
      <c r="N1122" t="s">
        <v>3285</v>
      </c>
      <c r="O1122" t="s">
        <v>3412</v>
      </c>
      <c r="P1122">
        <v>7200</v>
      </c>
      <c r="Q1122" t="s">
        <v>31</v>
      </c>
      <c r="R1122" t="s">
        <v>32</v>
      </c>
      <c r="S1122" s="2">
        <v>1</v>
      </c>
      <c r="T1122">
        <f t="shared" si="37"/>
        <v>90</v>
      </c>
    </row>
    <row r="1123" spans="1:20" ht="57" x14ac:dyDescent="0.2">
      <c r="A1123" t="s">
        <v>17</v>
      </c>
      <c r="B1123" t="s">
        <v>123</v>
      </c>
      <c r="C1123">
        <v>80</v>
      </c>
      <c r="D1123" t="s">
        <v>19</v>
      </c>
      <c r="E1123" t="s">
        <v>20</v>
      </c>
      <c r="F1123" t="s">
        <v>79</v>
      </c>
      <c r="G1123" t="s">
        <v>229</v>
      </c>
      <c r="H1123" t="s">
        <v>846</v>
      </c>
      <c r="I1123" t="s">
        <v>24</v>
      </c>
      <c r="J1123" t="s">
        <v>118</v>
      </c>
      <c r="K1123" s="1" t="s">
        <v>847</v>
      </c>
      <c r="L1123" t="s">
        <v>27</v>
      </c>
      <c r="M1123" t="s">
        <v>71</v>
      </c>
      <c r="N1123" t="s">
        <v>3413</v>
      </c>
      <c r="O1123" t="s">
        <v>3414</v>
      </c>
      <c r="P1123">
        <v>5800</v>
      </c>
      <c r="Q1123" t="s">
        <v>31</v>
      </c>
      <c r="R1123" t="s">
        <v>32</v>
      </c>
      <c r="S1123" s="2">
        <v>1</v>
      </c>
      <c r="T1123">
        <f t="shared" si="37"/>
        <v>72.5</v>
      </c>
    </row>
    <row r="1124" spans="1:20" ht="409.5" x14ac:dyDescent="0.2">
      <c r="A1124" t="s">
        <v>17</v>
      </c>
      <c r="B1124" t="s">
        <v>33</v>
      </c>
      <c r="C1124">
        <v>84</v>
      </c>
      <c r="D1124" t="s">
        <v>19</v>
      </c>
      <c r="E1124" t="s">
        <v>52</v>
      </c>
      <c r="F1124" t="s">
        <v>79</v>
      </c>
      <c r="G1124" t="s">
        <v>309</v>
      </c>
      <c r="H1124" t="s">
        <v>1245</v>
      </c>
      <c r="I1124" t="s">
        <v>24</v>
      </c>
      <c r="J1124" t="s">
        <v>25</v>
      </c>
      <c r="K1124" s="1" t="s">
        <v>1246</v>
      </c>
      <c r="L1124" t="s">
        <v>491</v>
      </c>
      <c r="M1124" t="s">
        <v>28</v>
      </c>
      <c r="N1124" s="1" t="s">
        <v>3415</v>
      </c>
      <c r="O1124" t="s">
        <v>3416</v>
      </c>
      <c r="P1124">
        <v>7500</v>
      </c>
      <c r="Q1124" t="s">
        <v>31</v>
      </c>
      <c r="R1124" t="s">
        <v>32</v>
      </c>
      <c r="S1124" s="2">
        <v>1</v>
      </c>
      <c r="T1124">
        <f t="shared" si="37"/>
        <v>89.285714285714292</v>
      </c>
    </row>
    <row r="1125" spans="1:20" ht="57" x14ac:dyDescent="0.2">
      <c r="A1125" t="s">
        <v>17</v>
      </c>
      <c r="B1125" t="s">
        <v>18</v>
      </c>
      <c r="C1125">
        <v>55</v>
      </c>
      <c r="D1125" t="s">
        <v>85</v>
      </c>
      <c r="E1125" t="s">
        <v>20</v>
      </c>
      <c r="F1125" t="s">
        <v>35</v>
      </c>
      <c r="G1125" t="s">
        <v>381</v>
      </c>
      <c r="H1125" t="s">
        <v>1016</v>
      </c>
      <c r="I1125" t="s">
        <v>24</v>
      </c>
      <c r="J1125" t="s">
        <v>1017</v>
      </c>
      <c r="K1125" s="1" t="s">
        <v>1018</v>
      </c>
      <c r="L1125" t="s">
        <v>27</v>
      </c>
      <c r="M1125" t="s">
        <v>91</v>
      </c>
      <c r="N1125" t="s">
        <v>3417</v>
      </c>
      <c r="O1125" t="s">
        <v>3418</v>
      </c>
      <c r="P1125">
        <v>5500</v>
      </c>
      <c r="Q1125" t="s">
        <v>31</v>
      </c>
      <c r="R1125" t="s">
        <v>32</v>
      </c>
      <c r="S1125" s="2">
        <v>1</v>
      </c>
      <c r="T1125">
        <f t="shared" si="37"/>
        <v>100</v>
      </c>
    </row>
    <row r="1126" spans="1:20" ht="409.5" x14ac:dyDescent="0.2">
      <c r="A1126" t="s">
        <v>17</v>
      </c>
      <c r="B1126" t="s">
        <v>18</v>
      </c>
      <c r="C1126">
        <v>50</v>
      </c>
      <c r="D1126" t="s">
        <v>137</v>
      </c>
      <c r="E1126" t="s">
        <v>34</v>
      </c>
      <c r="F1126" t="s">
        <v>21</v>
      </c>
      <c r="G1126" t="s">
        <v>67</v>
      </c>
      <c r="H1126" t="s">
        <v>691</v>
      </c>
      <c r="I1126" t="s">
        <v>24</v>
      </c>
      <c r="J1126" t="s">
        <v>118</v>
      </c>
      <c r="K1126" s="1" t="s">
        <v>692</v>
      </c>
      <c r="L1126" t="s">
        <v>113</v>
      </c>
      <c r="M1126" t="s">
        <v>1425</v>
      </c>
      <c r="N1126" s="1" t="s">
        <v>3419</v>
      </c>
      <c r="O1126" t="s">
        <v>3420</v>
      </c>
      <c r="P1126">
        <v>5000</v>
      </c>
      <c r="Q1126" t="s">
        <v>31</v>
      </c>
      <c r="R1126" t="s">
        <v>32</v>
      </c>
      <c r="S1126" s="2">
        <v>1</v>
      </c>
      <c r="T1126">
        <f t="shared" si="37"/>
        <v>100</v>
      </c>
    </row>
    <row r="1127" spans="1:20" ht="57" x14ac:dyDescent="0.2">
      <c r="A1127" t="s">
        <v>17</v>
      </c>
      <c r="B1127" t="s">
        <v>33</v>
      </c>
      <c r="C1127">
        <v>68</v>
      </c>
      <c r="D1127" t="s">
        <v>19</v>
      </c>
      <c r="E1127" t="s">
        <v>20</v>
      </c>
      <c r="F1127" t="s">
        <v>35</v>
      </c>
      <c r="G1127" t="s">
        <v>67</v>
      </c>
      <c r="H1127" t="s">
        <v>191</v>
      </c>
      <c r="I1127" t="s">
        <v>24</v>
      </c>
      <c r="J1127" t="s">
        <v>192</v>
      </c>
      <c r="K1127" s="1" t="s">
        <v>193</v>
      </c>
      <c r="L1127" t="s">
        <v>27</v>
      </c>
      <c r="M1127" t="s">
        <v>71</v>
      </c>
      <c r="N1127" t="s">
        <v>3421</v>
      </c>
      <c r="O1127" t="s">
        <v>3422</v>
      </c>
      <c r="P1127">
        <v>6500</v>
      </c>
      <c r="Q1127" t="s">
        <v>31</v>
      </c>
      <c r="R1127" t="s">
        <v>32</v>
      </c>
      <c r="S1127" s="2">
        <v>1</v>
      </c>
      <c r="T1127">
        <f t="shared" si="37"/>
        <v>95.588235294117652</v>
      </c>
    </row>
    <row r="1128" spans="1:20" ht="409.5" x14ac:dyDescent="0.2">
      <c r="A1128" t="s">
        <v>17</v>
      </c>
      <c r="B1128" t="s">
        <v>18</v>
      </c>
      <c r="C1128">
        <v>57</v>
      </c>
      <c r="D1128" t="s">
        <v>19</v>
      </c>
      <c r="E1128" t="s">
        <v>94</v>
      </c>
      <c r="F1128" t="s">
        <v>35</v>
      </c>
      <c r="G1128" t="s">
        <v>138</v>
      </c>
      <c r="H1128" t="s">
        <v>2116</v>
      </c>
      <c r="I1128" t="s">
        <v>24</v>
      </c>
      <c r="J1128" t="s">
        <v>89</v>
      </c>
      <c r="K1128" s="1" t="s">
        <v>2117</v>
      </c>
      <c r="L1128" t="s">
        <v>407</v>
      </c>
      <c r="M1128" t="s">
        <v>28</v>
      </c>
      <c r="N1128" s="1" t="s">
        <v>3423</v>
      </c>
      <c r="O1128" t="s">
        <v>3424</v>
      </c>
      <c r="P1128">
        <v>8500</v>
      </c>
      <c r="Q1128" t="s">
        <v>31</v>
      </c>
      <c r="R1128" t="s">
        <v>32</v>
      </c>
      <c r="S1128" s="2">
        <v>1</v>
      </c>
      <c r="T1128">
        <f t="shared" si="37"/>
        <v>149.12280701754386</v>
      </c>
    </row>
    <row r="1129" spans="1:20" ht="99.75" x14ac:dyDescent="0.2">
      <c r="A1129" t="s">
        <v>17</v>
      </c>
      <c r="B1129" t="s">
        <v>107</v>
      </c>
      <c r="C1129">
        <v>150</v>
      </c>
      <c r="D1129" t="s">
        <v>113</v>
      </c>
      <c r="E1129" t="s">
        <v>52</v>
      </c>
      <c r="F1129" t="s">
        <v>21</v>
      </c>
      <c r="G1129" t="s">
        <v>67</v>
      </c>
      <c r="H1129" t="s">
        <v>3425</v>
      </c>
      <c r="I1129" t="s">
        <v>24</v>
      </c>
      <c r="J1129" t="s">
        <v>163</v>
      </c>
      <c r="K1129" s="1" t="s">
        <v>3426</v>
      </c>
      <c r="L1129" t="s">
        <v>1648</v>
      </c>
      <c r="M1129" t="s">
        <v>128</v>
      </c>
      <c r="N1129" s="1" t="s">
        <v>41</v>
      </c>
      <c r="O1129" t="s">
        <v>3427</v>
      </c>
      <c r="P1129">
        <v>19800</v>
      </c>
      <c r="Q1129" t="s">
        <v>31</v>
      </c>
      <c r="R1129" t="s">
        <v>145</v>
      </c>
      <c r="S1129" s="2">
        <v>1</v>
      </c>
      <c r="T1129">
        <f t="shared" si="37"/>
        <v>132</v>
      </c>
    </row>
    <row r="1130" spans="1:20" ht="71.25" x14ac:dyDescent="0.2">
      <c r="A1130" t="s">
        <v>17</v>
      </c>
      <c r="B1130" t="s">
        <v>18</v>
      </c>
      <c r="C1130">
        <v>70</v>
      </c>
      <c r="D1130" t="s">
        <v>19</v>
      </c>
      <c r="E1130" t="s">
        <v>20</v>
      </c>
      <c r="F1130" t="s">
        <v>21</v>
      </c>
      <c r="G1130" t="s">
        <v>87</v>
      </c>
      <c r="H1130" t="s">
        <v>88</v>
      </c>
      <c r="I1130" t="s">
        <v>24</v>
      </c>
      <c r="J1130" t="s">
        <v>89</v>
      </c>
      <c r="K1130" s="1" t="s">
        <v>90</v>
      </c>
      <c r="L1130" t="s">
        <v>27</v>
      </c>
      <c r="M1130" t="s">
        <v>28</v>
      </c>
      <c r="N1130" t="s">
        <v>3428</v>
      </c>
      <c r="O1130" t="s">
        <v>3429</v>
      </c>
      <c r="P1130">
        <v>7200</v>
      </c>
      <c r="Q1130" t="s">
        <v>31</v>
      </c>
      <c r="R1130" t="s">
        <v>32</v>
      </c>
      <c r="S1130" s="2">
        <v>1</v>
      </c>
      <c r="T1130">
        <f t="shared" si="37"/>
        <v>102.85714285714286</v>
      </c>
    </row>
    <row r="1131" spans="1:20" ht="57" x14ac:dyDescent="0.2">
      <c r="A1131" t="s">
        <v>17</v>
      </c>
      <c r="B1131" t="s">
        <v>123</v>
      </c>
      <c r="C1131">
        <v>85</v>
      </c>
      <c r="D1131" t="s">
        <v>19</v>
      </c>
      <c r="E1131" t="s">
        <v>52</v>
      </c>
      <c r="F1131" t="s">
        <v>35</v>
      </c>
      <c r="G1131" t="s">
        <v>67</v>
      </c>
      <c r="H1131" t="s">
        <v>3326</v>
      </c>
      <c r="I1131" t="s">
        <v>24</v>
      </c>
      <c r="J1131" t="s">
        <v>192</v>
      </c>
      <c r="K1131" s="1" t="s">
        <v>3327</v>
      </c>
      <c r="L1131" t="s">
        <v>452</v>
      </c>
      <c r="M1131" t="s">
        <v>28</v>
      </c>
      <c r="N1131" t="s">
        <v>3430</v>
      </c>
      <c r="O1131" t="s">
        <v>3431</v>
      </c>
      <c r="P1131">
        <v>9900</v>
      </c>
      <c r="Q1131" t="s">
        <v>31</v>
      </c>
      <c r="R1131" t="s">
        <v>32</v>
      </c>
      <c r="S1131" s="2">
        <v>1</v>
      </c>
      <c r="T1131">
        <f t="shared" si="37"/>
        <v>116.47058823529412</v>
      </c>
    </row>
    <row r="1132" spans="1:20" ht="42.75" x14ac:dyDescent="0.2">
      <c r="A1132" t="s">
        <v>17</v>
      </c>
      <c r="B1132" t="s">
        <v>33</v>
      </c>
      <c r="C1132">
        <v>60</v>
      </c>
      <c r="D1132" t="s">
        <v>113</v>
      </c>
      <c r="E1132" t="s">
        <v>66</v>
      </c>
      <c r="F1132" t="s">
        <v>35</v>
      </c>
      <c r="G1132" t="s">
        <v>67</v>
      </c>
      <c r="H1132" t="s">
        <v>625</v>
      </c>
      <c r="I1132" t="s">
        <v>24</v>
      </c>
      <c r="J1132" t="s">
        <v>25</v>
      </c>
      <c r="K1132" s="1" t="s">
        <v>451</v>
      </c>
      <c r="L1132" t="s">
        <v>3432</v>
      </c>
      <c r="M1132" t="s">
        <v>1003</v>
      </c>
      <c r="N1132" t="s">
        <v>3433</v>
      </c>
      <c r="O1132" t="s">
        <v>3434</v>
      </c>
      <c r="P1132">
        <v>5700</v>
      </c>
      <c r="Q1132" t="s">
        <v>31</v>
      </c>
      <c r="R1132" t="s">
        <v>32</v>
      </c>
      <c r="S1132" s="2">
        <v>1</v>
      </c>
      <c r="T1132">
        <f t="shared" si="37"/>
        <v>95</v>
      </c>
    </row>
    <row r="1133" spans="1:20" ht="409.5" x14ac:dyDescent="0.2">
      <c r="A1133" t="s">
        <v>17</v>
      </c>
      <c r="B1133" t="s">
        <v>107</v>
      </c>
      <c r="C1133">
        <v>158</v>
      </c>
      <c r="D1133" t="s">
        <v>19</v>
      </c>
      <c r="E1133" t="s">
        <v>43</v>
      </c>
      <c r="F1133" t="s">
        <v>79</v>
      </c>
      <c r="G1133" t="s">
        <v>138</v>
      </c>
      <c r="H1133" t="s">
        <v>2806</v>
      </c>
      <c r="I1133" t="s">
        <v>24</v>
      </c>
      <c r="J1133" t="s">
        <v>260</v>
      </c>
      <c r="K1133" s="1" t="s">
        <v>2807</v>
      </c>
      <c r="L1133" t="s">
        <v>27</v>
      </c>
      <c r="M1133" t="s">
        <v>28</v>
      </c>
      <c r="N1133" s="1" t="s">
        <v>3435</v>
      </c>
      <c r="O1133" t="s">
        <v>3436</v>
      </c>
      <c r="P1133">
        <v>12000</v>
      </c>
      <c r="Q1133" t="s">
        <v>31</v>
      </c>
      <c r="R1133" t="s">
        <v>100</v>
      </c>
      <c r="S1133" s="2">
        <v>1</v>
      </c>
      <c r="T1133">
        <f t="shared" si="37"/>
        <v>75.949367088607602</v>
      </c>
    </row>
    <row r="1134" spans="1:20" ht="42.75" x14ac:dyDescent="0.2">
      <c r="A1134" t="s">
        <v>17</v>
      </c>
      <c r="B1134" t="s">
        <v>107</v>
      </c>
      <c r="C1134">
        <v>130</v>
      </c>
      <c r="D1134" t="s">
        <v>19</v>
      </c>
      <c r="E1134" t="s">
        <v>52</v>
      </c>
      <c r="F1134" t="s">
        <v>35</v>
      </c>
      <c r="G1134" t="s">
        <v>67</v>
      </c>
      <c r="H1134" t="s">
        <v>1349</v>
      </c>
      <c r="I1134" t="s">
        <v>24</v>
      </c>
      <c r="J1134" t="s">
        <v>187</v>
      </c>
      <c r="K1134" s="1" t="s">
        <v>1350</v>
      </c>
      <c r="L1134" t="s">
        <v>27</v>
      </c>
      <c r="M1134" t="s">
        <v>28</v>
      </c>
      <c r="N1134" t="s">
        <v>3437</v>
      </c>
      <c r="O1134" t="s">
        <v>3438</v>
      </c>
      <c r="P1134">
        <v>14000</v>
      </c>
      <c r="Q1134" t="s">
        <v>31</v>
      </c>
      <c r="R1134" t="s">
        <v>115</v>
      </c>
      <c r="S1134" s="2">
        <v>1</v>
      </c>
      <c r="T1134">
        <f t="shared" si="37"/>
        <v>107.69230769230769</v>
      </c>
    </row>
    <row r="1135" spans="1:20" ht="57" x14ac:dyDescent="0.2">
      <c r="A1135" t="s">
        <v>17</v>
      </c>
      <c r="B1135" t="s">
        <v>33</v>
      </c>
      <c r="C1135">
        <v>62.5</v>
      </c>
      <c r="D1135" t="s">
        <v>137</v>
      </c>
      <c r="E1135" t="s">
        <v>20</v>
      </c>
      <c r="F1135" t="s">
        <v>79</v>
      </c>
      <c r="G1135" t="s">
        <v>95</v>
      </c>
      <c r="H1135" t="s">
        <v>651</v>
      </c>
      <c r="I1135" t="s">
        <v>24</v>
      </c>
      <c r="J1135" t="s">
        <v>652</v>
      </c>
      <c r="K1135" s="1" t="s">
        <v>653</v>
      </c>
      <c r="L1135" t="s">
        <v>452</v>
      </c>
      <c r="M1135" t="s">
        <v>318</v>
      </c>
      <c r="N1135" t="s">
        <v>3439</v>
      </c>
      <c r="O1135" t="s">
        <v>3440</v>
      </c>
      <c r="P1135">
        <v>7500</v>
      </c>
      <c r="Q1135" t="s">
        <v>31</v>
      </c>
      <c r="R1135" t="s">
        <v>32</v>
      </c>
      <c r="S1135" s="2">
        <v>1</v>
      </c>
      <c r="T1135">
        <f t="shared" si="37"/>
        <v>120</v>
      </c>
    </row>
    <row r="1136" spans="1:20" ht="42.75" x14ac:dyDescent="0.2">
      <c r="A1136" t="s">
        <v>17</v>
      </c>
      <c r="B1136" t="s">
        <v>33</v>
      </c>
      <c r="C1136">
        <v>86</v>
      </c>
      <c r="D1136" t="s">
        <v>137</v>
      </c>
      <c r="E1136" t="s">
        <v>34</v>
      </c>
      <c r="F1136" t="s">
        <v>35</v>
      </c>
      <c r="G1136" t="s">
        <v>138</v>
      </c>
      <c r="H1136" t="s">
        <v>1236</v>
      </c>
      <c r="I1136" t="s">
        <v>24</v>
      </c>
      <c r="J1136" t="s">
        <v>140</v>
      </c>
      <c r="K1136" s="1" t="s">
        <v>1237</v>
      </c>
      <c r="L1136" t="s">
        <v>997</v>
      </c>
      <c r="M1136" t="s">
        <v>142</v>
      </c>
      <c r="N1136" t="s">
        <v>3441</v>
      </c>
      <c r="O1136" t="s">
        <v>3442</v>
      </c>
      <c r="P1136">
        <v>7500</v>
      </c>
      <c r="Q1136" t="s">
        <v>31</v>
      </c>
      <c r="R1136" t="s">
        <v>145</v>
      </c>
      <c r="S1136" s="2">
        <v>1</v>
      </c>
      <c r="T1136">
        <f t="shared" si="37"/>
        <v>87.20930232558139</v>
      </c>
    </row>
    <row r="1137" spans="1:20" ht="57" x14ac:dyDescent="0.2">
      <c r="A1137" t="s">
        <v>17</v>
      </c>
      <c r="B1137" t="s">
        <v>18</v>
      </c>
      <c r="C1137">
        <v>59.45</v>
      </c>
      <c r="D1137" t="s">
        <v>19</v>
      </c>
      <c r="E1137" t="s">
        <v>94</v>
      </c>
      <c r="F1137" t="s">
        <v>21</v>
      </c>
      <c r="G1137" t="s">
        <v>229</v>
      </c>
      <c r="H1137" t="s">
        <v>715</v>
      </c>
      <c r="I1137" t="s">
        <v>24</v>
      </c>
      <c r="J1137" t="s">
        <v>187</v>
      </c>
      <c r="K1137" s="1" t="s">
        <v>716</v>
      </c>
      <c r="L1137" t="s">
        <v>27</v>
      </c>
      <c r="M1137" t="s">
        <v>71</v>
      </c>
      <c r="N1137" t="s">
        <v>717</v>
      </c>
      <c r="O1137" t="s">
        <v>3443</v>
      </c>
      <c r="P1137">
        <v>10000</v>
      </c>
      <c r="Q1137" t="s">
        <v>31</v>
      </c>
      <c r="R1137" t="s">
        <v>155</v>
      </c>
      <c r="S1137" s="2">
        <v>1</v>
      </c>
      <c r="T1137">
        <f t="shared" si="37"/>
        <v>168.2085786375105</v>
      </c>
    </row>
    <row r="1138" spans="1:20" ht="57" x14ac:dyDescent="0.2">
      <c r="A1138" t="s">
        <v>17</v>
      </c>
      <c r="B1138" t="s">
        <v>33</v>
      </c>
      <c r="C1138">
        <v>70</v>
      </c>
      <c r="D1138" t="s">
        <v>137</v>
      </c>
      <c r="E1138" t="s">
        <v>52</v>
      </c>
      <c r="F1138" t="s">
        <v>35</v>
      </c>
      <c r="G1138" t="s">
        <v>67</v>
      </c>
      <c r="H1138" t="s">
        <v>351</v>
      </c>
      <c r="I1138" t="s">
        <v>24</v>
      </c>
      <c r="J1138" t="s">
        <v>352</v>
      </c>
      <c r="K1138" s="1" t="s">
        <v>353</v>
      </c>
      <c r="L1138" t="s">
        <v>113</v>
      </c>
      <c r="M1138" t="s">
        <v>1425</v>
      </c>
      <c r="N1138" t="s">
        <v>3444</v>
      </c>
      <c r="O1138" t="s">
        <v>3445</v>
      </c>
      <c r="P1138">
        <v>6600</v>
      </c>
      <c r="Q1138" t="s">
        <v>31</v>
      </c>
      <c r="R1138" t="s">
        <v>32</v>
      </c>
      <c r="S1138" s="2">
        <v>1</v>
      </c>
      <c r="T1138">
        <f t="shared" si="37"/>
        <v>94.285714285714292</v>
      </c>
    </row>
    <row r="1139" spans="1:20" ht="42.75" x14ac:dyDescent="0.2">
      <c r="A1139" t="s">
        <v>17</v>
      </c>
      <c r="B1139" t="s">
        <v>18</v>
      </c>
      <c r="C1139">
        <v>66.55</v>
      </c>
      <c r="D1139" t="s">
        <v>19</v>
      </c>
      <c r="E1139" t="s">
        <v>108</v>
      </c>
      <c r="F1139" t="s">
        <v>21</v>
      </c>
      <c r="G1139" t="s">
        <v>309</v>
      </c>
      <c r="H1139" t="s">
        <v>478</v>
      </c>
      <c r="I1139" t="s">
        <v>24</v>
      </c>
      <c r="J1139" t="s">
        <v>25</v>
      </c>
      <c r="K1139" s="1" t="s">
        <v>479</v>
      </c>
      <c r="L1139" t="s">
        <v>3446</v>
      </c>
      <c r="M1139" t="s">
        <v>71</v>
      </c>
      <c r="N1139" t="s">
        <v>3447</v>
      </c>
      <c r="O1139" t="s">
        <v>3448</v>
      </c>
      <c r="P1139">
        <v>6200</v>
      </c>
      <c r="Q1139" t="s">
        <v>31</v>
      </c>
      <c r="R1139" t="s">
        <v>32</v>
      </c>
      <c r="S1139" s="2">
        <v>1</v>
      </c>
      <c r="T1139">
        <f t="shared" si="37"/>
        <v>93.163035311795653</v>
      </c>
    </row>
    <row r="1140" spans="1:20" ht="409.5" x14ac:dyDescent="0.2">
      <c r="A1140" t="s">
        <v>17</v>
      </c>
      <c r="B1140" t="s">
        <v>107</v>
      </c>
      <c r="C1140">
        <v>143.30000000000001</v>
      </c>
      <c r="D1140" t="s">
        <v>19</v>
      </c>
      <c r="E1140" t="s">
        <v>52</v>
      </c>
      <c r="F1140" t="s">
        <v>21</v>
      </c>
      <c r="G1140" t="s">
        <v>67</v>
      </c>
      <c r="H1140" t="s">
        <v>1070</v>
      </c>
      <c r="I1140" t="s">
        <v>24</v>
      </c>
      <c r="J1140" t="s">
        <v>25</v>
      </c>
      <c r="K1140" s="1" t="s">
        <v>1071</v>
      </c>
      <c r="L1140" t="s">
        <v>27</v>
      </c>
      <c r="M1140" t="s">
        <v>28</v>
      </c>
      <c r="N1140" s="1" t="s">
        <v>1072</v>
      </c>
      <c r="O1140" t="s">
        <v>3449</v>
      </c>
      <c r="P1140">
        <v>7500</v>
      </c>
      <c r="Q1140" t="s">
        <v>31</v>
      </c>
      <c r="R1140" t="s">
        <v>32</v>
      </c>
      <c r="S1140" s="2">
        <v>1</v>
      </c>
      <c r="T1140">
        <f t="shared" si="37"/>
        <v>52.337752965805997</v>
      </c>
    </row>
    <row r="1141" spans="1:20" ht="409.5" x14ac:dyDescent="0.2">
      <c r="A1141" t="s">
        <v>17</v>
      </c>
      <c r="B1141" t="s">
        <v>123</v>
      </c>
      <c r="C1141">
        <v>19.38</v>
      </c>
      <c r="D1141" t="s">
        <v>19</v>
      </c>
      <c r="E1141" t="s">
        <v>94</v>
      </c>
      <c r="F1141" t="s">
        <v>35</v>
      </c>
      <c r="G1141" t="s">
        <v>22</v>
      </c>
      <c r="H1141" t="s">
        <v>3450</v>
      </c>
      <c r="I1141" t="s">
        <v>24</v>
      </c>
      <c r="J1141" t="s">
        <v>38</v>
      </c>
      <c r="K1141" s="1" t="s">
        <v>3451</v>
      </c>
      <c r="L1141" t="s">
        <v>27</v>
      </c>
      <c r="M1141" t="s">
        <v>48</v>
      </c>
      <c r="N1141" s="1" t="s">
        <v>3452</v>
      </c>
      <c r="O1141" t="s">
        <v>3453</v>
      </c>
      <c r="P1141">
        <v>6620</v>
      </c>
      <c r="Q1141" t="s">
        <v>31</v>
      </c>
      <c r="R1141" t="s">
        <v>51</v>
      </c>
      <c r="S1141" s="2">
        <v>1</v>
      </c>
      <c r="T1141">
        <f t="shared" si="37"/>
        <v>341.58926728586175</v>
      </c>
    </row>
    <row r="1142" spans="1:20" ht="57" x14ac:dyDescent="0.2">
      <c r="A1142" t="s">
        <v>17</v>
      </c>
      <c r="B1142" t="s">
        <v>747</v>
      </c>
      <c r="C1142">
        <v>186.06</v>
      </c>
      <c r="D1142" t="s">
        <v>19</v>
      </c>
      <c r="E1142" t="s">
        <v>52</v>
      </c>
      <c r="F1142" t="s">
        <v>196</v>
      </c>
      <c r="G1142" t="s">
        <v>113</v>
      </c>
      <c r="H1142" t="s">
        <v>3197</v>
      </c>
      <c r="I1142" t="s">
        <v>24</v>
      </c>
      <c r="J1142" t="s">
        <v>187</v>
      </c>
      <c r="K1142" s="1" t="s">
        <v>3198</v>
      </c>
      <c r="L1142" t="s">
        <v>113</v>
      </c>
      <c r="M1142" t="s">
        <v>245</v>
      </c>
      <c r="N1142" t="s">
        <v>3454</v>
      </c>
      <c r="O1142" t="s">
        <v>3455</v>
      </c>
      <c r="P1142">
        <v>19000</v>
      </c>
      <c r="Q1142" t="s">
        <v>31</v>
      </c>
      <c r="R1142" t="s">
        <v>155</v>
      </c>
      <c r="S1142" s="2">
        <v>1</v>
      </c>
      <c r="T1142">
        <f t="shared" si="37"/>
        <v>102.11759647425562</v>
      </c>
    </row>
    <row r="1143" spans="1:20" ht="57" x14ac:dyDescent="0.2">
      <c r="A1143" t="s">
        <v>17</v>
      </c>
      <c r="B1143" t="s">
        <v>33</v>
      </c>
      <c r="C1143">
        <v>71</v>
      </c>
      <c r="D1143" t="s">
        <v>19</v>
      </c>
      <c r="E1143" t="s">
        <v>43</v>
      </c>
      <c r="F1143" t="s">
        <v>35</v>
      </c>
      <c r="G1143" t="s">
        <v>95</v>
      </c>
      <c r="H1143" t="s">
        <v>1945</v>
      </c>
      <c r="I1143" t="s">
        <v>24</v>
      </c>
      <c r="J1143" t="s">
        <v>176</v>
      </c>
      <c r="K1143" s="1" t="s">
        <v>1946</v>
      </c>
      <c r="L1143" t="s">
        <v>27</v>
      </c>
      <c r="M1143" t="s">
        <v>28</v>
      </c>
      <c r="N1143" t="s">
        <v>3456</v>
      </c>
      <c r="O1143" t="s">
        <v>3457</v>
      </c>
      <c r="P1143">
        <v>6700</v>
      </c>
      <c r="Q1143" t="s">
        <v>31</v>
      </c>
      <c r="R1143" t="s">
        <v>32</v>
      </c>
      <c r="S1143" s="2">
        <v>1</v>
      </c>
      <c r="T1143">
        <f t="shared" si="37"/>
        <v>94.366197183098592</v>
      </c>
    </row>
    <row r="1144" spans="1:20" ht="409.5" x14ac:dyDescent="0.2">
      <c r="A1144" t="s">
        <v>17</v>
      </c>
      <c r="B1144" t="s">
        <v>911</v>
      </c>
      <c r="C1144">
        <v>214.5</v>
      </c>
      <c r="D1144" t="s">
        <v>19</v>
      </c>
      <c r="E1144" t="s">
        <v>20</v>
      </c>
      <c r="F1144" t="s">
        <v>116</v>
      </c>
      <c r="G1144" t="s">
        <v>113</v>
      </c>
      <c r="H1144" t="s">
        <v>110</v>
      </c>
      <c r="I1144" t="s">
        <v>24</v>
      </c>
      <c r="J1144" t="s">
        <v>111</v>
      </c>
      <c r="K1144" s="1" t="s">
        <v>112</v>
      </c>
      <c r="L1144" t="s">
        <v>377</v>
      </c>
      <c r="M1144" t="s">
        <v>1594</v>
      </c>
      <c r="N1144" s="1" t="s">
        <v>3458</v>
      </c>
      <c r="O1144" t="s">
        <v>3459</v>
      </c>
      <c r="P1144">
        <v>27000</v>
      </c>
      <c r="Q1144" t="s">
        <v>31</v>
      </c>
      <c r="R1144" t="s">
        <v>51</v>
      </c>
      <c r="S1144" s="2">
        <v>1</v>
      </c>
      <c r="T1144">
        <f t="shared" si="37"/>
        <v>125.87412587412588</v>
      </c>
    </row>
    <row r="1145" spans="1:20" ht="57" x14ac:dyDescent="0.2">
      <c r="A1145" t="s">
        <v>17</v>
      </c>
      <c r="B1145" t="s">
        <v>2287</v>
      </c>
      <c r="C1145">
        <v>175</v>
      </c>
      <c r="D1145" t="s">
        <v>19</v>
      </c>
      <c r="E1145" t="s">
        <v>52</v>
      </c>
      <c r="F1145" t="s">
        <v>35</v>
      </c>
      <c r="G1145" t="s">
        <v>36</v>
      </c>
      <c r="H1145" t="s">
        <v>2404</v>
      </c>
      <c r="I1145" t="s">
        <v>24</v>
      </c>
      <c r="J1145" t="s">
        <v>38</v>
      </c>
      <c r="K1145" s="1" t="s">
        <v>2405</v>
      </c>
      <c r="L1145" t="s">
        <v>267</v>
      </c>
      <c r="M1145" t="s">
        <v>28</v>
      </c>
      <c r="N1145" t="s">
        <v>3460</v>
      </c>
      <c r="O1145" t="s">
        <v>3461</v>
      </c>
      <c r="P1145">
        <v>15000</v>
      </c>
      <c r="Q1145" t="s">
        <v>31</v>
      </c>
      <c r="R1145" t="s">
        <v>32</v>
      </c>
      <c r="S1145" s="2">
        <v>1</v>
      </c>
      <c r="T1145">
        <f t="shared" si="37"/>
        <v>85.714285714285708</v>
      </c>
    </row>
    <row r="1146" spans="1:20" ht="409.5" x14ac:dyDescent="0.2">
      <c r="A1146" t="s">
        <v>17</v>
      </c>
      <c r="B1146" t="s">
        <v>33</v>
      </c>
      <c r="C1146">
        <v>80</v>
      </c>
      <c r="D1146" t="s">
        <v>19</v>
      </c>
      <c r="E1146" t="s">
        <v>52</v>
      </c>
      <c r="F1146" t="s">
        <v>21</v>
      </c>
      <c r="G1146" t="s">
        <v>53</v>
      </c>
      <c r="H1146" t="s">
        <v>1314</v>
      </c>
      <c r="I1146" t="s">
        <v>24</v>
      </c>
      <c r="J1146" t="s">
        <v>118</v>
      </c>
      <c r="K1146" s="1" t="s">
        <v>1315</v>
      </c>
      <c r="L1146" t="s">
        <v>531</v>
      </c>
      <c r="M1146" t="s">
        <v>532</v>
      </c>
      <c r="N1146" s="1" t="s">
        <v>3462</v>
      </c>
      <c r="O1146" t="s">
        <v>3463</v>
      </c>
      <c r="P1146">
        <v>7200</v>
      </c>
      <c r="Q1146" t="s">
        <v>31</v>
      </c>
      <c r="R1146" t="s">
        <v>32</v>
      </c>
      <c r="S1146" s="2">
        <v>1</v>
      </c>
      <c r="T1146">
        <f t="shared" si="37"/>
        <v>90</v>
      </c>
    </row>
    <row r="1147" spans="1:20" ht="57" x14ac:dyDescent="0.2">
      <c r="A1147" t="s">
        <v>17</v>
      </c>
      <c r="B1147" t="s">
        <v>33</v>
      </c>
      <c r="C1147">
        <v>85</v>
      </c>
      <c r="D1147" t="s">
        <v>19</v>
      </c>
      <c r="E1147" t="s">
        <v>34</v>
      </c>
      <c r="F1147" t="s">
        <v>35</v>
      </c>
      <c r="G1147" t="s">
        <v>138</v>
      </c>
      <c r="H1147" t="s">
        <v>3464</v>
      </c>
      <c r="I1147" t="s">
        <v>24</v>
      </c>
      <c r="J1147" t="s">
        <v>546</v>
      </c>
      <c r="K1147" s="1" t="s">
        <v>3465</v>
      </c>
      <c r="L1147" t="s">
        <v>27</v>
      </c>
      <c r="M1147" t="s">
        <v>48</v>
      </c>
      <c r="N1147" t="s">
        <v>3466</v>
      </c>
      <c r="O1147" t="s">
        <v>3467</v>
      </c>
      <c r="P1147">
        <v>8000</v>
      </c>
      <c r="Q1147" t="s">
        <v>31</v>
      </c>
      <c r="R1147" t="s">
        <v>51</v>
      </c>
      <c r="S1147" s="2">
        <v>1</v>
      </c>
      <c r="T1147">
        <f t="shared" si="37"/>
        <v>94.117647058823536</v>
      </c>
    </row>
    <row r="1148" spans="1:20" ht="409.5" x14ac:dyDescent="0.2">
      <c r="A1148" t="s">
        <v>17</v>
      </c>
      <c r="B1148" t="s">
        <v>123</v>
      </c>
      <c r="C1148">
        <v>19.38</v>
      </c>
      <c r="D1148" t="s">
        <v>19</v>
      </c>
      <c r="E1148" t="s">
        <v>43</v>
      </c>
      <c r="F1148" t="s">
        <v>21</v>
      </c>
      <c r="G1148" t="s">
        <v>229</v>
      </c>
      <c r="H1148" t="s">
        <v>3355</v>
      </c>
      <c r="I1148" t="s">
        <v>24</v>
      </c>
      <c r="J1148" t="s">
        <v>445</v>
      </c>
      <c r="K1148" s="1" t="s">
        <v>3356</v>
      </c>
      <c r="L1148" t="s">
        <v>27</v>
      </c>
      <c r="M1148" t="s">
        <v>48</v>
      </c>
      <c r="N1148" s="1" t="s">
        <v>3468</v>
      </c>
      <c r="O1148" t="s">
        <v>3469</v>
      </c>
      <c r="P1148">
        <v>5400</v>
      </c>
      <c r="Q1148" t="s">
        <v>31</v>
      </c>
      <c r="R1148" t="s">
        <v>51</v>
      </c>
      <c r="S1148" s="2">
        <v>1</v>
      </c>
      <c r="T1148">
        <f t="shared" si="37"/>
        <v>278.63777089783281</v>
      </c>
    </row>
    <row r="1149" spans="1:20" ht="57" x14ac:dyDescent="0.2">
      <c r="A1149" t="s">
        <v>17</v>
      </c>
      <c r="B1149" t="s">
        <v>33</v>
      </c>
      <c r="C1149">
        <v>100</v>
      </c>
      <c r="D1149" t="s">
        <v>19</v>
      </c>
      <c r="E1149" t="s">
        <v>52</v>
      </c>
      <c r="F1149" t="s">
        <v>79</v>
      </c>
      <c r="G1149" t="s">
        <v>22</v>
      </c>
      <c r="H1149" t="s">
        <v>1520</v>
      </c>
      <c r="I1149" t="s">
        <v>24</v>
      </c>
      <c r="J1149" t="s">
        <v>55</v>
      </c>
      <c r="K1149" s="1" t="s">
        <v>1521</v>
      </c>
      <c r="L1149" t="s">
        <v>27</v>
      </c>
      <c r="M1149" t="s">
        <v>82</v>
      </c>
      <c r="N1149" t="s">
        <v>3470</v>
      </c>
      <c r="O1149" t="s">
        <v>3471</v>
      </c>
      <c r="P1149">
        <v>7200</v>
      </c>
      <c r="Q1149" t="s">
        <v>31</v>
      </c>
      <c r="R1149" t="s">
        <v>51</v>
      </c>
      <c r="S1149" s="2">
        <v>1</v>
      </c>
      <c r="T1149">
        <f t="shared" si="37"/>
        <v>72</v>
      </c>
    </row>
    <row r="1150" spans="1:20" ht="409.5" x14ac:dyDescent="0.2">
      <c r="A1150" t="s">
        <v>17</v>
      </c>
      <c r="B1150" t="s">
        <v>911</v>
      </c>
      <c r="C1150">
        <v>90</v>
      </c>
      <c r="D1150" t="s">
        <v>19</v>
      </c>
      <c r="E1150" t="s">
        <v>52</v>
      </c>
      <c r="F1150" t="s">
        <v>21</v>
      </c>
      <c r="G1150" t="s">
        <v>67</v>
      </c>
      <c r="H1150" t="s">
        <v>691</v>
      </c>
      <c r="I1150" t="s">
        <v>24</v>
      </c>
      <c r="J1150" t="s">
        <v>118</v>
      </c>
      <c r="K1150" s="1" t="s">
        <v>692</v>
      </c>
      <c r="L1150" t="s">
        <v>27</v>
      </c>
      <c r="M1150" t="s">
        <v>28</v>
      </c>
      <c r="N1150" s="1" t="s">
        <v>3472</v>
      </c>
      <c r="O1150" t="s">
        <v>3473</v>
      </c>
      <c r="P1150">
        <v>8500</v>
      </c>
      <c r="Q1150" t="s">
        <v>31</v>
      </c>
      <c r="R1150" t="s">
        <v>32</v>
      </c>
      <c r="S1150" s="2">
        <v>1</v>
      </c>
      <c r="T1150">
        <f t="shared" si="37"/>
        <v>94.444444444444443</v>
      </c>
    </row>
    <row r="1151" spans="1:20" ht="57" x14ac:dyDescent="0.2">
      <c r="A1151" t="s">
        <v>17</v>
      </c>
      <c r="B1151" t="s">
        <v>204</v>
      </c>
      <c r="C1151">
        <v>160</v>
      </c>
      <c r="D1151" t="s">
        <v>19</v>
      </c>
      <c r="E1151" t="s">
        <v>52</v>
      </c>
      <c r="F1151" t="s">
        <v>21</v>
      </c>
      <c r="G1151" t="s">
        <v>1293</v>
      </c>
      <c r="H1151" t="s">
        <v>832</v>
      </c>
      <c r="I1151" t="s">
        <v>24</v>
      </c>
      <c r="J1151" t="s">
        <v>25</v>
      </c>
      <c r="K1151" s="1" t="s">
        <v>833</v>
      </c>
      <c r="L1151" t="s">
        <v>377</v>
      </c>
      <c r="M1151" t="s">
        <v>245</v>
      </c>
      <c r="N1151" t="s">
        <v>3474</v>
      </c>
      <c r="O1151" t="s">
        <v>3475</v>
      </c>
      <c r="P1151">
        <v>18000</v>
      </c>
      <c r="Q1151" t="s">
        <v>31</v>
      </c>
      <c r="R1151" t="s">
        <v>32</v>
      </c>
      <c r="S1151" s="2">
        <v>1</v>
      </c>
      <c r="T1151">
        <f t="shared" si="37"/>
        <v>112.5</v>
      </c>
    </row>
    <row r="1152" spans="1:20" ht="42.75" x14ac:dyDescent="0.2">
      <c r="A1152" t="s">
        <v>17</v>
      </c>
      <c r="B1152" t="s">
        <v>33</v>
      </c>
      <c r="C1152">
        <v>95</v>
      </c>
      <c r="D1152" t="s">
        <v>19</v>
      </c>
      <c r="E1152" t="s">
        <v>52</v>
      </c>
      <c r="F1152" t="s">
        <v>79</v>
      </c>
      <c r="G1152" t="s">
        <v>67</v>
      </c>
      <c r="H1152" t="s">
        <v>691</v>
      </c>
      <c r="I1152" t="s">
        <v>24</v>
      </c>
      <c r="J1152" t="s">
        <v>118</v>
      </c>
      <c r="K1152" s="1" t="s">
        <v>692</v>
      </c>
      <c r="L1152" t="s">
        <v>27</v>
      </c>
      <c r="M1152" t="s">
        <v>28</v>
      </c>
      <c r="N1152" t="s">
        <v>3476</v>
      </c>
      <c r="O1152" t="s">
        <v>3477</v>
      </c>
      <c r="P1152">
        <v>9200</v>
      </c>
      <c r="Q1152" t="s">
        <v>31</v>
      </c>
      <c r="R1152" t="s">
        <v>32</v>
      </c>
      <c r="S1152" s="2">
        <v>1</v>
      </c>
      <c r="T1152">
        <f t="shared" si="37"/>
        <v>96.84210526315789</v>
      </c>
    </row>
    <row r="1153" spans="1:20" ht="57" x14ac:dyDescent="0.2">
      <c r="A1153" t="s">
        <v>17</v>
      </c>
      <c r="B1153" t="s">
        <v>33</v>
      </c>
      <c r="C1153">
        <v>98</v>
      </c>
      <c r="D1153" t="s">
        <v>19</v>
      </c>
      <c r="E1153" t="s">
        <v>52</v>
      </c>
      <c r="F1153" t="s">
        <v>21</v>
      </c>
      <c r="G1153" t="s">
        <v>109</v>
      </c>
      <c r="H1153" t="s">
        <v>1277</v>
      </c>
      <c r="I1153" t="s">
        <v>24</v>
      </c>
      <c r="J1153" t="s">
        <v>38</v>
      </c>
      <c r="K1153" s="1" t="s">
        <v>1278</v>
      </c>
      <c r="L1153" t="s">
        <v>113</v>
      </c>
      <c r="M1153" t="s">
        <v>532</v>
      </c>
      <c r="N1153" t="s">
        <v>1279</v>
      </c>
      <c r="O1153" t="s">
        <v>3478</v>
      </c>
      <c r="P1153">
        <v>13000</v>
      </c>
      <c r="Q1153" t="s">
        <v>31</v>
      </c>
      <c r="R1153" t="s">
        <v>32</v>
      </c>
      <c r="S1153" s="2">
        <v>1</v>
      </c>
      <c r="T1153">
        <f t="shared" si="37"/>
        <v>132.65306122448979</v>
      </c>
    </row>
    <row r="1154" spans="1:20" ht="57" x14ac:dyDescent="0.2">
      <c r="A1154" t="s">
        <v>17</v>
      </c>
      <c r="B1154" t="s">
        <v>107</v>
      </c>
      <c r="C1154">
        <v>142</v>
      </c>
      <c r="D1154" t="s">
        <v>19</v>
      </c>
      <c r="E1154" t="s">
        <v>34</v>
      </c>
      <c r="F1154" t="s">
        <v>21</v>
      </c>
      <c r="G1154" t="s">
        <v>629</v>
      </c>
      <c r="H1154" t="s">
        <v>630</v>
      </c>
      <c r="I1154" t="s">
        <v>24</v>
      </c>
      <c r="J1154" t="s">
        <v>445</v>
      </c>
      <c r="K1154" s="1" t="s">
        <v>631</v>
      </c>
      <c r="L1154" t="s">
        <v>27</v>
      </c>
      <c r="M1154" t="s">
        <v>28</v>
      </c>
      <c r="N1154" t="s">
        <v>3479</v>
      </c>
      <c r="O1154" t="s">
        <v>3480</v>
      </c>
      <c r="P1154">
        <v>15500</v>
      </c>
      <c r="Q1154" t="s">
        <v>31</v>
      </c>
      <c r="R1154" t="s">
        <v>32</v>
      </c>
      <c r="S1154" s="2">
        <v>1</v>
      </c>
      <c r="T1154">
        <f t="shared" si="37"/>
        <v>109.15492957746478</v>
      </c>
    </row>
    <row r="1155" spans="1:20" ht="57" x14ac:dyDescent="0.2">
      <c r="A1155" t="s">
        <v>17</v>
      </c>
      <c r="B1155" t="s">
        <v>33</v>
      </c>
      <c r="C1155">
        <v>75</v>
      </c>
      <c r="D1155" t="s">
        <v>19</v>
      </c>
      <c r="E1155" t="s">
        <v>1235</v>
      </c>
      <c r="F1155" t="s">
        <v>35</v>
      </c>
      <c r="G1155" t="s">
        <v>67</v>
      </c>
      <c r="H1155" t="s">
        <v>1081</v>
      </c>
      <c r="I1155" t="s">
        <v>24</v>
      </c>
      <c r="J1155" t="s">
        <v>445</v>
      </c>
      <c r="K1155" s="1" t="s">
        <v>1082</v>
      </c>
      <c r="L1155" t="s">
        <v>27</v>
      </c>
      <c r="M1155" t="s">
        <v>28</v>
      </c>
      <c r="N1155" t="s">
        <v>3481</v>
      </c>
      <c r="O1155" t="s">
        <v>3482</v>
      </c>
      <c r="P1155">
        <v>5400</v>
      </c>
      <c r="Q1155" t="s">
        <v>31</v>
      </c>
      <c r="R1155" t="s">
        <v>32</v>
      </c>
      <c r="S1155" s="2">
        <v>1</v>
      </c>
      <c r="T1155">
        <f t="shared" ref="T1155:T1218" si="38">P1155/C1155</f>
        <v>72</v>
      </c>
    </row>
    <row r="1156" spans="1:20" ht="409.5" x14ac:dyDescent="0.2">
      <c r="A1156" t="s">
        <v>17</v>
      </c>
      <c r="B1156" t="s">
        <v>107</v>
      </c>
      <c r="C1156">
        <v>158</v>
      </c>
      <c r="D1156" t="s">
        <v>19</v>
      </c>
      <c r="E1156" t="s">
        <v>52</v>
      </c>
      <c r="F1156" t="s">
        <v>79</v>
      </c>
      <c r="G1156" t="s">
        <v>95</v>
      </c>
      <c r="H1156" t="s">
        <v>799</v>
      </c>
      <c r="I1156" t="s">
        <v>24</v>
      </c>
      <c r="J1156" t="s">
        <v>151</v>
      </c>
      <c r="K1156" s="1" t="s">
        <v>800</v>
      </c>
      <c r="L1156" t="s">
        <v>27</v>
      </c>
      <c r="M1156" t="s">
        <v>28</v>
      </c>
      <c r="N1156" s="1" t="s">
        <v>3483</v>
      </c>
      <c r="O1156" t="s">
        <v>3484</v>
      </c>
      <c r="P1156">
        <v>20000</v>
      </c>
      <c r="Q1156" t="s">
        <v>31</v>
      </c>
      <c r="R1156" t="s">
        <v>2981</v>
      </c>
      <c r="S1156" s="2">
        <v>1</v>
      </c>
      <c r="T1156">
        <f t="shared" si="38"/>
        <v>126.58227848101266</v>
      </c>
    </row>
    <row r="1157" spans="1:20" ht="57" x14ac:dyDescent="0.2">
      <c r="A1157" t="s">
        <v>17</v>
      </c>
      <c r="B1157" t="s">
        <v>123</v>
      </c>
      <c r="C1157">
        <v>108</v>
      </c>
      <c r="D1157" t="s">
        <v>19</v>
      </c>
      <c r="E1157" t="s">
        <v>52</v>
      </c>
      <c r="F1157" t="s">
        <v>21</v>
      </c>
      <c r="G1157" t="s">
        <v>381</v>
      </c>
      <c r="H1157" t="s">
        <v>156</v>
      </c>
      <c r="I1157" t="s">
        <v>24</v>
      </c>
      <c r="J1157" t="s">
        <v>75</v>
      </c>
      <c r="K1157" s="1" t="s">
        <v>157</v>
      </c>
      <c r="L1157" t="s">
        <v>27</v>
      </c>
      <c r="M1157" t="s">
        <v>28</v>
      </c>
      <c r="N1157" t="s">
        <v>3485</v>
      </c>
      <c r="O1157" t="s">
        <v>3486</v>
      </c>
      <c r="P1157">
        <v>7300</v>
      </c>
      <c r="Q1157" t="s">
        <v>31</v>
      </c>
      <c r="R1157" t="s">
        <v>32</v>
      </c>
      <c r="S1157" s="2">
        <v>1</v>
      </c>
      <c r="T1157">
        <f t="shared" si="38"/>
        <v>67.592592592592595</v>
      </c>
    </row>
    <row r="1158" spans="1:20" ht="71.25" x14ac:dyDescent="0.2">
      <c r="A1158" t="s">
        <v>17</v>
      </c>
      <c r="B1158" t="s">
        <v>356</v>
      </c>
      <c r="C1158">
        <v>20</v>
      </c>
      <c r="D1158" t="s">
        <v>19</v>
      </c>
      <c r="E1158" t="s">
        <v>20</v>
      </c>
      <c r="F1158" t="s">
        <v>21</v>
      </c>
      <c r="G1158" t="s">
        <v>728</v>
      </c>
      <c r="H1158" t="s">
        <v>88</v>
      </c>
      <c r="I1158" t="s">
        <v>24</v>
      </c>
      <c r="J1158" t="s">
        <v>89</v>
      </c>
      <c r="K1158" s="1" t="s">
        <v>90</v>
      </c>
      <c r="L1158" t="s">
        <v>3487</v>
      </c>
      <c r="M1158" t="s">
        <v>28</v>
      </c>
      <c r="N1158" t="s">
        <v>3488</v>
      </c>
      <c r="O1158" t="s">
        <v>3489</v>
      </c>
      <c r="P1158">
        <v>1200</v>
      </c>
      <c r="Q1158" t="s">
        <v>31</v>
      </c>
      <c r="R1158" t="s">
        <v>100</v>
      </c>
      <c r="S1158" s="2">
        <v>1</v>
      </c>
      <c r="T1158">
        <f t="shared" si="38"/>
        <v>60</v>
      </c>
    </row>
    <row r="1159" spans="1:20" ht="409.5" x14ac:dyDescent="0.2">
      <c r="A1159" t="s">
        <v>17</v>
      </c>
      <c r="B1159" t="s">
        <v>123</v>
      </c>
      <c r="C1159">
        <v>11.22</v>
      </c>
      <c r="D1159" t="s">
        <v>19</v>
      </c>
      <c r="E1159" t="s">
        <v>43</v>
      </c>
      <c r="F1159" t="s">
        <v>79</v>
      </c>
      <c r="G1159" t="s">
        <v>22</v>
      </c>
      <c r="H1159" t="s">
        <v>760</v>
      </c>
      <c r="I1159" t="s">
        <v>24</v>
      </c>
      <c r="J1159" t="s">
        <v>192</v>
      </c>
      <c r="K1159" s="1" t="s">
        <v>761</v>
      </c>
      <c r="L1159" t="s">
        <v>27</v>
      </c>
      <c r="M1159" t="s">
        <v>48</v>
      </c>
      <c r="N1159" s="1" t="s">
        <v>3490</v>
      </c>
      <c r="O1159" t="s">
        <v>3491</v>
      </c>
      <c r="P1159">
        <v>5860</v>
      </c>
      <c r="Q1159" t="s">
        <v>31</v>
      </c>
      <c r="R1159" t="s">
        <v>51</v>
      </c>
      <c r="S1159" s="2">
        <v>1</v>
      </c>
      <c r="T1159">
        <f t="shared" si="38"/>
        <v>522.28163992869872</v>
      </c>
    </row>
    <row r="1160" spans="1:20" ht="57" x14ac:dyDescent="0.2">
      <c r="A1160" t="s">
        <v>17</v>
      </c>
      <c r="B1160" t="s">
        <v>701</v>
      </c>
      <c r="C1160">
        <v>125</v>
      </c>
      <c r="D1160" t="s">
        <v>19</v>
      </c>
      <c r="E1160" t="s">
        <v>20</v>
      </c>
      <c r="F1160" t="s">
        <v>35</v>
      </c>
      <c r="G1160" t="s">
        <v>309</v>
      </c>
      <c r="H1160" t="s">
        <v>3492</v>
      </c>
      <c r="I1160" t="s">
        <v>24</v>
      </c>
      <c r="J1160" t="s">
        <v>249</v>
      </c>
      <c r="K1160" s="1" t="s">
        <v>3493</v>
      </c>
      <c r="L1160" t="s">
        <v>531</v>
      </c>
      <c r="M1160" t="s">
        <v>532</v>
      </c>
      <c r="N1160" t="s">
        <v>113</v>
      </c>
      <c r="O1160" t="s">
        <v>3494</v>
      </c>
      <c r="P1160">
        <v>8500</v>
      </c>
      <c r="Q1160" t="s">
        <v>31</v>
      </c>
      <c r="R1160" t="s">
        <v>32</v>
      </c>
      <c r="S1160" s="2">
        <v>1</v>
      </c>
      <c r="T1160">
        <f t="shared" si="38"/>
        <v>68</v>
      </c>
    </row>
    <row r="1161" spans="1:20" ht="42.75" x14ac:dyDescent="0.2">
      <c r="A1161" t="s">
        <v>17</v>
      </c>
      <c r="B1161" t="s">
        <v>18</v>
      </c>
      <c r="C1161">
        <v>50</v>
      </c>
      <c r="D1161" t="s">
        <v>19</v>
      </c>
      <c r="E1161" t="s">
        <v>20</v>
      </c>
      <c r="F1161" t="s">
        <v>79</v>
      </c>
      <c r="G1161" t="s">
        <v>67</v>
      </c>
      <c r="H1161" t="s">
        <v>3495</v>
      </c>
      <c r="I1161" t="s">
        <v>24</v>
      </c>
      <c r="J1161" t="s">
        <v>69</v>
      </c>
      <c r="K1161" s="1" t="s">
        <v>579</v>
      </c>
      <c r="L1161" t="s">
        <v>251</v>
      </c>
      <c r="M1161" t="s">
        <v>28</v>
      </c>
      <c r="N1161" t="s">
        <v>3496</v>
      </c>
      <c r="O1161" t="s">
        <v>3497</v>
      </c>
      <c r="P1161">
        <v>5800</v>
      </c>
      <c r="Q1161" t="s">
        <v>31</v>
      </c>
      <c r="R1161" t="s">
        <v>32</v>
      </c>
      <c r="S1161" s="2">
        <v>1</v>
      </c>
      <c r="T1161">
        <f t="shared" si="38"/>
        <v>116</v>
      </c>
    </row>
    <row r="1162" spans="1:20" ht="71.25" x14ac:dyDescent="0.2">
      <c r="A1162" t="s">
        <v>17</v>
      </c>
      <c r="B1162" t="s">
        <v>33</v>
      </c>
      <c r="C1162">
        <v>52</v>
      </c>
      <c r="D1162" t="s">
        <v>113</v>
      </c>
      <c r="E1162" t="s">
        <v>20</v>
      </c>
      <c r="F1162" t="s">
        <v>21</v>
      </c>
      <c r="G1162" t="s">
        <v>67</v>
      </c>
      <c r="H1162" t="s">
        <v>2044</v>
      </c>
      <c r="I1162" t="s">
        <v>24</v>
      </c>
      <c r="J1162" t="s">
        <v>774</v>
      </c>
      <c r="K1162" s="1" t="s">
        <v>2045</v>
      </c>
      <c r="L1162" t="s">
        <v>3498</v>
      </c>
      <c r="M1162" t="s">
        <v>158</v>
      </c>
      <c r="N1162" s="1" t="s">
        <v>1568</v>
      </c>
      <c r="O1162" t="s">
        <v>3499</v>
      </c>
      <c r="P1162">
        <v>8500</v>
      </c>
      <c r="Q1162" t="s">
        <v>31</v>
      </c>
      <c r="R1162" t="s">
        <v>32</v>
      </c>
      <c r="S1162" s="2">
        <v>1</v>
      </c>
      <c r="T1162">
        <f t="shared" si="38"/>
        <v>163.46153846153845</v>
      </c>
    </row>
    <row r="1163" spans="1:20" ht="57" x14ac:dyDescent="0.2">
      <c r="A1163" t="s">
        <v>17</v>
      </c>
      <c r="B1163" t="s">
        <v>33</v>
      </c>
      <c r="C1163">
        <v>65</v>
      </c>
      <c r="D1163" t="s">
        <v>19</v>
      </c>
      <c r="E1163" t="s">
        <v>20</v>
      </c>
      <c r="F1163" t="s">
        <v>35</v>
      </c>
      <c r="G1163" t="s">
        <v>229</v>
      </c>
      <c r="H1163" t="s">
        <v>2135</v>
      </c>
      <c r="I1163" t="s">
        <v>24</v>
      </c>
      <c r="J1163" t="s">
        <v>38</v>
      </c>
      <c r="K1163" s="1" t="s">
        <v>97</v>
      </c>
      <c r="L1163" t="s">
        <v>27</v>
      </c>
      <c r="M1163" t="s">
        <v>28</v>
      </c>
      <c r="N1163" t="s">
        <v>3500</v>
      </c>
      <c r="O1163" t="s">
        <v>3501</v>
      </c>
      <c r="P1163">
        <v>7000</v>
      </c>
      <c r="Q1163" t="s">
        <v>31</v>
      </c>
      <c r="R1163" t="s">
        <v>32</v>
      </c>
      <c r="S1163" s="2">
        <v>1</v>
      </c>
      <c r="T1163">
        <f t="shared" si="38"/>
        <v>107.69230769230769</v>
      </c>
    </row>
    <row r="1164" spans="1:20" ht="299.25" x14ac:dyDescent="0.2">
      <c r="A1164" t="s">
        <v>17</v>
      </c>
      <c r="B1164" t="s">
        <v>18</v>
      </c>
      <c r="C1164">
        <v>41.1</v>
      </c>
      <c r="D1164" t="s">
        <v>137</v>
      </c>
      <c r="E1164" t="s">
        <v>94</v>
      </c>
      <c r="F1164" t="s">
        <v>79</v>
      </c>
      <c r="G1164" t="s">
        <v>67</v>
      </c>
      <c r="H1164" t="s">
        <v>630</v>
      </c>
      <c r="I1164" t="s">
        <v>24</v>
      </c>
      <c r="J1164" t="s">
        <v>445</v>
      </c>
      <c r="K1164" s="1" t="s">
        <v>631</v>
      </c>
      <c r="L1164" t="s">
        <v>27</v>
      </c>
      <c r="M1164" t="s">
        <v>318</v>
      </c>
      <c r="N1164" s="1" t="s">
        <v>3502</v>
      </c>
      <c r="O1164" t="s">
        <v>3503</v>
      </c>
      <c r="P1164">
        <v>5600</v>
      </c>
      <c r="Q1164" t="s">
        <v>31</v>
      </c>
      <c r="R1164" t="s">
        <v>32</v>
      </c>
      <c r="S1164" s="2">
        <v>1</v>
      </c>
      <c r="T1164">
        <f t="shared" si="38"/>
        <v>136.25304136253041</v>
      </c>
    </row>
    <row r="1165" spans="1:20" ht="42.75" x14ac:dyDescent="0.2">
      <c r="A1165" t="s">
        <v>17</v>
      </c>
      <c r="B1165" t="s">
        <v>33</v>
      </c>
      <c r="C1165">
        <v>64</v>
      </c>
      <c r="D1165" t="s">
        <v>19</v>
      </c>
      <c r="E1165" t="s">
        <v>52</v>
      </c>
      <c r="F1165" t="s">
        <v>35</v>
      </c>
      <c r="G1165" t="s">
        <v>67</v>
      </c>
      <c r="H1165" t="s">
        <v>1928</v>
      </c>
      <c r="I1165" t="s">
        <v>24</v>
      </c>
      <c r="J1165" t="s">
        <v>291</v>
      </c>
      <c r="K1165" s="1" t="s">
        <v>317</v>
      </c>
      <c r="L1165" t="s">
        <v>27</v>
      </c>
      <c r="M1165" t="s">
        <v>28</v>
      </c>
      <c r="N1165" t="s">
        <v>113</v>
      </c>
      <c r="O1165" t="s">
        <v>3504</v>
      </c>
      <c r="P1165">
        <v>5600</v>
      </c>
      <c r="Q1165" t="s">
        <v>31</v>
      </c>
      <c r="R1165" t="s">
        <v>32</v>
      </c>
      <c r="S1165" s="2">
        <v>1</v>
      </c>
      <c r="T1165">
        <f t="shared" si="38"/>
        <v>87.5</v>
      </c>
    </row>
    <row r="1166" spans="1:20" ht="42.75" x14ac:dyDescent="0.2">
      <c r="A1166" t="s">
        <v>17</v>
      </c>
      <c r="B1166" t="s">
        <v>33</v>
      </c>
      <c r="C1166">
        <v>70</v>
      </c>
      <c r="D1166" t="s">
        <v>19</v>
      </c>
      <c r="E1166" t="s">
        <v>52</v>
      </c>
      <c r="F1166" t="s">
        <v>79</v>
      </c>
      <c r="G1166" t="s">
        <v>67</v>
      </c>
      <c r="H1166" t="s">
        <v>3505</v>
      </c>
      <c r="I1166" t="s">
        <v>24</v>
      </c>
      <c r="J1166" t="s">
        <v>89</v>
      </c>
      <c r="K1166" s="1" t="s">
        <v>3506</v>
      </c>
      <c r="L1166" t="s">
        <v>407</v>
      </c>
      <c r="M1166" t="s">
        <v>71</v>
      </c>
      <c r="N1166" t="s">
        <v>3507</v>
      </c>
      <c r="O1166" t="s">
        <v>3508</v>
      </c>
      <c r="P1166">
        <v>6600</v>
      </c>
      <c r="Q1166" t="s">
        <v>31</v>
      </c>
      <c r="R1166" t="s">
        <v>32</v>
      </c>
      <c r="S1166" s="2">
        <v>1</v>
      </c>
      <c r="T1166">
        <f t="shared" si="38"/>
        <v>94.285714285714292</v>
      </c>
    </row>
    <row r="1167" spans="1:20" ht="57" x14ac:dyDescent="0.2">
      <c r="A1167" t="s">
        <v>17</v>
      </c>
      <c r="B1167" t="s">
        <v>33</v>
      </c>
      <c r="C1167">
        <v>61</v>
      </c>
      <c r="D1167" t="s">
        <v>113</v>
      </c>
      <c r="E1167" t="s">
        <v>66</v>
      </c>
      <c r="F1167" t="s">
        <v>21</v>
      </c>
      <c r="G1167" t="s">
        <v>67</v>
      </c>
      <c r="H1167" t="s">
        <v>2470</v>
      </c>
      <c r="I1167" t="s">
        <v>24</v>
      </c>
      <c r="J1167" t="s">
        <v>445</v>
      </c>
      <c r="K1167" s="1" t="s">
        <v>2471</v>
      </c>
      <c r="L1167" t="s">
        <v>293</v>
      </c>
      <c r="M1167" t="s">
        <v>1028</v>
      </c>
      <c r="N1167" t="s">
        <v>1802</v>
      </c>
      <c r="O1167" t="s">
        <v>3509</v>
      </c>
      <c r="P1167">
        <v>6500</v>
      </c>
      <c r="Q1167" t="s">
        <v>31</v>
      </c>
      <c r="R1167" t="s">
        <v>32</v>
      </c>
      <c r="S1167" s="2">
        <v>1</v>
      </c>
      <c r="T1167">
        <f t="shared" si="38"/>
        <v>106.55737704918033</v>
      </c>
    </row>
    <row r="1168" spans="1:20" ht="409.5" x14ac:dyDescent="0.2">
      <c r="A1168" t="s">
        <v>17</v>
      </c>
      <c r="B1168" t="s">
        <v>18</v>
      </c>
      <c r="C1168">
        <v>58.02</v>
      </c>
      <c r="D1168" t="s">
        <v>19</v>
      </c>
      <c r="E1168" t="s">
        <v>52</v>
      </c>
      <c r="F1168" t="s">
        <v>79</v>
      </c>
      <c r="G1168" t="s">
        <v>67</v>
      </c>
      <c r="H1168" t="s">
        <v>1592</v>
      </c>
      <c r="I1168" t="s">
        <v>24</v>
      </c>
      <c r="J1168" t="s">
        <v>613</v>
      </c>
      <c r="K1168" s="1" t="s">
        <v>1593</v>
      </c>
      <c r="L1168" t="s">
        <v>63</v>
      </c>
      <c r="M1168" t="s">
        <v>71</v>
      </c>
      <c r="N1168" s="1" t="s">
        <v>3510</v>
      </c>
      <c r="O1168" t="s">
        <v>3511</v>
      </c>
      <c r="P1168">
        <v>5800</v>
      </c>
      <c r="Q1168" t="s">
        <v>31</v>
      </c>
      <c r="R1168" t="s">
        <v>115</v>
      </c>
      <c r="S1168" s="2">
        <v>1</v>
      </c>
      <c r="T1168">
        <f t="shared" si="38"/>
        <v>99.965529127886924</v>
      </c>
    </row>
    <row r="1169" spans="1:20" ht="57" x14ac:dyDescent="0.2">
      <c r="A1169" t="s">
        <v>17</v>
      </c>
      <c r="B1169" t="s">
        <v>33</v>
      </c>
      <c r="C1169">
        <v>70</v>
      </c>
      <c r="D1169" t="s">
        <v>19</v>
      </c>
      <c r="E1169" t="s">
        <v>20</v>
      </c>
      <c r="F1169" t="s">
        <v>35</v>
      </c>
      <c r="G1169" t="s">
        <v>67</v>
      </c>
      <c r="H1169" t="s">
        <v>1326</v>
      </c>
      <c r="I1169" t="s">
        <v>24</v>
      </c>
      <c r="J1169" t="s">
        <v>89</v>
      </c>
      <c r="K1169" s="1" t="s">
        <v>1327</v>
      </c>
      <c r="L1169" t="s">
        <v>27</v>
      </c>
      <c r="M1169" t="s">
        <v>48</v>
      </c>
      <c r="N1169" t="s">
        <v>3512</v>
      </c>
      <c r="O1169" t="s">
        <v>3513</v>
      </c>
      <c r="P1169">
        <v>6000</v>
      </c>
      <c r="Q1169" t="s">
        <v>31</v>
      </c>
      <c r="R1169" t="s">
        <v>51</v>
      </c>
      <c r="S1169" s="2">
        <v>1</v>
      </c>
      <c r="T1169">
        <f t="shared" si="38"/>
        <v>85.714285714285708</v>
      </c>
    </row>
    <row r="1170" spans="1:20" ht="57" x14ac:dyDescent="0.2">
      <c r="A1170" t="s">
        <v>17</v>
      </c>
      <c r="B1170" t="s">
        <v>33</v>
      </c>
      <c r="C1170">
        <v>82</v>
      </c>
      <c r="D1170" t="s">
        <v>19</v>
      </c>
      <c r="E1170" t="s">
        <v>52</v>
      </c>
      <c r="F1170" t="s">
        <v>35</v>
      </c>
      <c r="G1170" t="s">
        <v>309</v>
      </c>
      <c r="H1170" t="s">
        <v>3514</v>
      </c>
      <c r="I1170" t="s">
        <v>24</v>
      </c>
      <c r="J1170" t="s">
        <v>118</v>
      </c>
      <c r="K1170" s="1" t="s">
        <v>3515</v>
      </c>
      <c r="L1170" t="s">
        <v>27</v>
      </c>
      <c r="M1170" t="s">
        <v>71</v>
      </c>
      <c r="N1170" t="s">
        <v>3516</v>
      </c>
      <c r="O1170" t="s">
        <v>3517</v>
      </c>
      <c r="P1170">
        <v>7500</v>
      </c>
      <c r="Q1170" t="s">
        <v>31</v>
      </c>
      <c r="R1170" t="s">
        <v>32</v>
      </c>
      <c r="S1170" s="2">
        <v>1</v>
      </c>
      <c r="T1170">
        <f t="shared" si="38"/>
        <v>91.463414634146346</v>
      </c>
    </row>
    <row r="1171" spans="1:20" ht="42.75" x14ac:dyDescent="0.2">
      <c r="A1171" t="s">
        <v>17</v>
      </c>
      <c r="B1171" t="s">
        <v>33</v>
      </c>
      <c r="C1171">
        <v>75</v>
      </c>
      <c r="D1171" t="s">
        <v>19</v>
      </c>
      <c r="E1171" t="s">
        <v>52</v>
      </c>
      <c r="F1171" t="s">
        <v>79</v>
      </c>
      <c r="G1171" t="s">
        <v>67</v>
      </c>
      <c r="H1171" t="s">
        <v>450</v>
      </c>
      <c r="I1171" t="s">
        <v>24</v>
      </c>
      <c r="J1171" t="s">
        <v>25</v>
      </c>
      <c r="K1171" s="1" t="s">
        <v>451</v>
      </c>
      <c r="L1171" t="s">
        <v>27</v>
      </c>
      <c r="M1171" t="s">
        <v>28</v>
      </c>
      <c r="N1171" t="s">
        <v>3518</v>
      </c>
      <c r="O1171" t="s">
        <v>3519</v>
      </c>
      <c r="P1171">
        <v>5500</v>
      </c>
      <c r="Q1171" t="s">
        <v>31</v>
      </c>
      <c r="R1171" t="s">
        <v>32</v>
      </c>
      <c r="S1171" s="2">
        <v>1</v>
      </c>
      <c r="T1171">
        <f t="shared" si="38"/>
        <v>73.333333333333329</v>
      </c>
    </row>
    <row r="1172" spans="1:20" ht="57" x14ac:dyDescent="0.2">
      <c r="A1172" t="s">
        <v>17</v>
      </c>
      <c r="B1172" t="s">
        <v>18</v>
      </c>
      <c r="C1172">
        <v>51</v>
      </c>
      <c r="D1172" t="s">
        <v>19</v>
      </c>
      <c r="E1172" t="s">
        <v>20</v>
      </c>
      <c r="F1172" t="s">
        <v>79</v>
      </c>
      <c r="G1172" t="s">
        <v>67</v>
      </c>
      <c r="H1172" t="s">
        <v>815</v>
      </c>
      <c r="I1172" t="s">
        <v>24</v>
      </c>
      <c r="J1172" t="s">
        <v>181</v>
      </c>
      <c r="K1172" s="1" t="s">
        <v>816</v>
      </c>
      <c r="L1172" t="s">
        <v>27</v>
      </c>
      <c r="M1172" t="s">
        <v>28</v>
      </c>
      <c r="N1172" t="s">
        <v>1542</v>
      </c>
      <c r="O1172" t="s">
        <v>3520</v>
      </c>
      <c r="P1172">
        <v>4000</v>
      </c>
      <c r="Q1172" t="s">
        <v>31</v>
      </c>
      <c r="R1172" t="s">
        <v>32</v>
      </c>
      <c r="S1172" s="2">
        <v>1</v>
      </c>
      <c r="T1172">
        <f t="shared" si="38"/>
        <v>78.431372549019613</v>
      </c>
    </row>
    <row r="1173" spans="1:20" ht="409.5" x14ac:dyDescent="0.2">
      <c r="A1173" t="s">
        <v>17</v>
      </c>
      <c r="B1173" t="s">
        <v>33</v>
      </c>
      <c r="C1173">
        <v>64</v>
      </c>
      <c r="D1173" t="s">
        <v>137</v>
      </c>
      <c r="E1173" t="s">
        <v>20</v>
      </c>
      <c r="F1173" t="s">
        <v>79</v>
      </c>
      <c r="G1173" t="s">
        <v>67</v>
      </c>
      <c r="H1173" t="s">
        <v>691</v>
      </c>
      <c r="I1173" t="s">
        <v>24</v>
      </c>
      <c r="J1173" t="s">
        <v>118</v>
      </c>
      <c r="K1173" s="1" t="s">
        <v>692</v>
      </c>
      <c r="L1173" t="s">
        <v>27</v>
      </c>
      <c r="M1173" t="s">
        <v>240</v>
      </c>
      <c r="N1173" s="1" t="s">
        <v>3521</v>
      </c>
      <c r="O1173" t="s">
        <v>3522</v>
      </c>
      <c r="P1173">
        <v>6700</v>
      </c>
      <c r="Q1173" t="s">
        <v>31</v>
      </c>
      <c r="R1173" t="s">
        <v>51</v>
      </c>
      <c r="S1173" s="2">
        <v>1</v>
      </c>
      <c r="T1173">
        <f t="shared" si="38"/>
        <v>104.6875</v>
      </c>
    </row>
    <row r="1174" spans="1:20" ht="57" x14ac:dyDescent="0.2">
      <c r="A1174" t="s">
        <v>17</v>
      </c>
      <c r="B1174" t="s">
        <v>33</v>
      </c>
      <c r="C1174">
        <v>90</v>
      </c>
      <c r="D1174" t="s">
        <v>19</v>
      </c>
      <c r="E1174" t="s">
        <v>20</v>
      </c>
      <c r="F1174" t="s">
        <v>21</v>
      </c>
      <c r="G1174" t="s">
        <v>185</v>
      </c>
      <c r="H1174" t="s">
        <v>338</v>
      </c>
      <c r="I1174" t="s">
        <v>24</v>
      </c>
      <c r="J1174" t="s">
        <v>198</v>
      </c>
      <c r="K1174" s="1" t="s">
        <v>339</v>
      </c>
      <c r="L1174" t="s">
        <v>27</v>
      </c>
      <c r="M1174" t="s">
        <v>28</v>
      </c>
      <c r="N1174" t="s">
        <v>3523</v>
      </c>
      <c r="O1174" t="s">
        <v>3524</v>
      </c>
      <c r="P1174">
        <v>5100</v>
      </c>
      <c r="Q1174" t="s">
        <v>31</v>
      </c>
      <c r="R1174" t="s">
        <v>32</v>
      </c>
      <c r="S1174" s="2">
        <v>1</v>
      </c>
      <c r="T1174">
        <f t="shared" si="38"/>
        <v>56.666666666666664</v>
      </c>
    </row>
    <row r="1175" spans="1:20" ht="42.75" x14ac:dyDescent="0.2">
      <c r="A1175" t="s">
        <v>17</v>
      </c>
      <c r="B1175" t="s">
        <v>701</v>
      </c>
      <c r="C1175">
        <v>122</v>
      </c>
      <c r="D1175" t="s">
        <v>19</v>
      </c>
      <c r="E1175" t="s">
        <v>52</v>
      </c>
      <c r="F1175" t="s">
        <v>35</v>
      </c>
      <c r="G1175" t="s">
        <v>67</v>
      </c>
      <c r="H1175" t="s">
        <v>1536</v>
      </c>
      <c r="I1175" t="s">
        <v>24</v>
      </c>
      <c r="J1175" t="s">
        <v>181</v>
      </c>
      <c r="K1175" s="1" t="s">
        <v>1537</v>
      </c>
      <c r="L1175" t="s">
        <v>312</v>
      </c>
      <c r="M1175" t="s">
        <v>245</v>
      </c>
      <c r="N1175" t="s">
        <v>113</v>
      </c>
      <c r="O1175" t="s">
        <v>3525</v>
      </c>
      <c r="P1175">
        <v>13000</v>
      </c>
      <c r="Q1175" t="s">
        <v>31</v>
      </c>
      <c r="R1175" t="s">
        <v>32</v>
      </c>
      <c r="S1175" s="2">
        <v>1</v>
      </c>
      <c r="T1175">
        <f t="shared" si="38"/>
        <v>106.55737704918033</v>
      </c>
    </row>
    <row r="1176" spans="1:20" ht="57" x14ac:dyDescent="0.2">
      <c r="A1176" t="s">
        <v>17</v>
      </c>
      <c r="B1176" t="s">
        <v>123</v>
      </c>
      <c r="C1176">
        <v>75</v>
      </c>
      <c r="D1176" t="s">
        <v>137</v>
      </c>
      <c r="E1176" t="s">
        <v>52</v>
      </c>
      <c r="F1176" t="s">
        <v>79</v>
      </c>
      <c r="G1176" t="s">
        <v>67</v>
      </c>
      <c r="H1176" t="s">
        <v>538</v>
      </c>
      <c r="I1176" t="s">
        <v>24</v>
      </c>
      <c r="J1176" t="s">
        <v>163</v>
      </c>
      <c r="K1176" s="1" t="s">
        <v>539</v>
      </c>
      <c r="L1176" t="s">
        <v>27</v>
      </c>
      <c r="M1176" t="s">
        <v>318</v>
      </c>
      <c r="N1176" t="s">
        <v>3526</v>
      </c>
      <c r="O1176" t="s">
        <v>3527</v>
      </c>
      <c r="P1176">
        <v>7800</v>
      </c>
      <c r="Q1176" t="s">
        <v>31</v>
      </c>
      <c r="R1176" t="s">
        <v>106</v>
      </c>
      <c r="S1176" s="2">
        <v>1</v>
      </c>
      <c r="T1176">
        <f t="shared" si="38"/>
        <v>104</v>
      </c>
    </row>
    <row r="1177" spans="1:20" ht="42.75" x14ac:dyDescent="0.2">
      <c r="A1177" t="s">
        <v>17</v>
      </c>
      <c r="B1177" t="s">
        <v>1213</v>
      </c>
      <c r="C1177">
        <v>300</v>
      </c>
      <c r="D1177" t="s">
        <v>85</v>
      </c>
      <c r="E1177" t="s">
        <v>52</v>
      </c>
      <c r="F1177" t="s">
        <v>21</v>
      </c>
      <c r="G1177" t="s">
        <v>67</v>
      </c>
      <c r="H1177" t="s">
        <v>756</v>
      </c>
      <c r="I1177" t="s">
        <v>24</v>
      </c>
      <c r="J1177" t="s">
        <v>613</v>
      </c>
      <c r="K1177" s="1" t="s">
        <v>757</v>
      </c>
      <c r="L1177" t="s">
        <v>27</v>
      </c>
      <c r="M1177" t="s">
        <v>91</v>
      </c>
      <c r="N1177" t="s">
        <v>3528</v>
      </c>
      <c r="O1177" t="s">
        <v>3529</v>
      </c>
      <c r="P1177">
        <v>42000</v>
      </c>
      <c r="Q1177" t="s">
        <v>31</v>
      </c>
      <c r="R1177" t="s">
        <v>106</v>
      </c>
      <c r="S1177" s="2">
        <v>1</v>
      </c>
      <c r="T1177">
        <f t="shared" si="38"/>
        <v>140</v>
      </c>
    </row>
    <row r="1178" spans="1:20" ht="42.75" x14ac:dyDescent="0.2">
      <c r="A1178" t="s">
        <v>17</v>
      </c>
      <c r="B1178" t="s">
        <v>747</v>
      </c>
      <c r="C1178">
        <v>170</v>
      </c>
      <c r="D1178" t="s">
        <v>19</v>
      </c>
      <c r="E1178" t="s">
        <v>52</v>
      </c>
      <c r="F1178" t="s">
        <v>35</v>
      </c>
      <c r="G1178" t="s">
        <v>53</v>
      </c>
      <c r="H1178" t="s">
        <v>2159</v>
      </c>
      <c r="I1178" t="s">
        <v>24</v>
      </c>
      <c r="J1178" t="s">
        <v>140</v>
      </c>
      <c r="K1178" s="1" t="s">
        <v>393</v>
      </c>
      <c r="L1178" t="s">
        <v>27</v>
      </c>
      <c r="M1178" t="s">
        <v>82</v>
      </c>
      <c r="N1178" t="s">
        <v>3530</v>
      </c>
      <c r="O1178" t="s">
        <v>3531</v>
      </c>
      <c r="P1178">
        <v>17000</v>
      </c>
      <c r="Q1178" t="s">
        <v>31</v>
      </c>
      <c r="R1178" t="s">
        <v>51</v>
      </c>
      <c r="S1178" s="2">
        <v>1</v>
      </c>
      <c r="T1178">
        <f t="shared" si="38"/>
        <v>100</v>
      </c>
    </row>
    <row r="1179" spans="1:20" ht="57" x14ac:dyDescent="0.2">
      <c r="A1179" t="s">
        <v>17</v>
      </c>
      <c r="B1179" t="s">
        <v>33</v>
      </c>
      <c r="C1179">
        <v>60</v>
      </c>
      <c r="D1179" t="s">
        <v>19</v>
      </c>
      <c r="E1179" t="s">
        <v>52</v>
      </c>
      <c r="F1179" t="s">
        <v>35</v>
      </c>
      <c r="G1179" t="s">
        <v>67</v>
      </c>
      <c r="H1179" t="s">
        <v>2810</v>
      </c>
      <c r="I1179" t="s">
        <v>24</v>
      </c>
      <c r="J1179" t="s">
        <v>75</v>
      </c>
      <c r="K1179" s="1" t="s">
        <v>157</v>
      </c>
      <c r="L1179" t="s">
        <v>452</v>
      </c>
      <c r="M1179" t="s">
        <v>28</v>
      </c>
      <c r="N1179" t="s">
        <v>3532</v>
      </c>
      <c r="O1179" t="s">
        <v>3533</v>
      </c>
      <c r="P1179">
        <v>4700</v>
      </c>
      <c r="Q1179" t="s">
        <v>31</v>
      </c>
      <c r="R1179" t="s">
        <v>32</v>
      </c>
      <c r="S1179" s="2">
        <v>1</v>
      </c>
      <c r="T1179">
        <f t="shared" si="38"/>
        <v>78.333333333333329</v>
      </c>
    </row>
    <row r="1180" spans="1:20" ht="57" x14ac:dyDescent="0.2">
      <c r="A1180" t="s">
        <v>17</v>
      </c>
      <c r="B1180" t="s">
        <v>18</v>
      </c>
      <c r="C1180">
        <v>43</v>
      </c>
      <c r="D1180" t="s">
        <v>137</v>
      </c>
      <c r="E1180" t="s">
        <v>94</v>
      </c>
      <c r="F1180" t="s">
        <v>205</v>
      </c>
      <c r="G1180" t="s">
        <v>113</v>
      </c>
      <c r="H1180" t="s">
        <v>3041</v>
      </c>
      <c r="I1180" t="s">
        <v>24</v>
      </c>
      <c r="J1180" t="s">
        <v>383</v>
      </c>
      <c r="K1180" s="1" t="s">
        <v>3042</v>
      </c>
      <c r="L1180" t="s">
        <v>113</v>
      </c>
      <c r="M1180" t="s">
        <v>1425</v>
      </c>
      <c r="N1180" t="s">
        <v>3534</v>
      </c>
      <c r="O1180" t="s">
        <v>3535</v>
      </c>
      <c r="P1180">
        <v>5500</v>
      </c>
      <c r="Q1180" t="s">
        <v>31</v>
      </c>
      <c r="R1180" t="s">
        <v>32</v>
      </c>
      <c r="S1180" s="2">
        <v>1</v>
      </c>
      <c r="T1180">
        <f t="shared" si="38"/>
        <v>127.90697674418605</v>
      </c>
    </row>
    <row r="1181" spans="1:20" ht="57" x14ac:dyDescent="0.2">
      <c r="A1181" t="s">
        <v>17</v>
      </c>
      <c r="B1181" t="s">
        <v>107</v>
      </c>
      <c r="C1181">
        <v>398</v>
      </c>
      <c r="D1181" t="s">
        <v>85</v>
      </c>
      <c r="E1181" t="s">
        <v>52</v>
      </c>
      <c r="F1181" t="s">
        <v>35</v>
      </c>
      <c r="G1181" t="s">
        <v>391</v>
      </c>
      <c r="H1181" t="s">
        <v>2758</v>
      </c>
      <c r="I1181" t="s">
        <v>24</v>
      </c>
      <c r="J1181" t="s">
        <v>445</v>
      </c>
      <c r="K1181" s="1" t="s">
        <v>2759</v>
      </c>
      <c r="L1181" t="s">
        <v>531</v>
      </c>
      <c r="M1181" t="s">
        <v>3536</v>
      </c>
      <c r="N1181" t="s">
        <v>113</v>
      </c>
      <c r="O1181" t="s">
        <v>3537</v>
      </c>
      <c r="P1181">
        <v>85000</v>
      </c>
      <c r="Q1181" t="s">
        <v>31</v>
      </c>
      <c r="R1181" t="s">
        <v>32</v>
      </c>
      <c r="S1181" s="2">
        <v>1</v>
      </c>
      <c r="T1181">
        <f t="shared" si="38"/>
        <v>213.5678391959799</v>
      </c>
    </row>
    <row r="1182" spans="1:20" ht="57" x14ac:dyDescent="0.2">
      <c r="A1182" t="s">
        <v>17</v>
      </c>
      <c r="B1182" t="s">
        <v>18</v>
      </c>
      <c r="C1182">
        <v>50</v>
      </c>
      <c r="D1182" t="s">
        <v>85</v>
      </c>
      <c r="E1182" t="s">
        <v>1235</v>
      </c>
      <c r="F1182" t="s">
        <v>79</v>
      </c>
      <c r="G1182" t="s">
        <v>95</v>
      </c>
      <c r="H1182" t="s">
        <v>3538</v>
      </c>
      <c r="I1182" t="s">
        <v>24</v>
      </c>
      <c r="J1182" t="s">
        <v>673</v>
      </c>
      <c r="K1182" s="1" t="s">
        <v>3539</v>
      </c>
      <c r="L1182" t="s">
        <v>27</v>
      </c>
      <c r="M1182" t="s">
        <v>422</v>
      </c>
      <c r="N1182" t="s">
        <v>3540</v>
      </c>
      <c r="O1182" t="s">
        <v>3541</v>
      </c>
      <c r="P1182">
        <v>7000</v>
      </c>
      <c r="Q1182" t="s">
        <v>31</v>
      </c>
      <c r="R1182" t="s">
        <v>32</v>
      </c>
      <c r="S1182" s="2">
        <v>1</v>
      </c>
      <c r="T1182">
        <f t="shared" si="38"/>
        <v>140</v>
      </c>
    </row>
    <row r="1183" spans="1:20" ht="409.5" x14ac:dyDescent="0.2">
      <c r="A1183" t="s">
        <v>17</v>
      </c>
      <c r="B1183" t="s">
        <v>123</v>
      </c>
      <c r="C1183">
        <v>85</v>
      </c>
      <c r="D1183" t="s">
        <v>19</v>
      </c>
      <c r="E1183" t="s">
        <v>52</v>
      </c>
      <c r="F1183" t="s">
        <v>21</v>
      </c>
      <c r="G1183" t="s">
        <v>22</v>
      </c>
      <c r="H1183" t="s">
        <v>607</v>
      </c>
      <c r="I1183" t="s">
        <v>24</v>
      </c>
      <c r="J1183" t="s">
        <v>192</v>
      </c>
      <c r="K1183" s="1" t="s">
        <v>608</v>
      </c>
      <c r="L1183" t="s">
        <v>27</v>
      </c>
      <c r="M1183" t="s">
        <v>28</v>
      </c>
      <c r="N1183" s="1" t="s">
        <v>3542</v>
      </c>
      <c r="O1183" t="s">
        <v>3543</v>
      </c>
      <c r="P1183">
        <v>8600</v>
      </c>
      <c r="Q1183" t="s">
        <v>31</v>
      </c>
      <c r="R1183" t="s">
        <v>32</v>
      </c>
      <c r="S1183" s="2">
        <v>1</v>
      </c>
      <c r="T1183">
        <f t="shared" si="38"/>
        <v>101.17647058823529</v>
      </c>
    </row>
    <row r="1184" spans="1:20" ht="42.75" x14ac:dyDescent="0.2">
      <c r="A1184" t="s">
        <v>17</v>
      </c>
      <c r="B1184" t="s">
        <v>18</v>
      </c>
      <c r="C1184">
        <v>46.2</v>
      </c>
      <c r="D1184" t="s">
        <v>137</v>
      </c>
      <c r="E1184" t="s">
        <v>337</v>
      </c>
      <c r="F1184" t="s">
        <v>79</v>
      </c>
      <c r="G1184" t="s">
        <v>309</v>
      </c>
      <c r="H1184" t="s">
        <v>3544</v>
      </c>
      <c r="I1184" t="s">
        <v>24</v>
      </c>
      <c r="J1184" t="s">
        <v>265</v>
      </c>
      <c r="K1184" s="1" t="s">
        <v>3545</v>
      </c>
      <c r="L1184" t="s">
        <v>113</v>
      </c>
      <c r="M1184" t="s">
        <v>344</v>
      </c>
      <c r="N1184" t="s">
        <v>3546</v>
      </c>
      <c r="O1184" t="s">
        <v>3547</v>
      </c>
      <c r="P1184">
        <v>8000</v>
      </c>
      <c r="Q1184" t="s">
        <v>31</v>
      </c>
      <c r="R1184" t="s">
        <v>135</v>
      </c>
      <c r="S1184" s="2">
        <v>1</v>
      </c>
      <c r="T1184">
        <f t="shared" si="38"/>
        <v>173.16017316017314</v>
      </c>
    </row>
    <row r="1185" spans="1:20" ht="57" x14ac:dyDescent="0.2">
      <c r="A1185" t="s">
        <v>17</v>
      </c>
      <c r="B1185" t="s">
        <v>33</v>
      </c>
      <c r="C1185">
        <v>80</v>
      </c>
      <c r="D1185" t="s">
        <v>19</v>
      </c>
      <c r="E1185" t="s">
        <v>20</v>
      </c>
      <c r="F1185" t="s">
        <v>79</v>
      </c>
      <c r="G1185" t="s">
        <v>95</v>
      </c>
      <c r="H1185" t="s">
        <v>1716</v>
      </c>
      <c r="I1185" t="s">
        <v>24</v>
      </c>
      <c r="J1185" t="s">
        <v>163</v>
      </c>
      <c r="K1185" s="1" t="s">
        <v>1717</v>
      </c>
      <c r="L1185" t="s">
        <v>27</v>
      </c>
      <c r="M1185" t="s">
        <v>28</v>
      </c>
      <c r="N1185" t="s">
        <v>3548</v>
      </c>
      <c r="O1185" t="s">
        <v>3549</v>
      </c>
      <c r="P1185">
        <v>7200</v>
      </c>
      <c r="Q1185" t="s">
        <v>31</v>
      </c>
      <c r="R1185" t="s">
        <v>32</v>
      </c>
      <c r="S1185" s="2">
        <v>1</v>
      </c>
      <c r="T1185">
        <f t="shared" si="38"/>
        <v>90</v>
      </c>
    </row>
    <row r="1186" spans="1:20" ht="114" x14ac:dyDescent="0.2">
      <c r="A1186" t="s">
        <v>17</v>
      </c>
      <c r="B1186" t="s">
        <v>18</v>
      </c>
      <c r="C1186">
        <v>59</v>
      </c>
      <c r="D1186" t="s">
        <v>19</v>
      </c>
      <c r="E1186" t="s">
        <v>1235</v>
      </c>
      <c r="F1186" t="s">
        <v>21</v>
      </c>
      <c r="G1186" t="s">
        <v>67</v>
      </c>
      <c r="H1186" t="s">
        <v>2734</v>
      </c>
      <c r="I1186" t="s">
        <v>24</v>
      </c>
      <c r="J1186" t="s">
        <v>260</v>
      </c>
      <c r="K1186" s="1" t="s">
        <v>2735</v>
      </c>
      <c r="L1186" t="s">
        <v>27</v>
      </c>
      <c r="M1186" t="s">
        <v>3550</v>
      </c>
      <c r="N1186" s="1" t="s">
        <v>961</v>
      </c>
      <c r="O1186" t="s">
        <v>3551</v>
      </c>
      <c r="P1186">
        <v>6800</v>
      </c>
      <c r="Q1186" t="s">
        <v>31</v>
      </c>
      <c r="R1186" t="s">
        <v>155</v>
      </c>
      <c r="S1186" s="2">
        <v>1</v>
      </c>
      <c r="T1186">
        <f t="shared" si="38"/>
        <v>115.2542372881356</v>
      </c>
    </row>
    <row r="1187" spans="1:20" ht="409.5" x14ac:dyDescent="0.2">
      <c r="A1187" t="s">
        <v>17</v>
      </c>
      <c r="B1187" t="s">
        <v>18</v>
      </c>
      <c r="C1187">
        <v>48</v>
      </c>
      <c r="D1187" t="s">
        <v>19</v>
      </c>
      <c r="E1187" t="s">
        <v>337</v>
      </c>
      <c r="F1187" t="s">
        <v>79</v>
      </c>
      <c r="G1187" t="s">
        <v>95</v>
      </c>
      <c r="H1187" t="s">
        <v>275</v>
      </c>
      <c r="I1187" t="s">
        <v>24</v>
      </c>
      <c r="J1187" t="s">
        <v>192</v>
      </c>
      <c r="K1187" s="1" t="s">
        <v>276</v>
      </c>
      <c r="L1187" t="s">
        <v>27</v>
      </c>
      <c r="M1187" t="s">
        <v>48</v>
      </c>
      <c r="N1187" s="1" t="s">
        <v>3552</v>
      </c>
      <c r="O1187" t="s">
        <v>3553</v>
      </c>
      <c r="P1187">
        <v>6000</v>
      </c>
      <c r="Q1187" t="s">
        <v>31</v>
      </c>
      <c r="R1187" t="s">
        <v>51</v>
      </c>
      <c r="S1187" s="2">
        <v>1</v>
      </c>
      <c r="T1187">
        <f t="shared" si="38"/>
        <v>125</v>
      </c>
    </row>
    <row r="1188" spans="1:20" ht="57" x14ac:dyDescent="0.2">
      <c r="A1188" t="s">
        <v>17</v>
      </c>
      <c r="B1188" t="s">
        <v>628</v>
      </c>
      <c r="C1188">
        <v>55</v>
      </c>
      <c r="D1188" t="s">
        <v>19</v>
      </c>
      <c r="E1188" t="s">
        <v>337</v>
      </c>
      <c r="F1188" t="s">
        <v>205</v>
      </c>
      <c r="G1188" t="s">
        <v>113</v>
      </c>
      <c r="H1188" t="s">
        <v>338</v>
      </c>
      <c r="I1188" t="s">
        <v>24</v>
      </c>
      <c r="J1188" t="s">
        <v>198</v>
      </c>
      <c r="K1188" s="1" t="s">
        <v>339</v>
      </c>
      <c r="L1188" t="s">
        <v>27</v>
      </c>
      <c r="M1188" t="s">
        <v>28</v>
      </c>
      <c r="N1188" t="s">
        <v>3554</v>
      </c>
      <c r="O1188" t="s">
        <v>3555</v>
      </c>
      <c r="P1188">
        <v>4800</v>
      </c>
      <c r="Q1188" t="s">
        <v>31</v>
      </c>
      <c r="R1188" t="s">
        <v>32</v>
      </c>
      <c r="S1188" s="2">
        <v>1</v>
      </c>
      <c r="T1188">
        <f t="shared" si="38"/>
        <v>87.272727272727266</v>
      </c>
    </row>
    <row r="1189" spans="1:20" ht="409.5" x14ac:dyDescent="0.2">
      <c r="A1189" t="s">
        <v>17</v>
      </c>
      <c r="B1189" t="s">
        <v>33</v>
      </c>
      <c r="C1189">
        <v>65</v>
      </c>
      <c r="D1189" t="s">
        <v>19</v>
      </c>
      <c r="E1189" t="s">
        <v>52</v>
      </c>
      <c r="F1189" t="s">
        <v>35</v>
      </c>
      <c r="G1189" t="s">
        <v>67</v>
      </c>
      <c r="H1189" t="s">
        <v>625</v>
      </c>
      <c r="I1189" t="s">
        <v>24</v>
      </c>
      <c r="J1189" t="s">
        <v>25</v>
      </c>
      <c r="K1189" s="1" t="s">
        <v>451</v>
      </c>
      <c r="L1189" t="s">
        <v>27</v>
      </c>
      <c r="M1189" t="s">
        <v>28</v>
      </c>
      <c r="N1189" s="1" t="s">
        <v>3556</v>
      </c>
      <c r="O1189" t="s">
        <v>3557</v>
      </c>
      <c r="P1189">
        <v>4800</v>
      </c>
      <c r="Q1189" t="s">
        <v>31</v>
      </c>
      <c r="R1189" t="s">
        <v>100</v>
      </c>
      <c r="S1189" s="2">
        <v>1</v>
      </c>
      <c r="T1189">
        <f t="shared" si="38"/>
        <v>73.84615384615384</v>
      </c>
    </row>
    <row r="1190" spans="1:20" ht="57" x14ac:dyDescent="0.2">
      <c r="A1190" t="s">
        <v>17</v>
      </c>
      <c r="B1190" t="s">
        <v>18</v>
      </c>
      <c r="C1190">
        <v>80</v>
      </c>
      <c r="D1190" t="s">
        <v>19</v>
      </c>
      <c r="E1190" t="s">
        <v>20</v>
      </c>
      <c r="F1190" t="s">
        <v>35</v>
      </c>
      <c r="G1190" t="s">
        <v>315</v>
      </c>
      <c r="H1190" t="s">
        <v>2688</v>
      </c>
      <c r="I1190" t="s">
        <v>24</v>
      </c>
      <c r="J1190" t="s">
        <v>774</v>
      </c>
      <c r="K1190" s="1" t="s">
        <v>2689</v>
      </c>
      <c r="L1190" t="s">
        <v>896</v>
      </c>
      <c r="M1190" t="s">
        <v>28</v>
      </c>
      <c r="N1190" t="s">
        <v>3558</v>
      </c>
      <c r="O1190" t="s">
        <v>3559</v>
      </c>
      <c r="P1190">
        <v>6500</v>
      </c>
      <c r="Q1190" t="s">
        <v>31</v>
      </c>
      <c r="R1190" t="s">
        <v>32</v>
      </c>
      <c r="S1190" s="2">
        <v>1</v>
      </c>
      <c r="T1190">
        <f t="shared" si="38"/>
        <v>81.25</v>
      </c>
    </row>
    <row r="1191" spans="1:20" ht="42.75" x14ac:dyDescent="0.2">
      <c r="A1191" t="s">
        <v>17</v>
      </c>
      <c r="B1191" t="s">
        <v>107</v>
      </c>
      <c r="C1191">
        <v>141</v>
      </c>
      <c r="D1191" t="s">
        <v>137</v>
      </c>
      <c r="E1191" t="s">
        <v>52</v>
      </c>
      <c r="F1191" t="s">
        <v>21</v>
      </c>
      <c r="G1191" t="s">
        <v>224</v>
      </c>
      <c r="H1191" t="s">
        <v>3240</v>
      </c>
      <c r="I1191" t="s">
        <v>24</v>
      </c>
      <c r="J1191" t="s">
        <v>425</v>
      </c>
      <c r="K1191" s="1" t="s">
        <v>1454</v>
      </c>
      <c r="L1191" t="s">
        <v>113</v>
      </c>
      <c r="M1191" t="s">
        <v>344</v>
      </c>
      <c r="N1191" t="s">
        <v>113</v>
      </c>
      <c r="O1191" t="s">
        <v>3560</v>
      </c>
      <c r="P1191">
        <v>18500</v>
      </c>
      <c r="Q1191" t="s">
        <v>31</v>
      </c>
      <c r="R1191" t="s">
        <v>32</v>
      </c>
      <c r="S1191" s="2">
        <v>1</v>
      </c>
      <c r="T1191">
        <f t="shared" si="38"/>
        <v>131.20567375886526</v>
      </c>
    </row>
    <row r="1192" spans="1:20" ht="409.5" x14ac:dyDescent="0.2">
      <c r="A1192" t="s">
        <v>17</v>
      </c>
      <c r="B1192" t="s">
        <v>1213</v>
      </c>
      <c r="C1192">
        <v>242.75</v>
      </c>
      <c r="D1192" t="s">
        <v>19</v>
      </c>
      <c r="E1192" t="s">
        <v>1235</v>
      </c>
      <c r="F1192" t="s">
        <v>21</v>
      </c>
      <c r="G1192" t="s">
        <v>87</v>
      </c>
      <c r="H1192" t="s">
        <v>1490</v>
      </c>
      <c r="I1192" t="s">
        <v>24</v>
      </c>
      <c r="J1192" t="s">
        <v>425</v>
      </c>
      <c r="K1192" s="1" t="s">
        <v>1491</v>
      </c>
      <c r="L1192" t="s">
        <v>1381</v>
      </c>
      <c r="M1192" t="s">
        <v>71</v>
      </c>
      <c r="N1192" s="1" t="s">
        <v>3561</v>
      </c>
      <c r="O1192" t="s">
        <v>3562</v>
      </c>
      <c r="P1192">
        <v>29800</v>
      </c>
      <c r="Q1192" t="s">
        <v>31</v>
      </c>
      <c r="R1192" t="s">
        <v>106</v>
      </c>
      <c r="S1192" s="2">
        <v>1</v>
      </c>
      <c r="T1192">
        <f t="shared" si="38"/>
        <v>122.7600411946447</v>
      </c>
    </row>
    <row r="1193" spans="1:20" ht="57" x14ac:dyDescent="0.2">
      <c r="A1193" t="s">
        <v>17</v>
      </c>
      <c r="B1193" t="s">
        <v>33</v>
      </c>
      <c r="C1193">
        <v>60</v>
      </c>
      <c r="D1193" t="s">
        <v>19</v>
      </c>
      <c r="E1193" t="s">
        <v>52</v>
      </c>
      <c r="F1193" t="s">
        <v>35</v>
      </c>
      <c r="G1193" t="s">
        <v>67</v>
      </c>
      <c r="H1193" t="s">
        <v>3563</v>
      </c>
      <c r="I1193" t="s">
        <v>24</v>
      </c>
      <c r="J1193" t="s">
        <v>546</v>
      </c>
      <c r="K1193" s="1" t="s">
        <v>3564</v>
      </c>
      <c r="L1193" t="s">
        <v>1270</v>
      </c>
      <c r="M1193" t="s">
        <v>532</v>
      </c>
      <c r="N1193" t="s">
        <v>3565</v>
      </c>
      <c r="O1193" t="s">
        <v>3566</v>
      </c>
      <c r="P1193">
        <v>7300</v>
      </c>
      <c r="Q1193" t="s">
        <v>31</v>
      </c>
      <c r="R1193" t="s">
        <v>32</v>
      </c>
      <c r="S1193" s="2">
        <v>1</v>
      </c>
      <c r="T1193">
        <f t="shared" si="38"/>
        <v>121.66666666666667</v>
      </c>
    </row>
    <row r="1194" spans="1:20" ht="409.5" x14ac:dyDescent="0.2">
      <c r="A1194" t="s">
        <v>17</v>
      </c>
      <c r="B1194" t="s">
        <v>33</v>
      </c>
      <c r="C1194">
        <v>11.16</v>
      </c>
      <c r="D1194" t="s">
        <v>19</v>
      </c>
      <c r="E1194" t="s">
        <v>108</v>
      </c>
      <c r="F1194" t="s">
        <v>79</v>
      </c>
      <c r="G1194" t="s">
        <v>44</v>
      </c>
      <c r="H1194" t="s">
        <v>296</v>
      </c>
      <c r="I1194" t="s">
        <v>24</v>
      </c>
      <c r="J1194" t="s">
        <v>297</v>
      </c>
      <c r="K1194" s="1" t="s">
        <v>298</v>
      </c>
      <c r="L1194" t="s">
        <v>27</v>
      </c>
      <c r="M1194" t="s">
        <v>48</v>
      </c>
      <c r="N1194" s="1" t="s">
        <v>3567</v>
      </c>
      <c r="O1194" t="s">
        <v>3568</v>
      </c>
      <c r="P1194">
        <v>5970</v>
      </c>
      <c r="Q1194" t="s">
        <v>31</v>
      </c>
      <c r="R1194" t="s">
        <v>51</v>
      </c>
      <c r="S1194" s="2">
        <v>1</v>
      </c>
      <c r="T1194">
        <f t="shared" si="38"/>
        <v>534.94623655913983</v>
      </c>
    </row>
    <row r="1195" spans="1:20" ht="42.75" x14ac:dyDescent="0.2">
      <c r="A1195" t="s">
        <v>17</v>
      </c>
      <c r="B1195" t="s">
        <v>701</v>
      </c>
      <c r="C1195">
        <v>158.28</v>
      </c>
      <c r="D1195" t="s">
        <v>19</v>
      </c>
      <c r="E1195" t="s">
        <v>20</v>
      </c>
      <c r="F1195" t="s">
        <v>79</v>
      </c>
      <c r="G1195" t="s">
        <v>229</v>
      </c>
      <c r="H1195" t="s">
        <v>2152</v>
      </c>
      <c r="I1195" t="s">
        <v>24</v>
      </c>
      <c r="J1195" t="s">
        <v>140</v>
      </c>
      <c r="K1195" s="1" t="s">
        <v>1237</v>
      </c>
      <c r="L1195" t="s">
        <v>27</v>
      </c>
      <c r="M1195" t="s">
        <v>71</v>
      </c>
      <c r="N1195" t="s">
        <v>3569</v>
      </c>
      <c r="O1195" t="s">
        <v>3570</v>
      </c>
      <c r="P1195">
        <v>15000</v>
      </c>
      <c r="Q1195" t="s">
        <v>31</v>
      </c>
      <c r="R1195" t="s">
        <v>155</v>
      </c>
      <c r="S1195" s="2">
        <v>1</v>
      </c>
      <c r="T1195">
        <f t="shared" si="38"/>
        <v>94.768764215314633</v>
      </c>
    </row>
    <row r="1196" spans="1:20" ht="57" x14ac:dyDescent="0.2">
      <c r="A1196" t="s">
        <v>17</v>
      </c>
      <c r="B1196" t="s">
        <v>107</v>
      </c>
      <c r="C1196">
        <v>120</v>
      </c>
      <c r="D1196" t="s">
        <v>19</v>
      </c>
      <c r="E1196" t="s">
        <v>52</v>
      </c>
      <c r="F1196" t="s">
        <v>35</v>
      </c>
      <c r="G1196" t="s">
        <v>309</v>
      </c>
      <c r="H1196" t="s">
        <v>310</v>
      </c>
      <c r="I1196" t="s">
        <v>24</v>
      </c>
      <c r="J1196" t="s">
        <v>118</v>
      </c>
      <c r="K1196" s="1" t="s">
        <v>311</v>
      </c>
      <c r="L1196" t="s">
        <v>312</v>
      </c>
      <c r="M1196" t="s">
        <v>245</v>
      </c>
      <c r="N1196" t="s">
        <v>3571</v>
      </c>
      <c r="O1196" t="s">
        <v>3572</v>
      </c>
      <c r="P1196">
        <v>9800</v>
      </c>
      <c r="Q1196" t="s">
        <v>31</v>
      </c>
      <c r="R1196" t="s">
        <v>32</v>
      </c>
      <c r="S1196" s="2">
        <v>1</v>
      </c>
      <c r="T1196">
        <f t="shared" si="38"/>
        <v>81.666666666666671</v>
      </c>
    </row>
    <row r="1197" spans="1:20" ht="85.5" x14ac:dyDescent="0.2">
      <c r="A1197" t="s">
        <v>17</v>
      </c>
      <c r="B1197" t="s">
        <v>356</v>
      </c>
      <c r="C1197">
        <v>20</v>
      </c>
      <c r="D1197" t="s">
        <v>113</v>
      </c>
      <c r="E1197" t="s">
        <v>20</v>
      </c>
      <c r="F1197" t="s">
        <v>116</v>
      </c>
      <c r="G1197" t="s">
        <v>113</v>
      </c>
      <c r="H1197" t="s">
        <v>2967</v>
      </c>
      <c r="I1197" t="s">
        <v>24</v>
      </c>
      <c r="J1197" t="s">
        <v>249</v>
      </c>
      <c r="K1197" s="1" t="s">
        <v>3573</v>
      </c>
      <c r="L1197" t="s">
        <v>3574</v>
      </c>
      <c r="M1197" t="s">
        <v>2969</v>
      </c>
      <c r="N1197" s="1" t="s">
        <v>2970</v>
      </c>
      <c r="O1197" t="s">
        <v>3575</v>
      </c>
      <c r="P1197">
        <v>1600</v>
      </c>
      <c r="Q1197" t="s">
        <v>31</v>
      </c>
      <c r="R1197" t="s">
        <v>51</v>
      </c>
      <c r="S1197" s="2">
        <v>1</v>
      </c>
      <c r="T1197">
        <f t="shared" si="38"/>
        <v>80</v>
      </c>
    </row>
    <row r="1198" spans="1:20" ht="42.75" x14ac:dyDescent="0.2">
      <c r="A1198" t="s">
        <v>17</v>
      </c>
      <c r="B1198" t="s">
        <v>123</v>
      </c>
      <c r="C1198">
        <v>98</v>
      </c>
      <c r="D1198" t="s">
        <v>19</v>
      </c>
      <c r="E1198" t="s">
        <v>52</v>
      </c>
      <c r="F1198" t="s">
        <v>35</v>
      </c>
      <c r="G1198" t="s">
        <v>229</v>
      </c>
      <c r="H1198" t="s">
        <v>305</v>
      </c>
      <c r="I1198" t="s">
        <v>24</v>
      </c>
      <c r="J1198" t="s">
        <v>25</v>
      </c>
      <c r="K1198" s="1" t="s">
        <v>306</v>
      </c>
      <c r="L1198" t="s">
        <v>27</v>
      </c>
      <c r="M1198" t="s">
        <v>82</v>
      </c>
      <c r="N1198" t="s">
        <v>307</v>
      </c>
      <c r="O1198" t="s">
        <v>3576</v>
      </c>
      <c r="P1198">
        <v>6900</v>
      </c>
      <c r="Q1198" t="s">
        <v>31</v>
      </c>
      <c r="R1198" t="s">
        <v>51</v>
      </c>
      <c r="S1198" s="2">
        <v>1</v>
      </c>
      <c r="T1198">
        <f t="shared" si="38"/>
        <v>70.408163265306129</v>
      </c>
    </row>
    <row r="1199" spans="1:20" ht="57" x14ac:dyDescent="0.2">
      <c r="A1199" t="s">
        <v>17</v>
      </c>
      <c r="B1199" t="s">
        <v>33</v>
      </c>
      <c r="C1199">
        <v>95</v>
      </c>
      <c r="D1199" t="s">
        <v>19</v>
      </c>
      <c r="E1199" t="s">
        <v>20</v>
      </c>
      <c r="F1199" t="s">
        <v>79</v>
      </c>
      <c r="G1199" t="s">
        <v>229</v>
      </c>
      <c r="H1199" t="s">
        <v>1122</v>
      </c>
      <c r="I1199" t="s">
        <v>24</v>
      </c>
      <c r="J1199" t="s">
        <v>25</v>
      </c>
      <c r="K1199" s="1" t="s">
        <v>330</v>
      </c>
      <c r="L1199" t="s">
        <v>281</v>
      </c>
      <c r="M1199" t="s">
        <v>28</v>
      </c>
      <c r="N1199" t="s">
        <v>3577</v>
      </c>
      <c r="O1199" t="s">
        <v>3578</v>
      </c>
      <c r="P1199">
        <v>6800</v>
      </c>
      <c r="Q1199" t="s">
        <v>31</v>
      </c>
      <c r="R1199" t="s">
        <v>32</v>
      </c>
      <c r="S1199" s="2">
        <v>1</v>
      </c>
      <c r="T1199">
        <f t="shared" si="38"/>
        <v>71.578947368421055</v>
      </c>
    </row>
    <row r="1200" spans="1:20" ht="71.25" x14ac:dyDescent="0.2">
      <c r="A1200" t="s">
        <v>17</v>
      </c>
      <c r="B1200" t="s">
        <v>18</v>
      </c>
      <c r="C1200">
        <v>53</v>
      </c>
      <c r="D1200" t="s">
        <v>19</v>
      </c>
      <c r="E1200" t="s">
        <v>94</v>
      </c>
      <c r="F1200" t="s">
        <v>35</v>
      </c>
      <c r="G1200" t="s">
        <v>391</v>
      </c>
      <c r="H1200" t="s">
        <v>958</v>
      </c>
      <c r="I1200" t="s">
        <v>24</v>
      </c>
      <c r="J1200" t="s">
        <v>291</v>
      </c>
      <c r="K1200" s="1" t="s">
        <v>3579</v>
      </c>
      <c r="L1200" t="s">
        <v>27</v>
      </c>
      <c r="M1200" t="s">
        <v>2383</v>
      </c>
      <c r="N1200" s="1" t="s">
        <v>342</v>
      </c>
      <c r="O1200" t="s">
        <v>3580</v>
      </c>
      <c r="P1200">
        <v>7500</v>
      </c>
      <c r="Q1200" t="s">
        <v>31</v>
      </c>
      <c r="R1200" t="s">
        <v>145</v>
      </c>
      <c r="S1200" s="2">
        <v>1</v>
      </c>
      <c r="T1200">
        <f t="shared" si="38"/>
        <v>141.50943396226415</v>
      </c>
    </row>
    <row r="1201" spans="1:20" ht="57" x14ac:dyDescent="0.2">
      <c r="A1201" t="s">
        <v>17</v>
      </c>
      <c r="B1201" t="s">
        <v>18</v>
      </c>
      <c r="C1201">
        <v>55</v>
      </c>
      <c r="D1201" t="s">
        <v>19</v>
      </c>
      <c r="E1201" t="s">
        <v>20</v>
      </c>
      <c r="F1201" t="s">
        <v>35</v>
      </c>
      <c r="G1201" t="s">
        <v>95</v>
      </c>
      <c r="H1201" t="s">
        <v>651</v>
      </c>
      <c r="I1201" t="s">
        <v>24</v>
      </c>
      <c r="J1201" t="s">
        <v>652</v>
      </c>
      <c r="K1201" s="1" t="s">
        <v>653</v>
      </c>
      <c r="L1201" t="s">
        <v>267</v>
      </c>
      <c r="M1201" t="s">
        <v>28</v>
      </c>
      <c r="N1201" t="s">
        <v>3581</v>
      </c>
      <c r="O1201" t="s">
        <v>3582</v>
      </c>
      <c r="P1201">
        <v>5300</v>
      </c>
      <c r="Q1201" t="s">
        <v>31</v>
      </c>
      <c r="R1201" t="s">
        <v>32</v>
      </c>
      <c r="S1201" s="2">
        <v>1</v>
      </c>
      <c r="T1201">
        <f t="shared" si="38"/>
        <v>96.36363636363636</v>
      </c>
    </row>
    <row r="1202" spans="1:20" ht="57" x14ac:dyDescent="0.2">
      <c r="A1202" t="s">
        <v>17</v>
      </c>
      <c r="B1202" t="s">
        <v>18</v>
      </c>
      <c r="C1202">
        <v>56</v>
      </c>
      <c r="D1202" t="s">
        <v>19</v>
      </c>
      <c r="E1202" t="s">
        <v>20</v>
      </c>
      <c r="F1202" t="s">
        <v>21</v>
      </c>
      <c r="G1202" t="s">
        <v>67</v>
      </c>
      <c r="H1202" t="s">
        <v>1540</v>
      </c>
      <c r="I1202" t="s">
        <v>24</v>
      </c>
      <c r="J1202" t="s">
        <v>187</v>
      </c>
      <c r="K1202" s="1" t="s">
        <v>1541</v>
      </c>
      <c r="L1202" t="s">
        <v>27</v>
      </c>
      <c r="M1202" t="s">
        <v>71</v>
      </c>
      <c r="N1202" t="s">
        <v>3583</v>
      </c>
      <c r="O1202" t="s">
        <v>3584</v>
      </c>
      <c r="P1202">
        <v>4900</v>
      </c>
      <c r="Q1202" t="s">
        <v>31</v>
      </c>
      <c r="R1202" t="s">
        <v>32</v>
      </c>
      <c r="S1202" s="2">
        <v>1</v>
      </c>
      <c r="T1202">
        <f t="shared" si="38"/>
        <v>87.5</v>
      </c>
    </row>
    <row r="1203" spans="1:20" ht="57" x14ac:dyDescent="0.2">
      <c r="A1203" t="s">
        <v>17</v>
      </c>
      <c r="B1203" t="s">
        <v>33</v>
      </c>
      <c r="C1203">
        <v>68</v>
      </c>
      <c r="D1203" t="s">
        <v>19</v>
      </c>
      <c r="E1203" t="s">
        <v>52</v>
      </c>
      <c r="F1203" t="s">
        <v>79</v>
      </c>
      <c r="G1203" t="s">
        <v>67</v>
      </c>
      <c r="H1203" t="s">
        <v>1416</v>
      </c>
      <c r="I1203" t="s">
        <v>24</v>
      </c>
      <c r="J1203" t="s">
        <v>445</v>
      </c>
      <c r="K1203" s="1" t="s">
        <v>1417</v>
      </c>
      <c r="L1203" t="s">
        <v>27</v>
      </c>
      <c r="M1203" t="s">
        <v>71</v>
      </c>
      <c r="N1203" t="s">
        <v>3585</v>
      </c>
      <c r="O1203" t="s">
        <v>3586</v>
      </c>
      <c r="P1203">
        <v>7200</v>
      </c>
      <c r="Q1203" t="s">
        <v>31</v>
      </c>
      <c r="R1203" t="s">
        <v>32</v>
      </c>
      <c r="S1203" s="2">
        <v>1</v>
      </c>
      <c r="T1203">
        <f t="shared" si="38"/>
        <v>105.88235294117646</v>
      </c>
    </row>
    <row r="1204" spans="1:20" ht="57" x14ac:dyDescent="0.2">
      <c r="A1204" t="s">
        <v>17</v>
      </c>
      <c r="B1204" t="s">
        <v>18</v>
      </c>
      <c r="C1204">
        <v>45</v>
      </c>
      <c r="D1204" t="s">
        <v>19</v>
      </c>
      <c r="E1204" t="s">
        <v>52</v>
      </c>
      <c r="F1204" t="s">
        <v>21</v>
      </c>
      <c r="G1204" t="s">
        <v>67</v>
      </c>
      <c r="H1204" t="s">
        <v>3587</v>
      </c>
      <c r="I1204" t="s">
        <v>24</v>
      </c>
      <c r="J1204" t="s">
        <v>111</v>
      </c>
      <c r="K1204" s="1" t="s">
        <v>3588</v>
      </c>
      <c r="L1204" t="s">
        <v>27</v>
      </c>
      <c r="M1204" t="s">
        <v>71</v>
      </c>
      <c r="N1204" t="s">
        <v>3589</v>
      </c>
      <c r="O1204" t="s">
        <v>3590</v>
      </c>
      <c r="P1204">
        <v>5600</v>
      </c>
      <c r="Q1204" t="s">
        <v>31</v>
      </c>
      <c r="R1204" t="s">
        <v>32</v>
      </c>
      <c r="S1204" s="2">
        <v>1</v>
      </c>
      <c r="T1204">
        <f t="shared" si="38"/>
        <v>124.44444444444444</v>
      </c>
    </row>
    <row r="1205" spans="1:20" ht="57" x14ac:dyDescent="0.2">
      <c r="A1205" t="s">
        <v>17</v>
      </c>
      <c r="B1205" t="s">
        <v>33</v>
      </c>
      <c r="C1205">
        <v>65</v>
      </c>
      <c r="D1205" t="s">
        <v>137</v>
      </c>
      <c r="E1205" t="s">
        <v>66</v>
      </c>
      <c r="F1205" t="s">
        <v>205</v>
      </c>
      <c r="G1205" t="s">
        <v>113</v>
      </c>
      <c r="H1205" t="s">
        <v>3591</v>
      </c>
      <c r="I1205" t="s">
        <v>24</v>
      </c>
      <c r="J1205" t="s">
        <v>673</v>
      </c>
      <c r="K1205" s="1" t="s">
        <v>3592</v>
      </c>
      <c r="L1205" t="s">
        <v>3593</v>
      </c>
      <c r="M1205" t="s">
        <v>344</v>
      </c>
      <c r="N1205" t="s">
        <v>3594</v>
      </c>
      <c r="O1205" t="s">
        <v>3595</v>
      </c>
      <c r="P1205">
        <v>6800</v>
      </c>
      <c r="Q1205" t="s">
        <v>31</v>
      </c>
      <c r="R1205" t="s">
        <v>32</v>
      </c>
      <c r="S1205" s="2">
        <v>1</v>
      </c>
      <c r="T1205">
        <f t="shared" si="38"/>
        <v>104.61538461538461</v>
      </c>
    </row>
    <row r="1206" spans="1:20" ht="409.5" x14ac:dyDescent="0.2">
      <c r="A1206" t="s">
        <v>17</v>
      </c>
      <c r="B1206" t="s">
        <v>33</v>
      </c>
      <c r="C1206">
        <v>74</v>
      </c>
      <c r="D1206" t="s">
        <v>19</v>
      </c>
      <c r="E1206" t="s">
        <v>86</v>
      </c>
      <c r="F1206" t="s">
        <v>35</v>
      </c>
      <c r="G1206" t="s">
        <v>95</v>
      </c>
      <c r="H1206" t="s">
        <v>977</v>
      </c>
      <c r="I1206" t="s">
        <v>24</v>
      </c>
      <c r="J1206" t="s">
        <v>774</v>
      </c>
      <c r="K1206" s="1" t="s">
        <v>47</v>
      </c>
      <c r="L1206" t="s">
        <v>27</v>
      </c>
      <c r="M1206" t="s">
        <v>28</v>
      </c>
      <c r="N1206" s="1" t="s">
        <v>3596</v>
      </c>
      <c r="O1206" t="s">
        <v>3597</v>
      </c>
      <c r="P1206">
        <v>6500</v>
      </c>
      <c r="Q1206" t="s">
        <v>31</v>
      </c>
      <c r="R1206" t="s">
        <v>155</v>
      </c>
      <c r="S1206" s="2">
        <v>1</v>
      </c>
      <c r="T1206">
        <f t="shared" si="38"/>
        <v>87.837837837837839</v>
      </c>
    </row>
    <row r="1207" spans="1:20" ht="409.5" x14ac:dyDescent="0.2">
      <c r="A1207" t="s">
        <v>17</v>
      </c>
      <c r="B1207" t="s">
        <v>33</v>
      </c>
      <c r="C1207">
        <v>70</v>
      </c>
      <c r="D1207" t="s">
        <v>19</v>
      </c>
      <c r="E1207" t="s">
        <v>52</v>
      </c>
      <c r="F1207" t="s">
        <v>35</v>
      </c>
      <c r="G1207" t="s">
        <v>229</v>
      </c>
      <c r="H1207" t="s">
        <v>607</v>
      </c>
      <c r="I1207" t="s">
        <v>24</v>
      </c>
      <c r="J1207" t="s">
        <v>192</v>
      </c>
      <c r="K1207" s="1" t="s">
        <v>608</v>
      </c>
      <c r="L1207" t="s">
        <v>491</v>
      </c>
      <c r="M1207" t="s">
        <v>28</v>
      </c>
      <c r="N1207" s="1" t="s">
        <v>3598</v>
      </c>
      <c r="O1207" t="s">
        <v>3599</v>
      </c>
      <c r="P1207">
        <v>6000</v>
      </c>
      <c r="Q1207" t="s">
        <v>31</v>
      </c>
      <c r="R1207" t="s">
        <v>32</v>
      </c>
      <c r="S1207" s="2">
        <v>1</v>
      </c>
      <c r="T1207">
        <f t="shared" si="38"/>
        <v>85.714285714285708</v>
      </c>
    </row>
    <row r="1208" spans="1:20" ht="57" x14ac:dyDescent="0.2">
      <c r="A1208" t="s">
        <v>17</v>
      </c>
      <c r="B1208" t="s">
        <v>1686</v>
      </c>
      <c r="C1208">
        <v>930.42</v>
      </c>
      <c r="D1208" t="s">
        <v>19</v>
      </c>
      <c r="E1208" t="s">
        <v>52</v>
      </c>
      <c r="F1208" t="s">
        <v>196</v>
      </c>
      <c r="G1208" t="s">
        <v>113</v>
      </c>
      <c r="H1208" t="s">
        <v>1043</v>
      </c>
      <c r="I1208" t="s">
        <v>24</v>
      </c>
      <c r="J1208" t="s">
        <v>181</v>
      </c>
      <c r="K1208" s="1" t="s">
        <v>1044</v>
      </c>
      <c r="L1208" t="s">
        <v>113</v>
      </c>
      <c r="M1208" t="s">
        <v>245</v>
      </c>
      <c r="N1208" t="s">
        <v>2643</v>
      </c>
      <c r="O1208" t="s">
        <v>3600</v>
      </c>
      <c r="P1208">
        <v>250000</v>
      </c>
      <c r="Q1208" t="s">
        <v>31</v>
      </c>
      <c r="R1208" t="s">
        <v>155</v>
      </c>
      <c r="S1208" s="2">
        <v>1</v>
      </c>
      <c r="T1208">
        <f t="shared" si="38"/>
        <v>268.69585778465643</v>
      </c>
    </row>
    <row r="1209" spans="1:20" ht="42.75" x14ac:dyDescent="0.2">
      <c r="A1209" t="s">
        <v>17</v>
      </c>
      <c r="B1209" t="s">
        <v>33</v>
      </c>
      <c r="C1209">
        <v>65</v>
      </c>
      <c r="D1209" t="s">
        <v>19</v>
      </c>
      <c r="E1209" t="s">
        <v>20</v>
      </c>
      <c r="F1209" t="s">
        <v>21</v>
      </c>
      <c r="G1209" t="s">
        <v>95</v>
      </c>
      <c r="H1209" t="s">
        <v>1602</v>
      </c>
      <c r="I1209" t="s">
        <v>24</v>
      </c>
      <c r="J1209" t="s">
        <v>1064</v>
      </c>
      <c r="K1209" s="1" t="s">
        <v>1603</v>
      </c>
      <c r="L1209" t="s">
        <v>27</v>
      </c>
      <c r="M1209" t="s">
        <v>28</v>
      </c>
      <c r="N1209" t="s">
        <v>3601</v>
      </c>
      <c r="O1209" t="s">
        <v>3602</v>
      </c>
      <c r="P1209">
        <v>7800</v>
      </c>
      <c r="Q1209" t="s">
        <v>31</v>
      </c>
      <c r="R1209" t="s">
        <v>32</v>
      </c>
      <c r="S1209" s="2">
        <v>1</v>
      </c>
      <c r="T1209">
        <f t="shared" si="38"/>
        <v>120</v>
      </c>
    </row>
    <row r="1210" spans="1:20" ht="57" x14ac:dyDescent="0.2">
      <c r="A1210" t="s">
        <v>17</v>
      </c>
      <c r="B1210" t="s">
        <v>33</v>
      </c>
      <c r="C1210">
        <v>75</v>
      </c>
      <c r="D1210" t="s">
        <v>19</v>
      </c>
      <c r="E1210" t="s">
        <v>20</v>
      </c>
      <c r="F1210" t="s">
        <v>21</v>
      </c>
      <c r="G1210" t="s">
        <v>391</v>
      </c>
      <c r="H1210" t="s">
        <v>3603</v>
      </c>
      <c r="I1210" t="s">
        <v>24</v>
      </c>
      <c r="J1210" t="s">
        <v>69</v>
      </c>
      <c r="K1210" s="1" t="s">
        <v>3604</v>
      </c>
      <c r="L1210" t="s">
        <v>27</v>
      </c>
      <c r="M1210" t="s">
        <v>48</v>
      </c>
      <c r="N1210" t="s">
        <v>3605</v>
      </c>
      <c r="O1210" t="s">
        <v>3606</v>
      </c>
      <c r="P1210">
        <v>7500</v>
      </c>
      <c r="Q1210" t="s">
        <v>31</v>
      </c>
      <c r="R1210" t="s">
        <v>51</v>
      </c>
      <c r="S1210" s="2">
        <v>1</v>
      </c>
      <c r="T1210">
        <f t="shared" si="38"/>
        <v>100</v>
      </c>
    </row>
    <row r="1211" spans="1:20" ht="57" x14ac:dyDescent="0.2">
      <c r="A1211" t="s">
        <v>17</v>
      </c>
      <c r="B1211" t="s">
        <v>1213</v>
      </c>
      <c r="C1211">
        <v>221</v>
      </c>
      <c r="D1211" t="s">
        <v>19</v>
      </c>
      <c r="E1211" t="s">
        <v>52</v>
      </c>
      <c r="F1211" t="s">
        <v>35</v>
      </c>
      <c r="G1211" t="s">
        <v>742</v>
      </c>
      <c r="H1211" t="s">
        <v>110</v>
      </c>
      <c r="I1211" t="s">
        <v>24</v>
      </c>
      <c r="J1211" t="s">
        <v>111</v>
      </c>
      <c r="K1211" s="1" t="s">
        <v>112</v>
      </c>
      <c r="L1211" t="s">
        <v>3607</v>
      </c>
      <c r="M1211" t="s">
        <v>28</v>
      </c>
      <c r="N1211" t="s">
        <v>3608</v>
      </c>
      <c r="O1211" t="s">
        <v>3609</v>
      </c>
      <c r="P1211">
        <v>24000</v>
      </c>
      <c r="Q1211" t="s">
        <v>31</v>
      </c>
      <c r="R1211" t="s">
        <v>155</v>
      </c>
      <c r="S1211" s="2">
        <v>1</v>
      </c>
      <c r="T1211">
        <f t="shared" si="38"/>
        <v>108.5972850678733</v>
      </c>
    </row>
    <row r="1212" spans="1:20" ht="57" x14ac:dyDescent="0.2">
      <c r="A1212" t="s">
        <v>17</v>
      </c>
      <c r="B1212" t="s">
        <v>107</v>
      </c>
      <c r="C1212">
        <v>143</v>
      </c>
      <c r="D1212" t="s">
        <v>1732</v>
      </c>
      <c r="E1212" t="s">
        <v>43</v>
      </c>
      <c r="F1212" t="s">
        <v>79</v>
      </c>
      <c r="G1212" t="s">
        <v>59</v>
      </c>
      <c r="H1212" t="s">
        <v>1490</v>
      </c>
      <c r="I1212" t="s">
        <v>24</v>
      </c>
      <c r="J1212" t="s">
        <v>425</v>
      </c>
      <c r="K1212" s="1" t="s">
        <v>1491</v>
      </c>
      <c r="L1212" t="s">
        <v>407</v>
      </c>
      <c r="M1212" t="s">
        <v>422</v>
      </c>
      <c r="N1212" t="s">
        <v>113</v>
      </c>
      <c r="O1212" t="s">
        <v>3610</v>
      </c>
      <c r="P1212">
        <v>14000</v>
      </c>
      <c r="Q1212" t="s">
        <v>31</v>
      </c>
      <c r="R1212" t="s">
        <v>32</v>
      </c>
      <c r="S1212" s="2">
        <v>1</v>
      </c>
      <c r="T1212">
        <f t="shared" si="38"/>
        <v>97.902097902097907</v>
      </c>
    </row>
    <row r="1213" spans="1:20" ht="57" x14ac:dyDescent="0.2">
      <c r="A1213" t="s">
        <v>17</v>
      </c>
      <c r="B1213" t="s">
        <v>33</v>
      </c>
      <c r="C1213">
        <v>65</v>
      </c>
      <c r="D1213" t="s">
        <v>19</v>
      </c>
      <c r="E1213" t="s">
        <v>20</v>
      </c>
      <c r="F1213" t="s">
        <v>21</v>
      </c>
      <c r="G1213" t="s">
        <v>742</v>
      </c>
      <c r="H1213" t="s">
        <v>846</v>
      </c>
      <c r="I1213" t="s">
        <v>24</v>
      </c>
      <c r="J1213" t="s">
        <v>118</v>
      </c>
      <c r="K1213" s="1" t="s">
        <v>847</v>
      </c>
      <c r="L1213" t="s">
        <v>377</v>
      </c>
      <c r="M1213" t="s">
        <v>532</v>
      </c>
      <c r="N1213" t="s">
        <v>113</v>
      </c>
      <c r="O1213" t="s">
        <v>3611</v>
      </c>
      <c r="P1213">
        <v>7000</v>
      </c>
      <c r="Q1213" t="s">
        <v>31</v>
      </c>
      <c r="R1213" t="s">
        <v>32</v>
      </c>
      <c r="S1213" s="2">
        <v>1</v>
      </c>
      <c r="T1213">
        <f t="shared" si="38"/>
        <v>107.69230769230769</v>
      </c>
    </row>
    <row r="1214" spans="1:20" ht="409.5" x14ac:dyDescent="0.2">
      <c r="A1214" t="s">
        <v>17</v>
      </c>
      <c r="B1214" t="s">
        <v>33</v>
      </c>
      <c r="C1214">
        <v>62</v>
      </c>
      <c r="D1214" t="s">
        <v>19</v>
      </c>
      <c r="E1214" t="s">
        <v>52</v>
      </c>
      <c r="F1214" t="s">
        <v>35</v>
      </c>
      <c r="G1214" t="s">
        <v>67</v>
      </c>
      <c r="H1214" t="s">
        <v>3612</v>
      </c>
      <c r="I1214" t="s">
        <v>24</v>
      </c>
      <c r="J1214" t="s">
        <v>207</v>
      </c>
      <c r="K1214" s="1" t="s">
        <v>3613</v>
      </c>
      <c r="L1214" t="s">
        <v>27</v>
      </c>
      <c r="M1214" t="s">
        <v>28</v>
      </c>
      <c r="N1214" s="1" t="s">
        <v>3614</v>
      </c>
      <c r="O1214" t="s">
        <v>3615</v>
      </c>
      <c r="P1214">
        <v>4800</v>
      </c>
      <c r="Q1214" t="s">
        <v>31</v>
      </c>
      <c r="R1214" t="s">
        <v>32</v>
      </c>
      <c r="S1214" s="2">
        <v>1</v>
      </c>
      <c r="T1214">
        <f t="shared" si="38"/>
        <v>77.41935483870968</v>
      </c>
    </row>
    <row r="1215" spans="1:20" ht="409.5" x14ac:dyDescent="0.2">
      <c r="A1215" t="s">
        <v>17</v>
      </c>
      <c r="B1215" t="s">
        <v>107</v>
      </c>
      <c r="C1215">
        <v>147</v>
      </c>
      <c r="D1215" t="s">
        <v>19</v>
      </c>
      <c r="E1215" t="s">
        <v>52</v>
      </c>
      <c r="F1215" t="s">
        <v>35</v>
      </c>
      <c r="G1215" t="s">
        <v>138</v>
      </c>
      <c r="H1215" t="s">
        <v>2167</v>
      </c>
      <c r="I1215" t="s">
        <v>24</v>
      </c>
      <c r="J1215" t="s">
        <v>425</v>
      </c>
      <c r="K1215" s="1" t="s">
        <v>1727</v>
      </c>
      <c r="L1215" t="s">
        <v>27</v>
      </c>
      <c r="M1215" t="s">
        <v>28</v>
      </c>
      <c r="N1215" s="1" t="s">
        <v>3616</v>
      </c>
      <c r="O1215" t="s">
        <v>3617</v>
      </c>
      <c r="P1215">
        <v>21000</v>
      </c>
      <c r="Q1215" t="s">
        <v>31</v>
      </c>
      <c r="R1215" t="s">
        <v>32</v>
      </c>
      <c r="S1215" s="2">
        <v>1</v>
      </c>
      <c r="T1215">
        <f t="shared" si="38"/>
        <v>142.85714285714286</v>
      </c>
    </row>
    <row r="1216" spans="1:20" ht="42.75" x14ac:dyDescent="0.2">
      <c r="A1216" t="s">
        <v>17</v>
      </c>
      <c r="B1216" t="s">
        <v>701</v>
      </c>
      <c r="C1216">
        <v>113</v>
      </c>
      <c r="D1216" t="s">
        <v>19</v>
      </c>
      <c r="E1216" t="s">
        <v>20</v>
      </c>
      <c r="F1216" t="s">
        <v>79</v>
      </c>
      <c r="G1216" t="s">
        <v>224</v>
      </c>
      <c r="H1216" t="s">
        <v>3028</v>
      </c>
      <c r="I1216" t="s">
        <v>24</v>
      </c>
      <c r="J1216" t="s">
        <v>187</v>
      </c>
      <c r="K1216" s="1" t="s">
        <v>1350</v>
      </c>
      <c r="L1216" t="s">
        <v>531</v>
      </c>
      <c r="M1216" t="s">
        <v>245</v>
      </c>
      <c r="N1216" t="s">
        <v>113</v>
      </c>
      <c r="O1216" t="s">
        <v>3618</v>
      </c>
      <c r="P1216">
        <v>11000</v>
      </c>
      <c r="Q1216" t="s">
        <v>31</v>
      </c>
      <c r="R1216" t="s">
        <v>32</v>
      </c>
      <c r="S1216" s="2">
        <v>1</v>
      </c>
      <c r="T1216">
        <f t="shared" si="38"/>
        <v>97.345132743362825</v>
      </c>
    </row>
    <row r="1217" spans="1:20" ht="42.75" x14ac:dyDescent="0.2">
      <c r="A1217" t="s">
        <v>17</v>
      </c>
      <c r="B1217" t="s">
        <v>1213</v>
      </c>
      <c r="C1217">
        <v>258.64</v>
      </c>
      <c r="D1217" t="s">
        <v>85</v>
      </c>
      <c r="E1217" t="s">
        <v>52</v>
      </c>
      <c r="F1217" t="s">
        <v>161</v>
      </c>
      <c r="G1217" t="s">
        <v>113</v>
      </c>
      <c r="H1217" t="s">
        <v>970</v>
      </c>
      <c r="I1217" t="s">
        <v>24</v>
      </c>
      <c r="J1217" t="s">
        <v>171</v>
      </c>
      <c r="K1217" s="1" t="s">
        <v>172</v>
      </c>
      <c r="L1217" t="s">
        <v>113</v>
      </c>
      <c r="M1217" t="s">
        <v>113</v>
      </c>
      <c r="N1217" t="s">
        <v>113</v>
      </c>
      <c r="O1217" t="s">
        <v>3619</v>
      </c>
      <c r="P1217">
        <v>40000</v>
      </c>
      <c r="Q1217" t="s">
        <v>31</v>
      </c>
      <c r="R1217" t="s">
        <v>145</v>
      </c>
      <c r="S1217" s="2">
        <v>1</v>
      </c>
      <c r="T1217">
        <f t="shared" si="38"/>
        <v>154.65511908444171</v>
      </c>
    </row>
    <row r="1218" spans="1:20" ht="409.5" x14ac:dyDescent="0.2">
      <c r="A1218" t="s">
        <v>17</v>
      </c>
      <c r="B1218" t="s">
        <v>136</v>
      </c>
      <c r="C1218">
        <v>74</v>
      </c>
      <c r="D1218" t="s">
        <v>19</v>
      </c>
      <c r="E1218" t="s">
        <v>108</v>
      </c>
      <c r="F1218" t="s">
        <v>35</v>
      </c>
      <c r="G1218" t="s">
        <v>53</v>
      </c>
      <c r="H1218" t="s">
        <v>2706</v>
      </c>
      <c r="I1218" t="s">
        <v>24</v>
      </c>
      <c r="J1218" t="s">
        <v>140</v>
      </c>
      <c r="K1218" s="1" t="s">
        <v>837</v>
      </c>
      <c r="L1218" t="s">
        <v>63</v>
      </c>
      <c r="M1218" t="s">
        <v>28</v>
      </c>
      <c r="N1218" s="1" t="s">
        <v>3620</v>
      </c>
      <c r="O1218" t="s">
        <v>3621</v>
      </c>
      <c r="P1218">
        <v>8200</v>
      </c>
      <c r="Q1218" t="s">
        <v>31</v>
      </c>
      <c r="R1218" t="s">
        <v>32</v>
      </c>
      <c r="S1218" s="2">
        <v>1</v>
      </c>
      <c r="T1218">
        <f t="shared" si="38"/>
        <v>110.81081081081081</v>
      </c>
    </row>
    <row r="1219" spans="1:20" ht="57" x14ac:dyDescent="0.2">
      <c r="A1219" t="s">
        <v>17</v>
      </c>
      <c r="B1219" t="s">
        <v>18</v>
      </c>
      <c r="C1219">
        <v>73</v>
      </c>
      <c r="D1219" t="s">
        <v>19</v>
      </c>
      <c r="E1219" t="s">
        <v>108</v>
      </c>
      <c r="F1219" t="s">
        <v>79</v>
      </c>
      <c r="G1219" t="s">
        <v>315</v>
      </c>
      <c r="H1219" t="s">
        <v>3622</v>
      </c>
      <c r="I1219" t="s">
        <v>24</v>
      </c>
      <c r="J1219" t="s">
        <v>1017</v>
      </c>
      <c r="K1219" s="1" t="s">
        <v>3623</v>
      </c>
      <c r="L1219" t="s">
        <v>27</v>
      </c>
      <c r="M1219" t="s">
        <v>28</v>
      </c>
      <c r="N1219" t="s">
        <v>3624</v>
      </c>
      <c r="O1219" t="s">
        <v>3625</v>
      </c>
      <c r="P1219">
        <v>8600</v>
      </c>
      <c r="Q1219" t="s">
        <v>31</v>
      </c>
      <c r="R1219" t="s">
        <v>32</v>
      </c>
      <c r="S1219" s="2">
        <v>1</v>
      </c>
      <c r="T1219">
        <f t="shared" ref="T1219:T1282" si="39">P1219/C1219</f>
        <v>117.8082191780822</v>
      </c>
    </row>
    <row r="1220" spans="1:20" ht="57" x14ac:dyDescent="0.2">
      <c r="A1220" t="s">
        <v>17</v>
      </c>
      <c r="B1220" t="s">
        <v>123</v>
      </c>
      <c r="C1220">
        <v>80</v>
      </c>
      <c r="D1220" t="s">
        <v>19</v>
      </c>
      <c r="E1220" t="s">
        <v>52</v>
      </c>
      <c r="F1220" t="s">
        <v>35</v>
      </c>
      <c r="G1220" t="s">
        <v>67</v>
      </c>
      <c r="H1220" t="s">
        <v>2824</v>
      </c>
      <c r="I1220" t="s">
        <v>24</v>
      </c>
      <c r="J1220" t="s">
        <v>546</v>
      </c>
      <c r="K1220" s="1" t="s">
        <v>2825</v>
      </c>
      <c r="L1220" t="s">
        <v>113</v>
      </c>
      <c r="M1220" t="s">
        <v>245</v>
      </c>
      <c r="N1220" t="s">
        <v>3626</v>
      </c>
      <c r="O1220" t="s">
        <v>3627</v>
      </c>
      <c r="P1220">
        <v>9500</v>
      </c>
      <c r="Q1220" t="s">
        <v>31</v>
      </c>
      <c r="R1220" t="s">
        <v>135</v>
      </c>
      <c r="S1220" s="2">
        <v>1</v>
      </c>
      <c r="T1220">
        <f t="shared" si="39"/>
        <v>118.75</v>
      </c>
    </row>
    <row r="1221" spans="1:20" ht="42.75" x14ac:dyDescent="0.2">
      <c r="A1221" t="s">
        <v>17</v>
      </c>
      <c r="B1221" t="s">
        <v>18</v>
      </c>
      <c r="C1221">
        <v>45</v>
      </c>
      <c r="D1221" t="s">
        <v>19</v>
      </c>
      <c r="E1221" t="s">
        <v>337</v>
      </c>
      <c r="F1221" t="s">
        <v>35</v>
      </c>
      <c r="G1221" t="s">
        <v>138</v>
      </c>
      <c r="H1221" t="s">
        <v>1602</v>
      </c>
      <c r="I1221" t="s">
        <v>24</v>
      </c>
      <c r="J1221" t="s">
        <v>1064</v>
      </c>
      <c r="K1221" s="1" t="s">
        <v>1603</v>
      </c>
      <c r="L1221" t="s">
        <v>27</v>
      </c>
      <c r="M1221" t="s">
        <v>28</v>
      </c>
      <c r="N1221" t="s">
        <v>2602</v>
      </c>
      <c r="O1221" t="s">
        <v>3628</v>
      </c>
      <c r="P1221">
        <v>5500</v>
      </c>
      <c r="Q1221" t="s">
        <v>31</v>
      </c>
      <c r="R1221" t="s">
        <v>32</v>
      </c>
      <c r="S1221" s="2">
        <v>1</v>
      </c>
      <c r="T1221">
        <f t="shared" si="39"/>
        <v>122.22222222222223</v>
      </c>
    </row>
    <row r="1222" spans="1:20" ht="409.5" x14ac:dyDescent="0.2">
      <c r="A1222" t="s">
        <v>17</v>
      </c>
      <c r="B1222" t="s">
        <v>33</v>
      </c>
      <c r="C1222">
        <v>70</v>
      </c>
      <c r="D1222" t="s">
        <v>19</v>
      </c>
      <c r="E1222" t="s">
        <v>52</v>
      </c>
      <c r="F1222" t="s">
        <v>35</v>
      </c>
      <c r="G1222" t="s">
        <v>67</v>
      </c>
      <c r="H1222" t="s">
        <v>1928</v>
      </c>
      <c r="I1222" t="s">
        <v>24</v>
      </c>
      <c r="J1222" t="s">
        <v>291</v>
      </c>
      <c r="K1222" s="1" t="s">
        <v>317</v>
      </c>
      <c r="L1222" t="s">
        <v>27</v>
      </c>
      <c r="M1222" t="s">
        <v>28</v>
      </c>
      <c r="N1222" s="1" t="s">
        <v>3629</v>
      </c>
      <c r="O1222" t="s">
        <v>3630</v>
      </c>
      <c r="P1222">
        <v>7200</v>
      </c>
      <c r="Q1222" t="s">
        <v>31</v>
      </c>
      <c r="R1222" t="s">
        <v>32</v>
      </c>
      <c r="S1222" s="2">
        <v>1</v>
      </c>
      <c r="T1222">
        <f t="shared" si="39"/>
        <v>102.85714285714286</v>
      </c>
    </row>
    <row r="1223" spans="1:20" ht="42.75" x14ac:dyDescent="0.2">
      <c r="A1223" t="s">
        <v>17</v>
      </c>
      <c r="B1223" t="s">
        <v>33</v>
      </c>
      <c r="C1223">
        <v>75</v>
      </c>
      <c r="D1223" t="s">
        <v>19</v>
      </c>
      <c r="E1223" t="s">
        <v>52</v>
      </c>
      <c r="F1223" t="s">
        <v>21</v>
      </c>
      <c r="G1223" t="s">
        <v>229</v>
      </c>
      <c r="H1223" t="s">
        <v>709</v>
      </c>
      <c r="I1223" t="s">
        <v>24</v>
      </c>
      <c r="J1223" t="s">
        <v>181</v>
      </c>
      <c r="K1223" s="1" t="s">
        <v>62</v>
      </c>
      <c r="L1223" t="s">
        <v>407</v>
      </c>
      <c r="M1223" t="s">
        <v>28</v>
      </c>
      <c r="N1223" t="s">
        <v>3101</v>
      </c>
      <c r="O1223" t="s">
        <v>3631</v>
      </c>
      <c r="P1223">
        <v>5500</v>
      </c>
      <c r="Q1223" t="s">
        <v>31</v>
      </c>
      <c r="R1223" t="s">
        <v>32</v>
      </c>
      <c r="S1223" s="2">
        <v>1</v>
      </c>
      <c r="T1223">
        <f t="shared" si="39"/>
        <v>73.333333333333329</v>
      </c>
    </row>
    <row r="1224" spans="1:20" ht="57" x14ac:dyDescent="0.2">
      <c r="A1224" t="s">
        <v>17</v>
      </c>
      <c r="B1224" t="s">
        <v>33</v>
      </c>
      <c r="C1224">
        <v>89</v>
      </c>
      <c r="D1224" t="s">
        <v>19</v>
      </c>
      <c r="E1224" t="s">
        <v>52</v>
      </c>
      <c r="F1224" t="s">
        <v>21</v>
      </c>
      <c r="G1224" t="s">
        <v>728</v>
      </c>
      <c r="H1224" t="s">
        <v>156</v>
      </c>
      <c r="I1224" t="s">
        <v>24</v>
      </c>
      <c r="J1224" t="s">
        <v>75</v>
      </c>
      <c r="K1224" s="1" t="s">
        <v>157</v>
      </c>
      <c r="L1224" t="s">
        <v>27</v>
      </c>
      <c r="M1224" t="s">
        <v>28</v>
      </c>
      <c r="N1224" t="s">
        <v>3632</v>
      </c>
      <c r="O1224" t="s">
        <v>3633</v>
      </c>
      <c r="P1224">
        <v>6500</v>
      </c>
      <c r="Q1224" t="s">
        <v>31</v>
      </c>
      <c r="R1224" t="s">
        <v>32</v>
      </c>
      <c r="S1224" s="2">
        <v>1</v>
      </c>
      <c r="T1224">
        <f t="shared" si="39"/>
        <v>73.033707865168537</v>
      </c>
    </row>
    <row r="1225" spans="1:20" ht="57" x14ac:dyDescent="0.2">
      <c r="A1225" t="s">
        <v>17</v>
      </c>
      <c r="B1225" t="s">
        <v>107</v>
      </c>
      <c r="C1225">
        <v>154</v>
      </c>
      <c r="D1225" t="s">
        <v>85</v>
      </c>
      <c r="E1225" t="s">
        <v>20</v>
      </c>
      <c r="F1225" t="s">
        <v>79</v>
      </c>
      <c r="G1225" t="s">
        <v>95</v>
      </c>
      <c r="H1225" t="s">
        <v>630</v>
      </c>
      <c r="I1225" t="s">
        <v>24</v>
      </c>
      <c r="J1225" t="s">
        <v>445</v>
      </c>
      <c r="K1225" s="1" t="s">
        <v>631</v>
      </c>
      <c r="L1225" t="s">
        <v>1270</v>
      </c>
      <c r="M1225" t="s">
        <v>113</v>
      </c>
      <c r="N1225" t="s">
        <v>113</v>
      </c>
      <c r="O1225" t="s">
        <v>3634</v>
      </c>
      <c r="P1225">
        <v>16500</v>
      </c>
      <c r="Q1225" t="s">
        <v>31</v>
      </c>
      <c r="R1225" t="s">
        <v>32</v>
      </c>
      <c r="S1225" s="2">
        <v>1</v>
      </c>
      <c r="T1225">
        <f t="shared" si="39"/>
        <v>107.14285714285714</v>
      </c>
    </row>
    <row r="1226" spans="1:20" ht="409.5" x14ac:dyDescent="0.2">
      <c r="A1226" t="s">
        <v>17</v>
      </c>
      <c r="B1226" t="s">
        <v>204</v>
      </c>
      <c r="C1226">
        <v>130.1</v>
      </c>
      <c r="D1226" t="s">
        <v>137</v>
      </c>
      <c r="E1226" t="s">
        <v>52</v>
      </c>
      <c r="F1226" t="s">
        <v>35</v>
      </c>
      <c r="G1226" t="s">
        <v>67</v>
      </c>
      <c r="H1226" t="s">
        <v>1349</v>
      </c>
      <c r="I1226" t="s">
        <v>24</v>
      </c>
      <c r="J1226" t="s">
        <v>187</v>
      </c>
      <c r="K1226" s="1" t="s">
        <v>1350</v>
      </c>
      <c r="L1226" t="s">
        <v>63</v>
      </c>
      <c r="M1226" t="s">
        <v>318</v>
      </c>
      <c r="N1226" s="1" t="s">
        <v>3635</v>
      </c>
      <c r="O1226" t="s">
        <v>3636</v>
      </c>
      <c r="P1226">
        <v>14000</v>
      </c>
      <c r="Q1226" t="s">
        <v>31</v>
      </c>
      <c r="R1226" t="s">
        <v>32</v>
      </c>
      <c r="S1226" s="2">
        <v>1</v>
      </c>
      <c r="T1226">
        <f t="shared" si="39"/>
        <v>107.60953112990008</v>
      </c>
    </row>
    <row r="1227" spans="1:20" ht="71.25" x14ac:dyDescent="0.2">
      <c r="A1227" t="s">
        <v>17</v>
      </c>
      <c r="B1227" t="s">
        <v>123</v>
      </c>
      <c r="C1227">
        <v>90</v>
      </c>
      <c r="D1227" t="s">
        <v>113</v>
      </c>
      <c r="E1227" t="s">
        <v>43</v>
      </c>
      <c r="F1227" t="s">
        <v>35</v>
      </c>
      <c r="G1227" t="s">
        <v>728</v>
      </c>
      <c r="H1227" t="s">
        <v>3637</v>
      </c>
      <c r="I1227" t="s">
        <v>24</v>
      </c>
      <c r="J1227" t="s">
        <v>75</v>
      </c>
      <c r="K1227" s="1" t="s">
        <v>3638</v>
      </c>
      <c r="L1227" t="s">
        <v>200</v>
      </c>
      <c r="M1227" t="s">
        <v>1028</v>
      </c>
      <c r="N1227" s="1" t="s">
        <v>1568</v>
      </c>
      <c r="O1227" t="s">
        <v>3639</v>
      </c>
      <c r="P1227">
        <v>7100</v>
      </c>
      <c r="Q1227" t="s">
        <v>31</v>
      </c>
      <c r="R1227" t="s">
        <v>32</v>
      </c>
      <c r="S1227" s="2">
        <v>1</v>
      </c>
      <c r="T1227">
        <f t="shared" si="39"/>
        <v>78.888888888888886</v>
      </c>
    </row>
    <row r="1228" spans="1:20" ht="42.75" x14ac:dyDescent="0.2">
      <c r="A1228" t="s">
        <v>17</v>
      </c>
      <c r="B1228" t="s">
        <v>33</v>
      </c>
      <c r="C1228">
        <v>65</v>
      </c>
      <c r="D1228" t="s">
        <v>19</v>
      </c>
      <c r="E1228" t="s">
        <v>52</v>
      </c>
      <c r="F1228" t="s">
        <v>35</v>
      </c>
      <c r="G1228" t="s">
        <v>67</v>
      </c>
      <c r="H1228" t="s">
        <v>625</v>
      </c>
      <c r="I1228" t="s">
        <v>24</v>
      </c>
      <c r="J1228" t="s">
        <v>25</v>
      </c>
      <c r="K1228" s="1" t="s">
        <v>451</v>
      </c>
      <c r="L1228" t="s">
        <v>27</v>
      </c>
      <c r="M1228" t="s">
        <v>28</v>
      </c>
      <c r="N1228" t="s">
        <v>3640</v>
      </c>
      <c r="O1228" t="s">
        <v>3641</v>
      </c>
      <c r="P1228">
        <v>5200</v>
      </c>
      <c r="Q1228" t="s">
        <v>31</v>
      </c>
      <c r="R1228" t="s">
        <v>32</v>
      </c>
      <c r="S1228" s="2">
        <v>1</v>
      </c>
      <c r="T1228">
        <f t="shared" si="39"/>
        <v>80</v>
      </c>
    </row>
    <row r="1229" spans="1:20" ht="42.75" x14ac:dyDescent="0.2">
      <c r="A1229" t="s">
        <v>17</v>
      </c>
      <c r="B1229" t="s">
        <v>18</v>
      </c>
      <c r="C1229">
        <v>70</v>
      </c>
      <c r="D1229" t="s">
        <v>19</v>
      </c>
      <c r="E1229" t="s">
        <v>20</v>
      </c>
      <c r="F1229" t="s">
        <v>161</v>
      </c>
      <c r="G1229" t="s">
        <v>113</v>
      </c>
      <c r="H1229" t="s">
        <v>3642</v>
      </c>
      <c r="I1229" t="s">
        <v>24</v>
      </c>
      <c r="J1229" t="s">
        <v>181</v>
      </c>
      <c r="K1229" s="1" t="s">
        <v>1461</v>
      </c>
      <c r="L1229" t="s">
        <v>3643</v>
      </c>
      <c r="M1229" t="s">
        <v>28</v>
      </c>
      <c r="N1229" t="s">
        <v>3644</v>
      </c>
      <c r="O1229" t="s">
        <v>3645</v>
      </c>
      <c r="P1229">
        <v>4200</v>
      </c>
      <c r="Q1229" t="s">
        <v>31</v>
      </c>
      <c r="R1229" t="s">
        <v>32</v>
      </c>
      <c r="S1229" s="2">
        <v>1</v>
      </c>
      <c r="T1229">
        <f t="shared" si="39"/>
        <v>60</v>
      </c>
    </row>
    <row r="1230" spans="1:20" ht="57" x14ac:dyDescent="0.2">
      <c r="A1230" t="s">
        <v>17</v>
      </c>
      <c r="B1230" t="s">
        <v>18</v>
      </c>
      <c r="C1230">
        <v>60</v>
      </c>
      <c r="D1230" t="s">
        <v>19</v>
      </c>
      <c r="E1230" t="s">
        <v>20</v>
      </c>
      <c r="F1230" t="s">
        <v>79</v>
      </c>
      <c r="G1230" t="s">
        <v>22</v>
      </c>
      <c r="H1230" t="s">
        <v>338</v>
      </c>
      <c r="I1230" t="s">
        <v>24</v>
      </c>
      <c r="J1230" t="s">
        <v>198</v>
      </c>
      <c r="K1230" s="1" t="s">
        <v>339</v>
      </c>
      <c r="L1230" t="s">
        <v>27</v>
      </c>
      <c r="M1230" t="s">
        <v>28</v>
      </c>
      <c r="N1230" t="s">
        <v>3646</v>
      </c>
      <c r="O1230" t="s">
        <v>3647</v>
      </c>
      <c r="P1230">
        <v>4000</v>
      </c>
      <c r="Q1230" t="s">
        <v>31</v>
      </c>
      <c r="R1230" t="s">
        <v>32</v>
      </c>
      <c r="S1230" s="2">
        <v>1</v>
      </c>
      <c r="T1230">
        <f t="shared" si="39"/>
        <v>66.666666666666671</v>
      </c>
    </row>
    <row r="1231" spans="1:20" ht="409.5" x14ac:dyDescent="0.2">
      <c r="A1231" t="s">
        <v>17</v>
      </c>
      <c r="B1231" t="s">
        <v>123</v>
      </c>
      <c r="C1231">
        <v>47.38</v>
      </c>
      <c r="D1231" t="s">
        <v>19</v>
      </c>
      <c r="E1231" t="s">
        <v>20</v>
      </c>
      <c r="F1231" t="s">
        <v>35</v>
      </c>
      <c r="G1231" t="s">
        <v>59</v>
      </c>
      <c r="H1231" t="s">
        <v>414</v>
      </c>
      <c r="I1231" t="s">
        <v>24</v>
      </c>
      <c r="J1231" t="s">
        <v>415</v>
      </c>
      <c r="K1231" s="1" t="s">
        <v>416</v>
      </c>
      <c r="L1231" t="s">
        <v>27</v>
      </c>
      <c r="M1231" t="s">
        <v>48</v>
      </c>
      <c r="N1231" s="1" t="s">
        <v>3648</v>
      </c>
      <c r="O1231" t="s">
        <v>3649</v>
      </c>
      <c r="P1231">
        <v>2160</v>
      </c>
      <c r="Q1231" t="s">
        <v>31</v>
      </c>
      <c r="R1231" t="s">
        <v>51</v>
      </c>
      <c r="S1231" s="2">
        <v>1</v>
      </c>
      <c r="T1231">
        <f t="shared" si="39"/>
        <v>45.588856057408186</v>
      </c>
    </row>
    <row r="1232" spans="1:20" ht="409.5" x14ac:dyDescent="0.2">
      <c r="A1232" t="s">
        <v>17</v>
      </c>
      <c r="B1232" t="s">
        <v>123</v>
      </c>
      <c r="C1232">
        <v>17.82</v>
      </c>
      <c r="D1232" t="s">
        <v>19</v>
      </c>
      <c r="E1232" t="s">
        <v>108</v>
      </c>
      <c r="F1232" t="s">
        <v>79</v>
      </c>
      <c r="G1232" t="s">
        <v>229</v>
      </c>
      <c r="H1232" t="s">
        <v>1860</v>
      </c>
      <c r="I1232" t="s">
        <v>24</v>
      </c>
      <c r="J1232" t="s">
        <v>687</v>
      </c>
      <c r="K1232" s="1" t="s">
        <v>1861</v>
      </c>
      <c r="L1232" t="s">
        <v>27</v>
      </c>
      <c r="M1232" t="s">
        <v>48</v>
      </c>
      <c r="N1232" s="1" t="s">
        <v>3650</v>
      </c>
      <c r="O1232" t="s">
        <v>3651</v>
      </c>
      <c r="P1232">
        <v>6470</v>
      </c>
      <c r="Q1232" t="s">
        <v>31</v>
      </c>
      <c r="R1232" t="s">
        <v>51</v>
      </c>
      <c r="S1232" s="2">
        <v>1</v>
      </c>
      <c r="T1232">
        <f t="shared" si="39"/>
        <v>363.07519640852973</v>
      </c>
    </row>
    <row r="1233" spans="1:20" ht="42.75" x14ac:dyDescent="0.2">
      <c r="A1233" t="s">
        <v>17</v>
      </c>
      <c r="B1233" t="s">
        <v>356</v>
      </c>
      <c r="C1233">
        <v>53.93</v>
      </c>
      <c r="D1233" t="s">
        <v>19</v>
      </c>
      <c r="E1233" t="s">
        <v>94</v>
      </c>
      <c r="F1233" t="s">
        <v>35</v>
      </c>
      <c r="G1233" t="s">
        <v>224</v>
      </c>
      <c r="H1233" t="s">
        <v>3028</v>
      </c>
      <c r="I1233" t="s">
        <v>24</v>
      </c>
      <c r="J1233" t="s">
        <v>187</v>
      </c>
      <c r="K1233" s="1" t="s">
        <v>1350</v>
      </c>
      <c r="L1233" t="s">
        <v>407</v>
      </c>
      <c r="M1233" t="s">
        <v>28</v>
      </c>
      <c r="N1233" t="s">
        <v>113</v>
      </c>
      <c r="O1233" t="s">
        <v>3652</v>
      </c>
      <c r="P1233">
        <v>5100</v>
      </c>
      <c r="Q1233" t="s">
        <v>31</v>
      </c>
      <c r="R1233" t="s">
        <v>32</v>
      </c>
      <c r="S1233" s="2">
        <v>1</v>
      </c>
      <c r="T1233">
        <f t="shared" si="39"/>
        <v>94.567031336918234</v>
      </c>
    </row>
    <row r="1234" spans="1:20" ht="57" x14ac:dyDescent="0.2">
      <c r="A1234" t="s">
        <v>17</v>
      </c>
      <c r="B1234" t="s">
        <v>18</v>
      </c>
      <c r="C1234">
        <v>60</v>
      </c>
      <c r="D1234" t="s">
        <v>19</v>
      </c>
      <c r="E1234" t="s">
        <v>52</v>
      </c>
      <c r="F1234" t="s">
        <v>79</v>
      </c>
      <c r="G1234" t="s">
        <v>22</v>
      </c>
      <c r="H1234" t="s">
        <v>1847</v>
      </c>
      <c r="I1234" t="s">
        <v>24</v>
      </c>
      <c r="J1234" t="s">
        <v>198</v>
      </c>
      <c r="K1234" s="1" t="s">
        <v>3653</v>
      </c>
      <c r="L1234" t="s">
        <v>27</v>
      </c>
      <c r="M1234" t="s">
        <v>28</v>
      </c>
      <c r="N1234" t="s">
        <v>3654</v>
      </c>
      <c r="O1234" t="s">
        <v>3655</v>
      </c>
      <c r="P1234">
        <v>4000</v>
      </c>
      <c r="Q1234" t="s">
        <v>31</v>
      </c>
      <c r="R1234" t="s">
        <v>32</v>
      </c>
      <c r="S1234" s="2">
        <v>1</v>
      </c>
      <c r="T1234">
        <f t="shared" si="39"/>
        <v>66.666666666666671</v>
      </c>
    </row>
    <row r="1235" spans="1:20" ht="57" x14ac:dyDescent="0.2">
      <c r="A1235" t="s">
        <v>17</v>
      </c>
      <c r="B1235" t="s">
        <v>18</v>
      </c>
      <c r="C1235">
        <v>60.02</v>
      </c>
      <c r="D1235" t="s">
        <v>113</v>
      </c>
      <c r="E1235" t="s">
        <v>94</v>
      </c>
      <c r="F1235" t="s">
        <v>21</v>
      </c>
      <c r="G1235" t="s">
        <v>229</v>
      </c>
      <c r="H1235" t="s">
        <v>715</v>
      </c>
      <c r="I1235" t="s">
        <v>24</v>
      </c>
      <c r="J1235" t="s">
        <v>187</v>
      </c>
      <c r="K1235" s="1" t="s">
        <v>716</v>
      </c>
      <c r="L1235" t="s">
        <v>3656</v>
      </c>
      <c r="M1235" t="s">
        <v>3657</v>
      </c>
      <c r="N1235" s="1" t="s">
        <v>342</v>
      </c>
      <c r="O1235" t="s">
        <v>3658</v>
      </c>
      <c r="P1235">
        <v>10000</v>
      </c>
      <c r="Q1235" t="s">
        <v>31</v>
      </c>
      <c r="R1235" t="s">
        <v>32</v>
      </c>
      <c r="S1235" s="2">
        <v>1</v>
      </c>
      <c r="T1235">
        <f t="shared" si="39"/>
        <v>166.61112962345885</v>
      </c>
    </row>
    <row r="1236" spans="1:20" ht="57" x14ac:dyDescent="0.2">
      <c r="A1236" t="s">
        <v>17</v>
      </c>
      <c r="B1236" t="s">
        <v>18</v>
      </c>
      <c r="C1236">
        <v>65</v>
      </c>
      <c r="D1236" t="s">
        <v>19</v>
      </c>
      <c r="E1236" t="s">
        <v>20</v>
      </c>
      <c r="F1236" t="s">
        <v>21</v>
      </c>
      <c r="G1236" t="s">
        <v>138</v>
      </c>
      <c r="H1236" t="s">
        <v>3659</v>
      </c>
      <c r="I1236" t="s">
        <v>24</v>
      </c>
      <c r="J1236" t="s">
        <v>192</v>
      </c>
      <c r="K1236" s="1" t="s">
        <v>3660</v>
      </c>
      <c r="L1236" t="s">
        <v>27</v>
      </c>
      <c r="M1236" t="s">
        <v>71</v>
      </c>
      <c r="N1236" t="s">
        <v>3661</v>
      </c>
      <c r="O1236" t="s">
        <v>3662</v>
      </c>
      <c r="P1236">
        <v>6500</v>
      </c>
      <c r="Q1236" t="s">
        <v>31</v>
      </c>
      <c r="R1236" t="s">
        <v>32</v>
      </c>
      <c r="S1236" s="2">
        <v>1</v>
      </c>
      <c r="T1236">
        <f t="shared" si="39"/>
        <v>100</v>
      </c>
    </row>
    <row r="1237" spans="1:20" ht="42.75" x14ac:dyDescent="0.2">
      <c r="A1237" t="s">
        <v>17</v>
      </c>
      <c r="B1237" t="s">
        <v>107</v>
      </c>
      <c r="C1237">
        <v>207</v>
      </c>
      <c r="D1237" t="s">
        <v>19</v>
      </c>
      <c r="E1237" t="s">
        <v>52</v>
      </c>
      <c r="F1237" t="s">
        <v>35</v>
      </c>
      <c r="G1237" t="s">
        <v>87</v>
      </c>
      <c r="H1237" t="s">
        <v>3036</v>
      </c>
      <c r="I1237" t="s">
        <v>24</v>
      </c>
      <c r="J1237" t="s">
        <v>459</v>
      </c>
      <c r="K1237" s="1" t="s">
        <v>642</v>
      </c>
      <c r="L1237" t="s">
        <v>63</v>
      </c>
      <c r="M1237" t="s">
        <v>28</v>
      </c>
      <c r="N1237" t="s">
        <v>3663</v>
      </c>
      <c r="O1237" t="s">
        <v>3664</v>
      </c>
      <c r="P1237">
        <v>22000</v>
      </c>
      <c r="Q1237" t="s">
        <v>31</v>
      </c>
      <c r="R1237" t="s">
        <v>115</v>
      </c>
      <c r="S1237" s="2">
        <v>1</v>
      </c>
      <c r="T1237">
        <f t="shared" si="39"/>
        <v>106.28019323671498</v>
      </c>
    </row>
    <row r="1238" spans="1:20" ht="409.5" x14ac:dyDescent="0.2">
      <c r="A1238" t="s">
        <v>17</v>
      </c>
      <c r="B1238" t="s">
        <v>779</v>
      </c>
      <c r="C1238">
        <v>185.51</v>
      </c>
      <c r="D1238" t="s">
        <v>19</v>
      </c>
      <c r="E1238" t="s">
        <v>52</v>
      </c>
      <c r="F1238" t="s">
        <v>21</v>
      </c>
      <c r="G1238" t="s">
        <v>95</v>
      </c>
      <c r="H1238" t="s">
        <v>799</v>
      </c>
      <c r="I1238" t="s">
        <v>24</v>
      </c>
      <c r="J1238" t="s">
        <v>151</v>
      </c>
      <c r="K1238" s="1" t="s">
        <v>800</v>
      </c>
      <c r="L1238" t="s">
        <v>113</v>
      </c>
      <c r="M1238" t="s">
        <v>245</v>
      </c>
      <c r="N1238" s="1" t="s">
        <v>801</v>
      </c>
      <c r="O1238" t="s">
        <v>3665</v>
      </c>
      <c r="P1238">
        <v>25000</v>
      </c>
      <c r="Q1238" t="s">
        <v>31</v>
      </c>
      <c r="R1238" t="s">
        <v>155</v>
      </c>
      <c r="S1238" s="2">
        <v>1</v>
      </c>
      <c r="T1238">
        <f t="shared" si="39"/>
        <v>134.76362460244732</v>
      </c>
    </row>
    <row r="1239" spans="1:20" ht="409.5" x14ac:dyDescent="0.2">
      <c r="A1239" t="s">
        <v>17</v>
      </c>
      <c r="B1239" t="s">
        <v>911</v>
      </c>
      <c r="C1239">
        <v>154.47999999999999</v>
      </c>
      <c r="D1239" t="s">
        <v>19</v>
      </c>
      <c r="E1239" t="s">
        <v>52</v>
      </c>
      <c r="F1239" t="s">
        <v>35</v>
      </c>
      <c r="G1239" t="s">
        <v>22</v>
      </c>
      <c r="H1239" t="s">
        <v>3240</v>
      </c>
      <c r="I1239" t="s">
        <v>24</v>
      </c>
      <c r="J1239" t="s">
        <v>425</v>
      </c>
      <c r="K1239" s="1" t="s">
        <v>1454</v>
      </c>
      <c r="L1239" t="s">
        <v>63</v>
      </c>
      <c r="M1239" t="s">
        <v>28</v>
      </c>
      <c r="N1239" s="1" t="s">
        <v>3666</v>
      </c>
      <c r="O1239" t="s">
        <v>3667</v>
      </c>
      <c r="P1239">
        <v>19000</v>
      </c>
      <c r="Q1239" t="s">
        <v>31</v>
      </c>
      <c r="R1239" t="s">
        <v>32</v>
      </c>
      <c r="S1239" s="2">
        <v>1</v>
      </c>
      <c r="T1239">
        <f t="shared" si="39"/>
        <v>122.99326773692388</v>
      </c>
    </row>
    <row r="1240" spans="1:20" ht="57" x14ac:dyDescent="0.2">
      <c r="A1240" t="s">
        <v>17</v>
      </c>
      <c r="B1240" t="s">
        <v>33</v>
      </c>
      <c r="C1240">
        <v>63.4</v>
      </c>
      <c r="D1240" t="s">
        <v>19</v>
      </c>
      <c r="E1240" t="s">
        <v>20</v>
      </c>
      <c r="F1240" t="s">
        <v>79</v>
      </c>
      <c r="G1240" t="s">
        <v>229</v>
      </c>
      <c r="H1240" t="s">
        <v>980</v>
      </c>
      <c r="I1240" t="s">
        <v>24</v>
      </c>
      <c r="J1240" t="s">
        <v>176</v>
      </c>
      <c r="K1240" s="1" t="s">
        <v>981</v>
      </c>
      <c r="L1240" t="s">
        <v>113</v>
      </c>
      <c r="M1240" t="s">
        <v>245</v>
      </c>
      <c r="N1240" t="s">
        <v>3668</v>
      </c>
      <c r="O1240" t="s">
        <v>3669</v>
      </c>
      <c r="P1240">
        <v>9300</v>
      </c>
      <c r="Q1240" t="s">
        <v>31</v>
      </c>
      <c r="R1240" t="s">
        <v>135</v>
      </c>
      <c r="S1240" s="2">
        <v>1</v>
      </c>
      <c r="T1240">
        <f t="shared" si="39"/>
        <v>146.68769716088329</v>
      </c>
    </row>
    <row r="1241" spans="1:20" ht="57" x14ac:dyDescent="0.2">
      <c r="A1241" t="s">
        <v>17</v>
      </c>
      <c r="B1241" t="s">
        <v>33</v>
      </c>
      <c r="C1241">
        <v>78</v>
      </c>
      <c r="D1241" t="s">
        <v>19</v>
      </c>
      <c r="E1241" t="s">
        <v>20</v>
      </c>
      <c r="F1241" t="s">
        <v>35</v>
      </c>
      <c r="G1241" t="s">
        <v>67</v>
      </c>
      <c r="H1241" t="s">
        <v>1945</v>
      </c>
      <c r="I1241" t="s">
        <v>24</v>
      </c>
      <c r="J1241" t="s">
        <v>176</v>
      </c>
      <c r="K1241" s="1" t="s">
        <v>1946</v>
      </c>
      <c r="L1241" t="s">
        <v>63</v>
      </c>
      <c r="M1241" t="s">
        <v>28</v>
      </c>
      <c r="N1241" t="s">
        <v>3670</v>
      </c>
      <c r="O1241" t="s">
        <v>3671</v>
      </c>
      <c r="P1241">
        <v>7300</v>
      </c>
      <c r="Q1241" t="s">
        <v>31</v>
      </c>
      <c r="R1241" t="s">
        <v>32</v>
      </c>
      <c r="S1241" s="2">
        <v>1</v>
      </c>
      <c r="T1241">
        <f t="shared" si="39"/>
        <v>93.589743589743591</v>
      </c>
    </row>
    <row r="1242" spans="1:20" ht="71.25" x14ac:dyDescent="0.2">
      <c r="A1242" t="s">
        <v>17</v>
      </c>
      <c r="B1242" t="s">
        <v>356</v>
      </c>
      <c r="C1242">
        <v>25</v>
      </c>
      <c r="D1242" t="s">
        <v>113</v>
      </c>
      <c r="E1242" t="s">
        <v>52</v>
      </c>
      <c r="F1242" t="s">
        <v>196</v>
      </c>
      <c r="G1242" t="s">
        <v>113</v>
      </c>
      <c r="H1242" t="s">
        <v>3672</v>
      </c>
      <c r="I1242" t="s">
        <v>24</v>
      </c>
      <c r="J1242" t="s">
        <v>249</v>
      </c>
      <c r="K1242" s="1" t="s">
        <v>2968</v>
      </c>
      <c r="L1242" t="s">
        <v>200</v>
      </c>
      <c r="M1242" t="s">
        <v>721</v>
      </c>
      <c r="N1242" s="1" t="s">
        <v>722</v>
      </c>
      <c r="O1242" t="s">
        <v>3673</v>
      </c>
      <c r="P1242">
        <v>2000</v>
      </c>
      <c r="Q1242" t="s">
        <v>31</v>
      </c>
      <c r="R1242" t="s">
        <v>51</v>
      </c>
      <c r="S1242" s="2">
        <v>1</v>
      </c>
      <c r="T1242">
        <f t="shared" si="39"/>
        <v>80</v>
      </c>
    </row>
    <row r="1243" spans="1:20" ht="57" x14ac:dyDescent="0.2">
      <c r="A1243" t="s">
        <v>17</v>
      </c>
      <c r="B1243" t="s">
        <v>33</v>
      </c>
      <c r="C1243">
        <v>85</v>
      </c>
      <c r="D1243" t="s">
        <v>19</v>
      </c>
      <c r="E1243" t="s">
        <v>52</v>
      </c>
      <c r="F1243" t="s">
        <v>35</v>
      </c>
      <c r="G1243" t="s">
        <v>67</v>
      </c>
      <c r="H1243" t="s">
        <v>3674</v>
      </c>
      <c r="I1243" t="s">
        <v>24</v>
      </c>
      <c r="J1243" t="s">
        <v>198</v>
      </c>
      <c r="K1243" s="1" t="s">
        <v>3675</v>
      </c>
      <c r="L1243" t="s">
        <v>27</v>
      </c>
      <c r="M1243" t="s">
        <v>28</v>
      </c>
      <c r="N1243" t="s">
        <v>3676</v>
      </c>
      <c r="O1243" t="s">
        <v>3677</v>
      </c>
      <c r="P1243">
        <v>3500</v>
      </c>
      <c r="Q1243" t="s">
        <v>31</v>
      </c>
      <c r="R1243" t="s">
        <v>32</v>
      </c>
      <c r="S1243" s="2">
        <v>1</v>
      </c>
      <c r="T1243">
        <f t="shared" si="39"/>
        <v>41.176470588235297</v>
      </c>
    </row>
    <row r="1244" spans="1:20" ht="409.5" x14ac:dyDescent="0.2">
      <c r="A1244" t="s">
        <v>17</v>
      </c>
      <c r="B1244" t="s">
        <v>123</v>
      </c>
      <c r="C1244">
        <v>80</v>
      </c>
      <c r="D1244" t="s">
        <v>1732</v>
      </c>
      <c r="E1244" t="s">
        <v>52</v>
      </c>
      <c r="F1244" t="s">
        <v>79</v>
      </c>
      <c r="G1244" t="s">
        <v>67</v>
      </c>
      <c r="H1244" t="s">
        <v>1055</v>
      </c>
      <c r="I1244" t="s">
        <v>24</v>
      </c>
      <c r="J1244" t="s">
        <v>69</v>
      </c>
      <c r="K1244" s="1" t="s">
        <v>1056</v>
      </c>
      <c r="L1244" t="s">
        <v>27</v>
      </c>
      <c r="M1244" t="s">
        <v>91</v>
      </c>
      <c r="N1244" s="1" t="s">
        <v>3678</v>
      </c>
      <c r="O1244" t="s">
        <v>3679</v>
      </c>
      <c r="P1244">
        <v>8500</v>
      </c>
      <c r="Q1244" t="s">
        <v>31</v>
      </c>
      <c r="R1244" t="s">
        <v>32</v>
      </c>
      <c r="S1244" s="2">
        <v>1</v>
      </c>
      <c r="T1244">
        <f t="shared" si="39"/>
        <v>106.25</v>
      </c>
    </row>
    <row r="1245" spans="1:20" ht="42.75" x14ac:dyDescent="0.2">
      <c r="A1245" t="s">
        <v>17</v>
      </c>
      <c r="B1245" t="s">
        <v>33</v>
      </c>
      <c r="C1245">
        <v>65</v>
      </c>
      <c r="D1245" t="s">
        <v>19</v>
      </c>
      <c r="E1245" t="s">
        <v>20</v>
      </c>
      <c r="F1245" t="s">
        <v>79</v>
      </c>
      <c r="G1245" t="s">
        <v>67</v>
      </c>
      <c r="H1245" t="s">
        <v>3680</v>
      </c>
      <c r="I1245" t="s">
        <v>24</v>
      </c>
      <c r="J1245" t="s">
        <v>1656</v>
      </c>
      <c r="K1245" s="1" t="s">
        <v>3506</v>
      </c>
      <c r="L1245" t="s">
        <v>896</v>
      </c>
      <c r="M1245" t="s">
        <v>28</v>
      </c>
      <c r="N1245" t="s">
        <v>3681</v>
      </c>
      <c r="O1245" t="s">
        <v>3682</v>
      </c>
      <c r="P1245">
        <v>6500</v>
      </c>
      <c r="Q1245" t="s">
        <v>31</v>
      </c>
      <c r="R1245" t="s">
        <v>32</v>
      </c>
      <c r="S1245" s="2">
        <v>1</v>
      </c>
      <c r="T1245">
        <f t="shared" si="39"/>
        <v>100</v>
      </c>
    </row>
    <row r="1246" spans="1:20" ht="42.75" x14ac:dyDescent="0.2">
      <c r="A1246" t="s">
        <v>17</v>
      </c>
      <c r="B1246" t="s">
        <v>33</v>
      </c>
      <c r="C1246">
        <v>70</v>
      </c>
      <c r="D1246" t="s">
        <v>19</v>
      </c>
      <c r="E1246" t="s">
        <v>20</v>
      </c>
      <c r="F1246" t="s">
        <v>21</v>
      </c>
      <c r="G1246" t="s">
        <v>67</v>
      </c>
      <c r="H1246" t="s">
        <v>3683</v>
      </c>
      <c r="I1246" t="s">
        <v>24</v>
      </c>
      <c r="J1246" t="s">
        <v>291</v>
      </c>
      <c r="K1246" s="1" t="s">
        <v>317</v>
      </c>
      <c r="L1246" t="s">
        <v>63</v>
      </c>
      <c r="M1246" t="s">
        <v>28</v>
      </c>
      <c r="N1246" t="s">
        <v>3684</v>
      </c>
      <c r="O1246" t="s">
        <v>3685</v>
      </c>
      <c r="P1246">
        <v>7300</v>
      </c>
      <c r="Q1246" t="s">
        <v>31</v>
      </c>
      <c r="R1246" t="s">
        <v>32</v>
      </c>
      <c r="S1246" s="2">
        <v>1</v>
      </c>
      <c r="T1246">
        <f t="shared" si="39"/>
        <v>104.28571428571429</v>
      </c>
    </row>
    <row r="1247" spans="1:20" ht="42.75" x14ac:dyDescent="0.2">
      <c r="A1247" t="s">
        <v>17</v>
      </c>
      <c r="B1247" t="s">
        <v>33</v>
      </c>
      <c r="C1247">
        <v>110.75</v>
      </c>
      <c r="D1247" t="s">
        <v>19</v>
      </c>
      <c r="E1247" t="s">
        <v>20</v>
      </c>
      <c r="F1247" t="s">
        <v>79</v>
      </c>
      <c r="G1247" t="s">
        <v>87</v>
      </c>
      <c r="H1247" t="s">
        <v>3686</v>
      </c>
      <c r="I1247" t="s">
        <v>24</v>
      </c>
      <c r="J1247" t="s">
        <v>546</v>
      </c>
      <c r="K1247" s="1" t="s">
        <v>3687</v>
      </c>
      <c r="L1247" t="s">
        <v>113</v>
      </c>
      <c r="M1247" t="s">
        <v>245</v>
      </c>
      <c r="N1247" t="s">
        <v>3688</v>
      </c>
      <c r="O1247" t="s">
        <v>3689</v>
      </c>
      <c r="P1247">
        <v>12000</v>
      </c>
      <c r="Q1247" t="s">
        <v>31</v>
      </c>
      <c r="R1247" t="s">
        <v>135</v>
      </c>
      <c r="S1247" s="2">
        <v>1</v>
      </c>
      <c r="T1247">
        <f t="shared" si="39"/>
        <v>108.35214446952595</v>
      </c>
    </row>
    <row r="1248" spans="1:20" ht="409.5" x14ac:dyDescent="0.2">
      <c r="A1248" t="s">
        <v>17</v>
      </c>
      <c r="B1248" t="s">
        <v>911</v>
      </c>
      <c r="C1248">
        <v>151.13</v>
      </c>
      <c r="D1248" t="s">
        <v>19</v>
      </c>
      <c r="E1248" t="s">
        <v>34</v>
      </c>
      <c r="F1248" t="s">
        <v>116</v>
      </c>
      <c r="G1248" t="s">
        <v>113</v>
      </c>
      <c r="H1248" t="s">
        <v>3690</v>
      </c>
      <c r="I1248" t="s">
        <v>24</v>
      </c>
      <c r="J1248" t="s">
        <v>151</v>
      </c>
      <c r="K1248" s="1" t="s">
        <v>3691</v>
      </c>
      <c r="L1248" t="s">
        <v>377</v>
      </c>
      <c r="M1248" t="s">
        <v>245</v>
      </c>
      <c r="N1248" s="1" t="s">
        <v>3692</v>
      </c>
      <c r="O1248" t="s">
        <v>3693</v>
      </c>
      <c r="P1248">
        <v>15000</v>
      </c>
      <c r="Q1248" t="s">
        <v>31</v>
      </c>
      <c r="R1248" t="s">
        <v>1670</v>
      </c>
      <c r="S1248" s="2">
        <v>1</v>
      </c>
      <c r="T1248">
        <f t="shared" si="39"/>
        <v>99.252299344934826</v>
      </c>
    </row>
    <row r="1249" spans="1:20" ht="409.5" x14ac:dyDescent="0.2">
      <c r="A1249" t="s">
        <v>17</v>
      </c>
      <c r="B1249" t="s">
        <v>18</v>
      </c>
      <c r="C1249">
        <v>55</v>
      </c>
      <c r="D1249" t="s">
        <v>19</v>
      </c>
      <c r="E1249" t="s">
        <v>20</v>
      </c>
      <c r="F1249" t="s">
        <v>35</v>
      </c>
      <c r="G1249" t="s">
        <v>728</v>
      </c>
      <c r="H1249" t="s">
        <v>1194</v>
      </c>
      <c r="I1249" t="s">
        <v>24</v>
      </c>
      <c r="J1249" t="s">
        <v>260</v>
      </c>
      <c r="K1249" s="1" t="s">
        <v>1195</v>
      </c>
      <c r="L1249" t="s">
        <v>27</v>
      </c>
      <c r="M1249" t="s">
        <v>28</v>
      </c>
      <c r="N1249" s="1" t="s">
        <v>3694</v>
      </c>
      <c r="O1249" t="s">
        <v>3695</v>
      </c>
      <c r="P1249">
        <v>5700</v>
      </c>
      <c r="Q1249" t="s">
        <v>31</v>
      </c>
      <c r="R1249" t="s">
        <v>32</v>
      </c>
      <c r="S1249" s="2">
        <v>1</v>
      </c>
      <c r="T1249">
        <f t="shared" si="39"/>
        <v>103.63636363636364</v>
      </c>
    </row>
    <row r="1250" spans="1:20" ht="85.5" x14ac:dyDescent="0.2">
      <c r="A1250" t="s">
        <v>17</v>
      </c>
      <c r="B1250" t="s">
        <v>18</v>
      </c>
      <c r="C1250">
        <v>57.1</v>
      </c>
      <c r="D1250" t="s">
        <v>113</v>
      </c>
      <c r="E1250" t="s">
        <v>1235</v>
      </c>
      <c r="F1250" t="s">
        <v>35</v>
      </c>
      <c r="G1250" t="s">
        <v>309</v>
      </c>
      <c r="H1250" t="s">
        <v>23</v>
      </c>
      <c r="I1250" t="s">
        <v>24</v>
      </c>
      <c r="J1250" t="s">
        <v>25</v>
      </c>
      <c r="K1250" s="1" t="s">
        <v>26</v>
      </c>
      <c r="L1250" t="s">
        <v>27</v>
      </c>
      <c r="M1250" t="s">
        <v>548</v>
      </c>
      <c r="N1250" s="1" t="s">
        <v>3696</v>
      </c>
      <c r="O1250" t="s">
        <v>3697</v>
      </c>
      <c r="P1250">
        <v>5500</v>
      </c>
      <c r="Q1250" t="s">
        <v>31</v>
      </c>
      <c r="R1250" t="s">
        <v>32</v>
      </c>
      <c r="S1250" s="2">
        <v>1</v>
      </c>
      <c r="T1250">
        <f t="shared" si="39"/>
        <v>96.322241681260948</v>
      </c>
    </row>
    <row r="1251" spans="1:20" ht="99.75" x14ac:dyDescent="0.2">
      <c r="A1251" t="s">
        <v>17</v>
      </c>
      <c r="B1251" t="s">
        <v>18</v>
      </c>
      <c r="C1251">
        <v>80</v>
      </c>
      <c r="D1251" t="s">
        <v>113</v>
      </c>
      <c r="E1251" t="s">
        <v>20</v>
      </c>
      <c r="F1251" t="s">
        <v>161</v>
      </c>
      <c r="G1251" t="s">
        <v>113</v>
      </c>
      <c r="H1251" t="s">
        <v>2000</v>
      </c>
      <c r="I1251" t="s">
        <v>24</v>
      </c>
      <c r="J1251" t="s">
        <v>55</v>
      </c>
      <c r="K1251" s="1" t="s">
        <v>951</v>
      </c>
      <c r="L1251" t="s">
        <v>293</v>
      </c>
      <c r="M1251" t="s">
        <v>810</v>
      </c>
      <c r="N1251" s="1" t="s">
        <v>3698</v>
      </c>
      <c r="O1251" t="s">
        <v>3699</v>
      </c>
      <c r="P1251">
        <v>5800</v>
      </c>
      <c r="Q1251" t="s">
        <v>31</v>
      </c>
      <c r="R1251" t="s">
        <v>32</v>
      </c>
      <c r="S1251" s="2">
        <v>1</v>
      </c>
      <c r="T1251">
        <f t="shared" si="39"/>
        <v>72.5</v>
      </c>
    </row>
    <row r="1252" spans="1:20" ht="57" x14ac:dyDescent="0.2">
      <c r="A1252" t="s">
        <v>17</v>
      </c>
      <c r="B1252" t="s">
        <v>33</v>
      </c>
      <c r="C1252">
        <v>98.07</v>
      </c>
      <c r="D1252" t="s">
        <v>85</v>
      </c>
      <c r="E1252" t="s">
        <v>52</v>
      </c>
      <c r="F1252" t="s">
        <v>35</v>
      </c>
      <c r="G1252" t="s">
        <v>87</v>
      </c>
      <c r="H1252" t="s">
        <v>1277</v>
      </c>
      <c r="I1252" t="s">
        <v>24</v>
      </c>
      <c r="J1252" t="s">
        <v>38</v>
      </c>
      <c r="K1252" s="1" t="s">
        <v>1278</v>
      </c>
      <c r="L1252" t="s">
        <v>27</v>
      </c>
      <c r="M1252" t="s">
        <v>91</v>
      </c>
      <c r="N1252" t="s">
        <v>3700</v>
      </c>
      <c r="O1252" t="s">
        <v>3701</v>
      </c>
      <c r="P1252">
        <v>13600</v>
      </c>
      <c r="Q1252" t="s">
        <v>31</v>
      </c>
      <c r="R1252" t="s">
        <v>32</v>
      </c>
      <c r="S1252" s="2">
        <v>1</v>
      </c>
      <c r="T1252">
        <f t="shared" si="39"/>
        <v>138.67645559294382</v>
      </c>
    </row>
    <row r="1253" spans="1:20" ht="57" x14ac:dyDescent="0.2">
      <c r="A1253" t="s">
        <v>17</v>
      </c>
      <c r="B1253" t="s">
        <v>18</v>
      </c>
      <c r="C1253">
        <v>65</v>
      </c>
      <c r="D1253" t="s">
        <v>19</v>
      </c>
      <c r="E1253" t="s">
        <v>20</v>
      </c>
      <c r="F1253" t="s">
        <v>21</v>
      </c>
      <c r="G1253" t="s">
        <v>138</v>
      </c>
      <c r="H1253" t="s">
        <v>3659</v>
      </c>
      <c r="I1253" t="s">
        <v>24</v>
      </c>
      <c r="J1253" t="s">
        <v>192</v>
      </c>
      <c r="K1253" s="1" t="s">
        <v>3660</v>
      </c>
      <c r="L1253" t="s">
        <v>27</v>
      </c>
      <c r="M1253" t="s">
        <v>71</v>
      </c>
      <c r="N1253" t="s">
        <v>3661</v>
      </c>
      <c r="O1253" t="s">
        <v>3702</v>
      </c>
      <c r="P1253">
        <v>6500</v>
      </c>
      <c r="Q1253" t="s">
        <v>31</v>
      </c>
      <c r="R1253" t="s">
        <v>32</v>
      </c>
      <c r="S1253" s="2">
        <v>1</v>
      </c>
      <c r="T1253">
        <f t="shared" si="39"/>
        <v>100</v>
      </c>
    </row>
    <row r="1254" spans="1:20" ht="99.75" x14ac:dyDescent="0.2">
      <c r="A1254" t="s">
        <v>17</v>
      </c>
      <c r="B1254" t="s">
        <v>33</v>
      </c>
      <c r="C1254">
        <v>76.59</v>
      </c>
      <c r="D1254" t="s">
        <v>113</v>
      </c>
      <c r="E1254" t="s">
        <v>94</v>
      </c>
      <c r="F1254" t="s">
        <v>79</v>
      </c>
      <c r="G1254" t="s">
        <v>87</v>
      </c>
      <c r="H1254" t="s">
        <v>2189</v>
      </c>
      <c r="I1254" t="s">
        <v>24</v>
      </c>
      <c r="J1254" t="s">
        <v>75</v>
      </c>
      <c r="K1254" s="1" t="s">
        <v>2190</v>
      </c>
      <c r="L1254" t="s">
        <v>3703</v>
      </c>
      <c r="M1254" t="s">
        <v>548</v>
      </c>
      <c r="N1254" s="1" t="s">
        <v>3704</v>
      </c>
      <c r="O1254" t="s">
        <v>3705</v>
      </c>
      <c r="P1254">
        <v>6500</v>
      </c>
      <c r="Q1254" t="s">
        <v>31</v>
      </c>
      <c r="R1254" t="s">
        <v>155</v>
      </c>
      <c r="S1254" s="2">
        <v>1</v>
      </c>
      <c r="T1254">
        <f t="shared" si="39"/>
        <v>84.867476171823995</v>
      </c>
    </row>
    <row r="1255" spans="1:20" ht="42.75" x14ac:dyDescent="0.2">
      <c r="A1255" t="s">
        <v>17</v>
      </c>
      <c r="B1255" t="s">
        <v>33</v>
      </c>
      <c r="C1255">
        <v>78</v>
      </c>
      <c r="D1255" t="s">
        <v>19</v>
      </c>
      <c r="E1255" t="s">
        <v>52</v>
      </c>
      <c r="F1255" t="s">
        <v>35</v>
      </c>
      <c r="G1255" t="s">
        <v>229</v>
      </c>
      <c r="H1255" t="s">
        <v>1267</v>
      </c>
      <c r="I1255" t="s">
        <v>24</v>
      </c>
      <c r="J1255" t="s">
        <v>249</v>
      </c>
      <c r="K1255" s="1" t="s">
        <v>785</v>
      </c>
      <c r="L1255" t="s">
        <v>27</v>
      </c>
      <c r="M1255" t="s">
        <v>28</v>
      </c>
      <c r="N1255" t="s">
        <v>3706</v>
      </c>
      <c r="O1255" t="s">
        <v>3707</v>
      </c>
      <c r="P1255">
        <v>5700</v>
      </c>
      <c r="Q1255" t="s">
        <v>31</v>
      </c>
      <c r="R1255" t="s">
        <v>32</v>
      </c>
      <c r="S1255" s="2">
        <v>1</v>
      </c>
      <c r="T1255">
        <f t="shared" si="39"/>
        <v>73.07692307692308</v>
      </c>
    </row>
    <row r="1256" spans="1:20" ht="42.75" x14ac:dyDescent="0.2">
      <c r="A1256" t="s">
        <v>17</v>
      </c>
      <c r="B1256" t="s">
        <v>123</v>
      </c>
      <c r="C1256">
        <v>74.180000000000007</v>
      </c>
      <c r="D1256" t="s">
        <v>19</v>
      </c>
      <c r="E1256" t="s">
        <v>52</v>
      </c>
      <c r="F1256" t="s">
        <v>21</v>
      </c>
      <c r="G1256" t="s">
        <v>67</v>
      </c>
      <c r="H1256" t="s">
        <v>279</v>
      </c>
      <c r="I1256" t="s">
        <v>24</v>
      </c>
      <c r="J1256" t="s">
        <v>89</v>
      </c>
      <c r="K1256" s="1" t="s">
        <v>280</v>
      </c>
      <c r="L1256" t="s">
        <v>27</v>
      </c>
      <c r="M1256" t="s">
        <v>71</v>
      </c>
      <c r="N1256" t="s">
        <v>3708</v>
      </c>
      <c r="O1256" t="s">
        <v>3709</v>
      </c>
      <c r="P1256">
        <v>9500</v>
      </c>
      <c r="Q1256" t="s">
        <v>31</v>
      </c>
      <c r="R1256" t="s">
        <v>106</v>
      </c>
      <c r="S1256" s="2">
        <v>1</v>
      </c>
      <c r="T1256">
        <f t="shared" si="39"/>
        <v>128.06686438393098</v>
      </c>
    </row>
    <row r="1257" spans="1:20" ht="409.5" x14ac:dyDescent="0.2">
      <c r="A1257" t="s">
        <v>17</v>
      </c>
      <c r="B1257" t="s">
        <v>123</v>
      </c>
      <c r="C1257">
        <v>15.26</v>
      </c>
      <c r="D1257" t="s">
        <v>19</v>
      </c>
      <c r="E1257" t="s">
        <v>43</v>
      </c>
      <c r="F1257" t="s">
        <v>35</v>
      </c>
      <c r="G1257" t="s">
        <v>224</v>
      </c>
      <c r="H1257" t="s">
        <v>3710</v>
      </c>
      <c r="I1257" t="s">
        <v>24</v>
      </c>
      <c r="J1257" t="s">
        <v>38</v>
      </c>
      <c r="K1257" s="1" t="s">
        <v>3711</v>
      </c>
      <c r="L1257" t="s">
        <v>27</v>
      </c>
      <c r="M1257" t="s">
        <v>48</v>
      </c>
      <c r="N1257" s="1" t="s">
        <v>3712</v>
      </c>
      <c r="O1257" t="s">
        <v>3713</v>
      </c>
      <c r="P1257">
        <v>6490</v>
      </c>
      <c r="Q1257" t="s">
        <v>31</v>
      </c>
      <c r="R1257" t="s">
        <v>51</v>
      </c>
      <c r="S1257" s="2">
        <v>1</v>
      </c>
      <c r="T1257">
        <f t="shared" si="39"/>
        <v>425.29488859764092</v>
      </c>
    </row>
    <row r="1258" spans="1:20" ht="42.75" x14ac:dyDescent="0.2">
      <c r="A1258" t="s">
        <v>17</v>
      </c>
      <c r="B1258" t="s">
        <v>33</v>
      </c>
      <c r="C1258">
        <v>64</v>
      </c>
      <c r="D1258" t="s">
        <v>19</v>
      </c>
      <c r="E1258" t="s">
        <v>52</v>
      </c>
      <c r="F1258" t="s">
        <v>79</v>
      </c>
      <c r="G1258" t="s">
        <v>258</v>
      </c>
      <c r="H1258" t="s">
        <v>259</v>
      </c>
      <c r="I1258" t="s">
        <v>24</v>
      </c>
      <c r="J1258" t="s">
        <v>260</v>
      </c>
      <c r="K1258" s="1" t="s">
        <v>261</v>
      </c>
      <c r="L1258" t="s">
        <v>27</v>
      </c>
      <c r="M1258" t="s">
        <v>28</v>
      </c>
      <c r="N1258" t="s">
        <v>262</v>
      </c>
      <c r="O1258" t="s">
        <v>3714</v>
      </c>
      <c r="P1258">
        <v>7000</v>
      </c>
      <c r="Q1258" t="s">
        <v>31</v>
      </c>
      <c r="R1258" t="s">
        <v>32</v>
      </c>
      <c r="S1258" s="2">
        <v>1</v>
      </c>
      <c r="T1258">
        <f t="shared" si="39"/>
        <v>109.375</v>
      </c>
    </row>
    <row r="1259" spans="1:20" ht="409.5" x14ac:dyDescent="0.2">
      <c r="A1259" t="s">
        <v>17</v>
      </c>
      <c r="B1259" t="s">
        <v>18</v>
      </c>
      <c r="C1259">
        <v>55</v>
      </c>
      <c r="D1259" t="s">
        <v>19</v>
      </c>
      <c r="E1259" t="s">
        <v>20</v>
      </c>
      <c r="F1259" t="s">
        <v>35</v>
      </c>
      <c r="G1259" t="s">
        <v>728</v>
      </c>
      <c r="H1259" t="s">
        <v>1194</v>
      </c>
      <c r="I1259" t="s">
        <v>24</v>
      </c>
      <c r="J1259" t="s">
        <v>260</v>
      </c>
      <c r="K1259" s="1" t="s">
        <v>1195</v>
      </c>
      <c r="L1259" t="s">
        <v>27</v>
      </c>
      <c r="M1259" t="s">
        <v>28</v>
      </c>
      <c r="N1259" s="1" t="s">
        <v>3694</v>
      </c>
      <c r="O1259" t="s">
        <v>3715</v>
      </c>
      <c r="P1259">
        <v>5700</v>
      </c>
      <c r="Q1259" t="s">
        <v>31</v>
      </c>
      <c r="R1259" t="s">
        <v>32</v>
      </c>
      <c r="S1259" s="2">
        <v>1</v>
      </c>
      <c r="T1259">
        <f t="shared" si="39"/>
        <v>103.63636363636364</v>
      </c>
    </row>
    <row r="1260" spans="1:20" ht="71.25" x14ac:dyDescent="0.2">
      <c r="A1260" t="s">
        <v>17</v>
      </c>
      <c r="B1260" t="s">
        <v>33</v>
      </c>
      <c r="C1260">
        <v>85</v>
      </c>
      <c r="D1260" t="s">
        <v>19</v>
      </c>
      <c r="E1260" t="s">
        <v>52</v>
      </c>
      <c r="F1260" t="s">
        <v>35</v>
      </c>
      <c r="G1260" t="s">
        <v>95</v>
      </c>
      <c r="H1260" t="s">
        <v>2044</v>
      </c>
      <c r="I1260" t="s">
        <v>24</v>
      </c>
      <c r="J1260" t="s">
        <v>774</v>
      </c>
      <c r="K1260" s="1" t="s">
        <v>2045</v>
      </c>
      <c r="L1260" t="s">
        <v>896</v>
      </c>
      <c r="M1260" t="s">
        <v>28</v>
      </c>
      <c r="N1260" t="s">
        <v>3716</v>
      </c>
      <c r="O1260" t="s">
        <v>3717</v>
      </c>
      <c r="P1260">
        <v>7000</v>
      </c>
      <c r="Q1260" t="s">
        <v>31</v>
      </c>
      <c r="R1260" t="s">
        <v>32</v>
      </c>
      <c r="S1260" s="2">
        <v>1</v>
      </c>
      <c r="T1260">
        <f t="shared" si="39"/>
        <v>82.352941176470594</v>
      </c>
    </row>
    <row r="1261" spans="1:20" ht="409.5" x14ac:dyDescent="0.2">
      <c r="A1261" t="s">
        <v>17</v>
      </c>
      <c r="B1261" t="s">
        <v>33</v>
      </c>
      <c r="C1261">
        <v>74</v>
      </c>
      <c r="D1261" t="s">
        <v>19</v>
      </c>
      <c r="E1261" t="s">
        <v>66</v>
      </c>
      <c r="F1261" t="s">
        <v>21</v>
      </c>
      <c r="G1261" t="s">
        <v>67</v>
      </c>
      <c r="H1261" t="s">
        <v>3718</v>
      </c>
      <c r="I1261" t="s">
        <v>24</v>
      </c>
      <c r="J1261" t="s">
        <v>25</v>
      </c>
      <c r="K1261" s="1" t="s">
        <v>306</v>
      </c>
      <c r="L1261" t="s">
        <v>27</v>
      </c>
      <c r="M1261" t="s">
        <v>28</v>
      </c>
      <c r="N1261" s="1" t="s">
        <v>3719</v>
      </c>
      <c r="O1261" t="s">
        <v>3720</v>
      </c>
      <c r="P1261">
        <v>5500</v>
      </c>
      <c r="Q1261" t="s">
        <v>31</v>
      </c>
      <c r="R1261" t="s">
        <v>32</v>
      </c>
      <c r="S1261" s="2">
        <v>1</v>
      </c>
      <c r="T1261">
        <f t="shared" si="39"/>
        <v>74.324324324324323</v>
      </c>
    </row>
    <row r="1262" spans="1:20" ht="85.5" x14ac:dyDescent="0.2">
      <c r="A1262" t="s">
        <v>17</v>
      </c>
      <c r="B1262" t="s">
        <v>136</v>
      </c>
      <c r="C1262">
        <v>90</v>
      </c>
      <c r="D1262" t="s">
        <v>113</v>
      </c>
      <c r="E1262" t="s">
        <v>52</v>
      </c>
      <c r="F1262" t="s">
        <v>196</v>
      </c>
      <c r="G1262" t="s">
        <v>113</v>
      </c>
      <c r="H1262" t="s">
        <v>3721</v>
      </c>
      <c r="I1262" t="s">
        <v>24</v>
      </c>
      <c r="J1262" t="s">
        <v>198</v>
      </c>
      <c r="K1262" s="1" t="s">
        <v>199</v>
      </c>
      <c r="L1262" t="s">
        <v>27</v>
      </c>
      <c r="M1262" t="s">
        <v>287</v>
      </c>
      <c r="N1262" s="1" t="s">
        <v>202</v>
      </c>
      <c r="O1262" t="s">
        <v>3722</v>
      </c>
      <c r="P1262">
        <v>2680</v>
      </c>
      <c r="Q1262" t="s">
        <v>31</v>
      </c>
      <c r="R1262" t="s">
        <v>155</v>
      </c>
      <c r="S1262" s="2">
        <v>1</v>
      </c>
      <c r="T1262">
        <f t="shared" si="39"/>
        <v>29.777777777777779</v>
      </c>
    </row>
    <row r="1263" spans="1:20" ht="42.75" x14ac:dyDescent="0.2">
      <c r="A1263" t="s">
        <v>17</v>
      </c>
      <c r="B1263" t="s">
        <v>33</v>
      </c>
      <c r="C1263">
        <v>60</v>
      </c>
      <c r="D1263" t="s">
        <v>19</v>
      </c>
      <c r="E1263" t="s">
        <v>94</v>
      </c>
      <c r="F1263" t="s">
        <v>21</v>
      </c>
      <c r="G1263" t="s">
        <v>67</v>
      </c>
      <c r="H1263" t="s">
        <v>3723</v>
      </c>
      <c r="I1263" t="s">
        <v>24</v>
      </c>
      <c r="J1263" t="s">
        <v>459</v>
      </c>
      <c r="K1263" s="1" t="s">
        <v>642</v>
      </c>
      <c r="L1263" t="s">
        <v>27</v>
      </c>
      <c r="M1263" t="s">
        <v>28</v>
      </c>
      <c r="N1263" t="s">
        <v>3724</v>
      </c>
      <c r="O1263" t="s">
        <v>3725</v>
      </c>
      <c r="P1263">
        <v>7000</v>
      </c>
      <c r="Q1263" t="s">
        <v>31</v>
      </c>
      <c r="R1263" t="s">
        <v>32</v>
      </c>
      <c r="S1263" s="2">
        <v>1</v>
      </c>
      <c r="T1263">
        <f t="shared" si="39"/>
        <v>116.66666666666667</v>
      </c>
    </row>
    <row r="1264" spans="1:20" ht="57" x14ac:dyDescent="0.2">
      <c r="A1264" t="s">
        <v>17</v>
      </c>
      <c r="B1264" t="s">
        <v>33</v>
      </c>
      <c r="C1264">
        <v>110</v>
      </c>
      <c r="D1264" t="s">
        <v>19</v>
      </c>
      <c r="E1264" t="s">
        <v>52</v>
      </c>
      <c r="F1264" t="s">
        <v>21</v>
      </c>
      <c r="G1264" t="s">
        <v>229</v>
      </c>
      <c r="H1264" t="s">
        <v>2842</v>
      </c>
      <c r="I1264" t="s">
        <v>24</v>
      </c>
      <c r="J1264" t="s">
        <v>163</v>
      </c>
      <c r="K1264" s="1" t="s">
        <v>2843</v>
      </c>
      <c r="L1264" t="s">
        <v>113</v>
      </c>
      <c r="M1264" t="s">
        <v>245</v>
      </c>
      <c r="N1264" t="s">
        <v>2844</v>
      </c>
      <c r="O1264" t="s">
        <v>3726</v>
      </c>
      <c r="P1264">
        <v>13000</v>
      </c>
      <c r="Q1264" t="s">
        <v>31</v>
      </c>
      <c r="R1264" t="s">
        <v>32</v>
      </c>
      <c r="S1264" s="2">
        <v>1</v>
      </c>
      <c r="T1264">
        <f t="shared" si="39"/>
        <v>118.18181818181819</v>
      </c>
    </row>
    <row r="1265" spans="1:20" ht="57" x14ac:dyDescent="0.2">
      <c r="A1265" t="s">
        <v>17</v>
      </c>
      <c r="B1265" t="s">
        <v>2910</v>
      </c>
      <c r="C1265">
        <v>42.86</v>
      </c>
      <c r="D1265" t="s">
        <v>19</v>
      </c>
      <c r="E1265" t="s">
        <v>94</v>
      </c>
      <c r="F1265" t="s">
        <v>35</v>
      </c>
      <c r="G1265" t="s">
        <v>185</v>
      </c>
      <c r="H1265" t="s">
        <v>760</v>
      </c>
      <c r="I1265" t="s">
        <v>24</v>
      </c>
      <c r="J1265" t="s">
        <v>192</v>
      </c>
      <c r="K1265" s="1" t="s">
        <v>761</v>
      </c>
      <c r="L1265" t="s">
        <v>113</v>
      </c>
      <c r="M1265" t="s">
        <v>245</v>
      </c>
      <c r="N1265" t="s">
        <v>3727</v>
      </c>
      <c r="O1265" t="s">
        <v>3728</v>
      </c>
      <c r="P1265">
        <v>13500</v>
      </c>
      <c r="Q1265" t="s">
        <v>31</v>
      </c>
      <c r="R1265" t="s">
        <v>32</v>
      </c>
      <c r="S1265" s="2">
        <v>1</v>
      </c>
      <c r="T1265">
        <f t="shared" si="39"/>
        <v>314.97900139990668</v>
      </c>
    </row>
    <row r="1266" spans="1:20" ht="71.25" x14ac:dyDescent="0.2">
      <c r="A1266" t="s">
        <v>17</v>
      </c>
      <c r="B1266" t="s">
        <v>356</v>
      </c>
      <c r="C1266">
        <v>25</v>
      </c>
      <c r="D1266" t="s">
        <v>113</v>
      </c>
      <c r="E1266" t="s">
        <v>52</v>
      </c>
      <c r="F1266" t="s">
        <v>196</v>
      </c>
      <c r="G1266" t="s">
        <v>113</v>
      </c>
      <c r="H1266" t="s">
        <v>3729</v>
      </c>
      <c r="I1266" t="s">
        <v>24</v>
      </c>
      <c r="J1266" t="s">
        <v>249</v>
      </c>
      <c r="K1266" s="1" t="s">
        <v>2968</v>
      </c>
      <c r="L1266" t="s">
        <v>200</v>
      </c>
      <c r="M1266" t="s">
        <v>721</v>
      </c>
      <c r="N1266" s="1" t="s">
        <v>722</v>
      </c>
      <c r="O1266" t="s">
        <v>3730</v>
      </c>
      <c r="P1266">
        <v>2000</v>
      </c>
      <c r="Q1266" t="s">
        <v>31</v>
      </c>
      <c r="R1266" t="s">
        <v>51</v>
      </c>
      <c r="S1266" s="2">
        <v>1</v>
      </c>
      <c r="T1266">
        <f t="shared" si="39"/>
        <v>80</v>
      </c>
    </row>
    <row r="1267" spans="1:20" ht="57" x14ac:dyDescent="0.2">
      <c r="A1267" t="s">
        <v>17</v>
      </c>
      <c r="B1267" t="s">
        <v>33</v>
      </c>
      <c r="C1267">
        <v>90</v>
      </c>
      <c r="D1267" t="s">
        <v>19</v>
      </c>
      <c r="E1267" t="s">
        <v>20</v>
      </c>
      <c r="F1267" t="s">
        <v>35</v>
      </c>
      <c r="G1267" t="s">
        <v>387</v>
      </c>
      <c r="H1267" t="s">
        <v>3731</v>
      </c>
      <c r="I1267" t="s">
        <v>24</v>
      </c>
      <c r="J1267" t="s">
        <v>181</v>
      </c>
      <c r="K1267" s="1" t="s">
        <v>3732</v>
      </c>
      <c r="L1267" t="s">
        <v>113</v>
      </c>
      <c r="M1267" t="s">
        <v>1594</v>
      </c>
      <c r="N1267" t="s">
        <v>1595</v>
      </c>
      <c r="O1267" t="s">
        <v>3733</v>
      </c>
      <c r="P1267">
        <v>4800</v>
      </c>
      <c r="Q1267" t="s">
        <v>31</v>
      </c>
      <c r="R1267" t="s">
        <v>51</v>
      </c>
      <c r="S1267" s="2">
        <v>1</v>
      </c>
      <c r="T1267">
        <f t="shared" si="39"/>
        <v>53.333333333333336</v>
      </c>
    </row>
    <row r="1268" spans="1:20" ht="409.5" x14ac:dyDescent="0.2">
      <c r="A1268" t="s">
        <v>17</v>
      </c>
      <c r="B1268" t="s">
        <v>356</v>
      </c>
      <c r="C1268">
        <v>45</v>
      </c>
      <c r="D1268" t="s">
        <v>19</v>
      </c>
      <c r="E1268" t="s">
        <v>86</v>
      </c>
      <c r="F1268" t="s">
        <v>21</v>
      </c>
      <c r="G1268" t="s">
        <v>44</v>
      </c>
      <c r="H1268" t="s">
        <v>662</v>
      </c>
      <c r="I1268" t="s">
        <v>24</v>
      </c>
      <c r="J1268" t="s">
        <v>297</v>
      </c>
      <c r="K1268" s="1" t="s">
        <v>663</v>
      </c>
      <c r="L1268" t="s">
        <v>27</v>
      </c>
      <c r="M1268" t="s">
        <v>28</v>
      </c>
      <c r="N1268" s="1" t="s">
        <v>3734</v>
      </c>
      <c r="O1268" t="s">
        <v>3735</v>
      </c>
      <c r="P1268">
        <v>6600</v>
      </c>
      <c r="Q1268" t="s">
        <v>31</v>
      </c>
      <c r="R1268" t="s">
        <v>32</v>
      </c>
      <c r="S1268" s="2">
        <v>1</v>
      </c>
      <c r="T1268">
        <f t="shared" si="39"/>
        <v>146.66666666666666</v>
      </c>
    </row>
    <row r="1269" spans="1:20" ht="57" x14ac:dyDescent="0.2">
      <c r="A1269" t="s">
        <v>17</v>
      </c>
      <c r="B1269" t="s">
        <v>356</v>
      </c>
      <c r="C1269">
        <v>47</v>
      </c>
      <c r="D1269" t="s">
        <v>19</v>
      </c>
      <c r="E1269" t="s">
        <v>1235</v>
      </c>
      <c r="F1269" t="s">
        <v>79</v>
      </c>
      <c r="G1269" t="s">
        <v>22</v>
      </c>
      <c r="H1269" t="s">
        <v>435</v>
      </c>
      <c r="I1269" t="s">
        <v>24</v>
      </c>
      <c r="J1269" t="s">
        <v>187</v>
      </c>
      <c r="K1269" s="1" t="s">
        <v>112</v>
      </c>
      <c r="L1269" t="s">
        <v>63</v>
      </c>
      <c r="M1269" t="s">
        <v>28</v>
      </c>
      <c r="N1269" t="s">
        <v>3736</v>
      </c>
      <c r="O1269" t="s">
        <v>3737</v>
      </c>
      <c r="P1269">
        <v>5800</v>
      </c>
      <c r="Q1269" t="s">
        <v>31</v>
      </c>
      <c r="R1269" t="s">
        <v>32</v>
      </c>
      <c r="S1269" s="2">
        <v>1</v>
      </c>
      <c r="T1269">
        <f t="shared" si="39"/>
        <v>123.40425531914893</v>
      </c>
    </row>
    <row r="1270" spans="1:20" ht="57" x14ac:dyDescent="0.2">
      <c r="A1270" t="s">
        <v>17</v>
      </c>
      <c r="B1270" t="s">
        <v>33</v>
      </c>
      <c r="C1270">
        <v>65</v>
      </c>
      <c r="D1270" t="s">
        <v>19</v>
      </c>
      <c r="E1270" t="s">
        <v>34</v>
      </c>
      <c r="F1270" t="s">
        <v>35</v>
      </c>
      <c r="G1270" t="s">
        <v>229</v>
      </c>
      <c r="H1270" t="s">
        <v>3738</v>
      </c>
      <c r="I1270" t="s">
        <v>24</v>
      </c>
      <c r="J1270" t="s">
        <v>163</v>
      </c>
      <c r="K1270" s="1" t="s">
        <v>3739</v>
      </c>
      <c r="L1270" t="s">
        <v>27</v>
      </c>
      <c r="M1270" t="s">
        <v>28</v>
      </c>
      <c r="N1270" t="s">
        <v>3740</v>
      </c>
      <c r="O1270" t="s">
        <v>3741</v>
      </c>
      <c r="P1270">
        <v>7500</v>
      </c>
      <c r="Q1270" t="s">
        <v>31</v>
      </c>
      <c r="R1270" t="s">
        <v>106</v>
      </c>
      <c r="S1270" s="2">
        <v>1</v>
      </c>
      <c r="T1270">
        <f t="shared" si="39"/>
        <v>115.38461538461539</v>
      </c>
    </row>
    <row r="1271" spans="1:20" ht="409.5" x14ac:dyDescent="0.2">
      <c r="A1271" t="s">
        <v>17</v>
      </c>
      <c r="B1271" t="s">
        <v>33</v>
      </c>
      <c r="C1271">
        <v>95.92</v>
      </c>
      <c r="D1271" t="s">
        <v>19</v>
      </c>
      <c r="E1271" t="s">
        <v>52</v>
      </c>
      <c r="F1271" t="s">
        <v>21</v>
      </c>
      <c r="G1271" t="s">
        <v>67</v>
      </c>
      <c r="H1271" t="s">
        <v>1784</v>
      </c>
      <c r="I1271" t="s">
        <v>24</v>
      </c>
      <c r="J1271" t="s">
        <v>25</v>
      </c>
      <c r="K1271" s="1" t="s">
        <v>1785</v>
      </c>
      <c r="L1271" t="s">
        <v>27</v>
      </c>
      <c r="M1271" t="s">
        <v>28</v>
      </c>
      <c r="N1271" s="1" t="s">
        <v>3742</v>
      </c>
      <c r="O1271" t="s">
        <v>3743</v>
      </c>
      <c r="P1271">
        <v>8000</v>
      </c>
      <c r="Q1271" t="s">
        <v>31</v>
      </c>
      <c r="R1271" t="s">
        <v>32</v>
      </c>
      <c r="S1271" s="2">
        <v>1</v>
      </c>
      <c r="T1271">
        <f t="shared" si="39"/>
        <v>83.402835696413675</v>
      </c>
    </row>
    <row r="1272" spans="1:20" ht="409.5" x14ac:dyDescent="0.2">
      <c r="A1272" t="s">
        <v>17</v>
      </c>
      <c r="B1272" t="s">
        <v>136</v>
      </c>
      <c r="C1272">
        <v>100</v>
      </c>
      <c r="D1272" t="s">
        <v>19</v>
      </c>
      <c r="E1272" t="s">
        <v>20</v>
      </c>
      <c r="F1272" t="s">
        <v>79</v>
      </c>
      <c r="G1272" t="s">
        <v>36</v>
      </c>
      <c r="H1272" t="s">
        <v>489</v>
      </c>
      <c r="I1272" t="s">
        <v>24</v>
      </c>
      <c r="J1272" t="s">
        <v>151</v>
      </c>
      <c r="K1272" s="1" t="s">
        <v>490</v>
      </c>
      <c r="L1272" t="s">
        <v>27</v>
      </c>
      <c r="M1272" t="s">
        <v>48</v>
      </c>
      <c r="N1272" s="1" t="s">
        <v>3744</v>
      </c>
      <c r="O1272" t="s">
        <v>3745</v>
      </c>
      <c r="P1272">
        <v>7600</v>
      </c>
      <c r="Q1272" t="s">
        <v>31</v>
      </c>
      <c r="R1272" t="s">
        <v>51</v>
      </c>
      <c r="S1272" s="2">
        <v>1</v>
      </c>
      <c r="T1272">
        <f t="shared" si="39"/>
        <v>76</v>
      </c>
    </row>
    <row r="1273" spans="1:20" ht="99.75" x14ac:dyDescent="0.2">
      <c r="A1273" t="s">
        <v>17</v>
      </c>
      <c r="B1273" t="s">
        <v>33</v>
      </c>
      <c r="C1273">
        <v>55</v>
      </c>
      <c r="D1273" t="s">
        <v>113</v>
      </c>
      <c r="E1273" t="s">
        <v>20</v>
      </c>
      <c r="F1273" t="s">
        <v>196</v>
      </c>
      <c r="G1273" t="s">
        <v>113</v>
      </c>
      <c r="H1273" t="s">
        <v>3746</v>
      </c>
      <c r="I1273" t="s">
        <v>24</v>
      </c>
      <c r="J1273" t="s">
        <v>171</v>
      </c>
      <c r="K1273" s="1" t="s">
        <v>3747</v>
      </c>
      <c r="L1273" t="s">
        <v>3748</v>
      </c>
      <c r="M1273" t="s">
        <v>3749</v>
      </c>
      <c r="N1273" t="s">
        <v>1802</v>
      </c>
      <c r="O1273" t="s">
        <v>3750</v>
      </c>
      <c r="P1273">
        <v>4500</v>
      </c>
      <c r="Q1273" t="s">
        <v>31</v>
      </c>
      <c r="R1273" t="s">
        <v>32</v>
      </c>
      <c r="S1273" s="2">
        <v>1</v>
      </c>
      <c r="T1273">
        <f t="shared" si="39"/>
        <v>81.818181818181813</v>
      </c>
    </row>
    <row r="1274" spans="1:20" ht="42.75" x14ac:dyDescent="0.2">
      <c r="A1274" t="s">
        <v>17</v>
      </c>
      <c r="B1274" t="s">
        <v>33</v>
      </c>
      <c r="C1274">
        <v>65</v>
      </c>
      <c r="D1274" t="s">
        <v>137</v>
      </c>
      <c r="E1274" t="s">
        <v>20</v>
      </c>
      <c r="F1274" t="s">
        <v>35</v>
      </c>
      <c r="G1274" t="s">
        <v>258</v>
      </c>
      <c r="H1274" t="s">
        <v>1112</v>
      </c>
      <c r="I1274" t="s">
        <v>24</v>
      </c>
      <c r="J1274" t="s">
        <v>171</v>
      </c>
      <c r="K1274" s="1" t="s">
        <v>1113</v>
      </c>
      <c r="L1274" t="s">
        <v>27</v>
      </c>
      <c r="M1274" t="s">
        <v>240</v>
      </c>
      <c r="N1274" t="s">
        <v>2679</v>
      </c>
      <c r="O1274" t="s">
        <v>3751</v>
      </c>
      <c r="P1274">
        <v>5200</v>
      </c>
      <c r="Q1274" t="s">
        <v>31</v>
      </c>
      <c r="R1274" t="s">
        <v>51</v>
      </c>
      <c r="S1274" s="2">
        <v>1</v>
      </c>
      <c r="T1274">
        <f t="shared" si="39"/>
        <v>80</v>
      </c>
    </row>
    <row r="1275" spans="1:20" ht="57" x14ac:dyDescent="0.2">
      <c r="A1275" t="s">
        <v>17</v>
      </c>
      <c r="B1275" t="s">
        <v>123</v>
      </c>
      <c r="C1275">
        <v>82</v>
      </c>
      <c r="D1275" t="s">
        <v>137</v>
      </c>
      <c r="E1275" t="s">
        <v>20</v>
      </c>
      <c r="F1275" t="s">
        <v>79</v>
      </c>
      <c r="G1275" t="s">
        <v>67</v>
      </c>
      <c r="H1275" t="s">
        <v>3752</v>
      </c>
      <c r="I1275" t="s">
        <v>24</v>
      </c>
      <c r="J1275" t="s">
        <v>207</v>
      </c>
      <c r="K1275" s="1" t="s">
        <v>3613</v>
      </c>
      <c r="L1275" t="s">
        <v>27</v>
      </c>
      <c r="M1275" t="s">
        <v>142</v>
      </c>
      <c r="N1275" t="s">
        <v>3753</v>
      </c>
      <c r="O1275" t="s">
        <v>3754</v>
      </c>
      <c r="P1275">
        <v>7500</v>
      </c>
      <c r="Q1275" t="s">
        <v>31</v>
      </c>
      <c r="R1275" t="s">
        <v>32</v>
      </c>
      <c r="S1275" s="2">
        <v>1</v>
      </c>
      <c r="T1275">
        <f t="shared" si="39"/>
        <v>91.463414634146346</v>
      </c>
    </row>
    <row r="1276" spans="1:20" ht="409.5" x14ac:dyDescent="0.2">
      <c r="A1276" t="s">
        <v>17</v>
      </c>
      <c r="B1276" t="s">
        <v>123</v>
      </c>
      <c r="C1276">
        <v>14.3</v>
      </c>
      <c r="D1276" t="s">
        <v>19</v>
      </c>
      <c r="E1276" t="s">
        <v>20</v>
      </c>
      <c r="F1276" t="s">
        <v>21</v>
      </c>
      <c r="G1276" t="s">
        <v>59</v>
      </c>
      <c r="H1276" t="s">
        <v>347</v>
      </c>
      <c r="I1276" t="s">
        <v>24</v>
      </c>
      <c r="J1276" t="s">
        <v>192</v>
      </c>
      <c r="K1276" s="1" t="s">
        <v>348</v>
      </c>
      <c r="L1276" t="s">
        <v>27</v>
      </c>
      <c r="M1276" t="s">
        <v>48</v>
      </c>
      <c r="N1276" s="1" t="s">
        <v>349</v>
      </c>
      <c r="O1276" t="s">
        <v>3755</v>
      </c>
      <c r="P1276">
        <v>5590</v>
      </c>
      <c r="Q1276" t="s">
        <v>31</v>
      </c>
      <c r="R1276" t="s">
        <v>51</v>
      </c>
      <c r="S1276" s="2">
        <v>1</v>
      </c>
      <c r="T1276">
        <f t="shared" si="39"/>
        <v>390.90909090909088</v>
      </c>
    </row>
    <row r="1277" spans="1:20" ht="409.5" x14ac:dyDescent="0.2">
      <c r="A1277" t="s">
        <v>17</v>
      </c>
      <c r="B1277" t="s">
        <v>969</v>
      </c>
      <c r="C1277">
        <v>550</v>
      </c>
      <c r="D1277" t="s">
        <v>137</v>
      </c>
      <c r="E1277" t="s">
        <v>20</v>
      </c>
      <c r="F1277" t="s">
        <v>196</v>
      </c>
      <c r="G1277" t="s">
        <v>113</v>
      </c>
      <c r="H1277" t="s">
        <v>970</v>
      </c>
      <c r="I1277" t="s">
        <v>24</v>
      </c>
      <c r="J1277" t="s">
        <v>171</v>
      </c>
      <c r="K1277" s="1" t="s">
        <v>172</v>
      </c>
      <c r="L1277" t="s">
        <v>27</v>
      </c>
      <c r="M1277" t="s">
        <v>318</v>
      </c>
      <c r="N1277" s="1" t="s">
        <v>3756</v>
      </c>
      <c r="O1277" t="s">
        <v>3757</v>
      </c>
      <c r="P1277">
        <v>60000</v>
      </c>
      <c r="Q1277" t="s">
        <v>31</v>
      </c>
      <c r="R1277" t="s">
        <v>106</v>
      </c>
      <c r="S1277" s="2">
        <v>1</v>
      </c>
      <c r="T1277">
        <f t="shared" si="39"/>
        <v>109.09090909090909</v>
      </c>
    </row>
    <row r="1278" spans="1:20" ht="71.25" x14ac:dyDescent="0.2">
      <c r="A1278" t="s">
        <v>17</v>
      </c>
      <c r="B1278" t="s">
        <v>33</v>
      </c>
      <c r="C1278">
        <v>63</v>
      </c>
      <c r="D1278" t="s">
        <v>113</v>
      </c>
      <c r="E1278" t="s">
        <v>20</v>
      </c>
      <c r="F1278" t="s">
        <v>21</v>
      </c>
      <c r="G1278" t="s">
        <v>59</v>
      </c>
      <c r="H1278" t="s">
        <v>3758</v>
      </c>
      <c r="I1278" t="s">
        <v>24</v>
      </c>
      <c r="J1278" t="s">
        <v>459</v>
      </c>
      <c r="K1278" s="1" t="s">
        <v>3759</v>
      </c>
      <c r="L1278" t="s">
        <v>3760</v>
      </c>
      <c r="M1278" t="s">
        <v>158</v>
      </c>
      <c r="N1278" s="1" t="s">
        <v>1568</v>
      </c>
      <c r="O1278" t="s">
        <v>3761</v>
      </c>
      <c r="P1278">
        <v>8000</v>
      </c>
      <c r="Q1278" t="s">
        <v>31</v>
      </c>
      <c r="R1278" t="s">
        <v>32</v>
      </c>
      <c r="S1278" s="2">
        <v>1</v>
      </c>
      <c r="T1278">
        <f t="shared" si="39"/>
        <v>126.98412698412699</v>
      </c>
    </row>
    <row r="1279" spans="1:20" ht="409.5" x14ac:dyDescent="0.2">
      <c r="A1279" t="s">
        <v>17</v>
      </c>
      <c r="B1279" t="s">
        <v>123</v>
      </c>
      <c r="C1279">
        <v>14.7</v>
      </c>
      <c r="D1279" t="s">
        <v>19</v>
      </c>
      <c r="E1279" t="s">
        <v>20</v>
      </c>
      <c r="F1279" t="s">
        <v>35</v>
      </c>
      <c r="G1279" t="s">
        <v>229</v>
      </c>
      <c r="H1279" t="s">
        <v>3762</v>
      </c>
      <c r="I1279" t="s">
        <v>24</v>
      </c>
      <c r="J1279" t="s">
        <v>1664</v>
      </c>
      <c r="K1279" s="1" t="s">
        <v>3763</v>
      </c>
      <c r="L1279" t="s">
        <v>27</v>
      </c>
      <c r="M1279" t="s">
        <v>48</v>
      </c>
      <c r="N1279" s="1" t="s">
        <v>3764</v>
      </c>
      <c r="O1279" t="s">
        <v>3765</v>
      </c>
      <c r="P1279">
        <v>5670</v>
      </c>
      <c r="Q1279" t="s">
        <v>31</v>
      </c>
      <c r="R1279" t="s">
        <v>51</v>
      </c>
      <c r="S1279" s="2">
        <v>1</v>
      </c>
      <c r="T1279">
        <f t="shared" si="39"/>
        <v>385.71428571428572</v>
      </c>
    </row>
    <row r="1280" spans="1:20" ht="42.75" x14ac:dyDescent="0.2">
      <c r="A1280" t="s">
        <v>17</v>
      </c>
      <c r="B1280" t="s">
        <v>136</v>
      </c>
      <c r="C1280">
        <v>85</v>
      </c>
      <c r="D1280" t="s">
        <v>19</v>
      </c>
      <c r="E1280" t="s">
        <v>52</v>
      </c>
      <c r="F1280" t="s">
        <v>35</v>
      </c>
      <c r="G1280" t="s">
        <v>95</v>
      </c>
      <c r="H1280" t="s">
        <v>248</v>
      </c>
      <c r="I1280" t="s">
        <v>24</v>
      </c>
      <c r="J1280" t="s">
        <v>249</v>
      </c>
      <c r="K1280" s="1" t="s">
        <v>250</v>
      </c>
      <c r="L1280" t="s">
        <v>27</v>
      </c>
      <c r="M1280" t="s">
        <v>28</v>
      </c>
      <c r="N1280" t="s">
        <v>2147</v>
      </c>
      <c r="O1280" t="s">
        <v>3766</v>
      </c>
      <c r="P1280">
        <v>5500</v>
      </c>
      <c r="Q1280" t="s">
        <v>31</v>
      </c>
      <c r="R1280" t="s">
        <v>32</v>
      </c>
      <c r="S1280" s="2">
        <v>1</v>
      </c>
      <c r="T1280">
        <f t="shared" si="39"/>
        <v>64.705882352941174</v>
      </c>
    </row>
    <row r="1281" spans="1:20" ht="42.75" x14ac:dyDescent="0.2">
      <c r="A1281" t="s">
        <v>17</v>
      </c>
      <c r="B1281" t="s">
        <v>167</v>
      </c>
      <c r="C1281">
        <v>317.97000000000003</v>
      </c>
      <c r="D1281" t="s">
        <v>85</v>
      </c>
      <c r="E1281" t="s">
        <v>52</v>
      </c>
      <c r="F1281" t="s">
        <v>196</v>
      </c>
      <c r="G1281" t="s">
        <v>113</v>
      </c>
      <c r="H1281" t="s">
        <v>748</v>
      </c>
      <c r="I1281" t="s">
        <v>24</v>
      </c>
      <c r="J1281" t="s">
        <v>181</v>
      </c>
      <c r="K1281" s="1" t="s">
        <v>749</v>
      </c>
      <c r="L1281" t="s">
        <v>27</v>
      </c>
      <c r="M1281" t="s">
        <v>422</v>
      </c>
      <c r="N1281" t="s">
        <v>3767</v>
      </c>
      <c r="O1281" t="s">
        <v>3768</v>
      </c>
      <c r="P1281">
        <v>158000</v>
      </c>
      <c r="Q1281" t="s">
        <v>31</v>
      </c>
      <c r="R1281" t="s">
        <v>106</v>
      </c>
      <c r="S1281" s="2">
        <v>1</v>
      </c>
      <c r="T1281">
        <f t="shared" si="39"/>
        <v>496.90222348020251</v>
      </c>
    </row>
    <row r="1282" spans="1:20" ht="409.5" x14ac:dyDescent="0.2">
      <c r="A1282" t="s">
        <v>17</v>
      </c>
      <c r="B1282" t="s">
        <v>33</v>
      </c>
      <c r="C1282">
        <v>14.28</v>
      </c>
      <c r="D1282" t="s">
        <v>19</v>
      </c>
      <c r="E1282" t="s">
        <v>94</v>
      </c>
      <c r="F1282" t="s">
        <v>21</v>
      </c>
      <c r="G1282" t="s">
        <v>229</v>
      </c>
      <c r="H1282" t="s">
        <v>1516</v>
      </c>
      <c r="I1282" t="s">
        <v>24</v>
      </c>
      <c r="J1282" t="s">
        <v>38</v>
      </c>
      <c r="K1282" s="1" t="s">
        <v>1517</v>
      </c>
      <c r="L1282" t="s">
        <v>27</v>
      </c>
      <c r="M1282" t="s">
        <v>48</v>
      </c>
      <c r="N1282" s="1" t="s">
        <v>1518</v>
      </c>
      <c r="O1282" t="s">
        <v>3769</v>
      </c>
      <c r="P1282">
        <v>6720</v>
      </c>
      <c r="Q1282" t="s">
        <v>31</v>
      </c>
      <c r="R1282" t="s">
        <v>51</v>
      </c>
      <c r="S1282" s="2">
        <v>1</v>
      </c>
      <c r="T1282">
        <f t="shared" si="39"/>
        <v>470.58823529411768</v>
      </c>
    </row>
    <row r="1283" spans="1:20" ht="57" x14ac:dyDescent="0.2">
      <c r="A1283" t="s">
        <v>17</v>
      </c>
      <c r="B1283" t="s">
        <v>107</v>
      </c>
      <c r="C1283">
        <v>134</v>
      </c>
      <c r="D1283" t="s">
        <v>19</v>
      </c>
      <c r="E1283" t="s">
        <v>52</v>
      </c>
      <c r="F1283" t="s">
        <v>79</v>
      </c>
      <c r="G1283" t="s">
        <v>22</v>
      </c>
      <c r="H1283" t="s">
        <v>1986</v>
      </c>
      <c r="I1283" t="s">
        <v>24</v>
      </c>
      <c r="J1283" t="s">
        <v>140</v>
      </c>
      <c r="K1283" s="1" t="s">
        <v>1987</v>
      </c>
      <c r="L1283" t="s">
        <v>63</v>
      </c>
      <c r="M1283" t="s">
        <v>28</v>
      </c>
      <c r="N1283" t="s">
        <v>3770</v>
      </c>
      <c r="O1283" t="s">
        <v>3771</v>
      </c>
      <c r="P1283">
        <v>13400</v>
      </c>
      <c r="Q1283" t="s">
        <v>31</v>
      </c>
      <c r="R1283" t="s">
        <v>32</v>
      </c>
      <c r="S1283" s="2">
        <v>1</v>
      </c>
      <c r="T1283">
        <f t="shared" ref="T1283:T1346" si="40">P1283/C1283</f>
        <v>100</v>
      </c>
    </row>
    <row r="1284" spans="1:20" ht="57" x14ac:dyDescent="0.2">
      <c r="A1284" t="s">
        <v>17</v>
      </c>
      <c r="B1284" t="s">
        <v>18</v>
      </c>
      <c r="C1284">
        <v>42.5</v>
      </c>
      <c r="D1284" t="s">
        <v>19</v>
      </c>
      <c r="E1284" t="s">
        <v>20</v>
      </c>
      <c r="F1284" t="s">
        <v>79</v>
      </c>
      <c r="G1284" t="s">
        <v>67</v>
      </c>
      <c r="H1284" t="s">
        <v>396</v>
      </c>
      <c r="I1284" t="s">
        <v>24</v>
      </c>
      <c r="J1284" t="s">
        <v>89</v>
      </c>
      <c r="K1284" s="1" t="s">
        <v>397</v>
      </c>
      <c r="L1284" t="s">
        <v>27</v>
      </c>
      <c r="M1284" t="s">
        <v>71</v>
      </c>
      <c r="N1284" t="s">
        <v>3772</v>
      </c>
      <c r="O1284" t="s">
        <v>3773</v>
      </c>
      <c r="P1284">
        <v>5500</v>
      </c>
      <c r="Q1284" t="s">
        <v>31</v>
      </c>
      <c r="R1284" t="s">
        <v>135</v>
      </c>
      <c r="S1284" s="2">
        <v>1</v>
      </c>
      <c r="T1284">
        <f t="shared" si="40"/>
        <v>129.41176470588235</v>
      </c>
    </row>
    <row r="1285" spans="1:20" ht="71.25" x14ac:dyDescent="0.2">
      <c r="A1285" t="s">
        <v>17</v>
      </c>
      <c r="B1285" t="s">
        <v>701</v>
      </c>
      <c r="C1285">
        <v>115</v>
      </c>
      <c r="D1285" t="s">
        <v>19</v>
      </c>
      <c r="E1285" t="s">
        <v>52</v>
      </c>
      <c r="F1285" t="s">
        <v>35</v>
      </c>
      <c r="G1285" t="s">
        <v>53</v>
      </c>
      <c r="H1285" t="s">
        <v>1706</v>
      </c>
      <c r="I1285" t="s">
        <v>24</v>
      </c>
      <c r="J1285" t="s">
        <v>181</v>
      </c>
      <c r="K1285" s="1" t="s">
        <v>1707</v>
      </c>
      <c r="L1285" t="s">
        <v>27</v>
      </c>
      <c r="M1285" t="s">
        <v>28</v>
      </c>
      <c r="N1285" t="s">
        <v>3774</v>
      </c>
      <c r="O1285" t="s">
        <v>3775</v>
      </c>
      <c r="P1285">
        <v>12000</v>
      </c>
      <c r="Q1285" t="s">
        <v>31</v>
      </c>
      <c r="R1285" t="s">
        <v>32</v>
      </c>
      <c r="S1285" s="2">
        <v>1</v>
      </c>
      <c r="T1285">
        <f t="shared" si="40"/>
        <v>104.34782608695652</v>
      </c>
    </row>
    <row r="1286" spans="1:20" ht="57" x14ac:dyDescent="0.2">
      <c r="A1286" t="s">
        <v>17</v>
      </c>
      <c r="B1286" t="s">
        <v>18</v>
      </c>
      <c r="C1286">
        <v>58</v>
      </c>
      <c r="D1286" t="s">
        <v>19</v>
      </c>
      <c r="E1286" t="s">
        <v>20</v>
      </c>
      <c r="F1286" t="s">
        <v>35</v>
      </c>
      <c r="G1286" t="s">
        <v>138</v>
      </c>
      <c r="H1286" t="s">
        <v>3659</v>
      </c>
      <c r="I1286" t="s">
        <v>24</v>
      </c>
      <c r="J1286" t="s">
        <v>192</v>
      </c>
      <c r="K1286" s="1" t="s">
        <v>3660</v>
      </c>
      <c r="L1286" t="s">
        <v>113</v>
      </c>
      <c r="M1286" t="s">
        <v>245</v>
      </c>
      <c r="N1286" t="s">
        <v>3776</v>
      </c>
      <c r="O1286" t="s">
        <v>3777</v>
      </c>
      <c r="P1286">
        <v>8500</v>
      </c>
      <c r="Q1286" t="s">
        <v>31</v>
      </c>
      <c r="R1286" t="s">
        <v>32</v>
      </c>
      <c r="S1286" s="2">
        <v>1</v>
      </c>
      <c r="T1286">
        <f t="shared" si="40"/>
        <v>146.55172413793105</v>
      </c>
    </row>
    <row r="1287" spans="1:20" ht="42.75" x14ac:dyDescent="0.2">
      <c r="A1287" t="s">
        <v>17</v>
      </c>
      <c r="B1287" t="s">
        <v>123</v>
      </c>
      <c r="C1287">
        <v>65</v>
      </c>
      <c r="D1287" t="s">
        <v>19</v>
      </c>
      <c r="E1287" t="s">
        <v>52</v>
      </c>
      <c r="F1287" t="s">
        <v>35</v>
      </c>
      <c r="G1287" t="s">
        <v>67</v>
      </c>
      <c r="H1287" t="s">
        <v>1982</v>
      </c>
      <c r="I1287" t="s">
        <v>24</v>
      </c>
      <c r="J1287" t="s">
        <v>38</v>
      </c>
      <c r="K1287" s="1" t="s">
        <v>1983</v>
      </c>
      <c r="L1287" t="s">
        <v>1805</v>
      </c>
      <c r="M1287" t="s">
        <v>28</v>
      </c>
      <c r="N1287" t="s">
        <v>3778</v>
      </c>
      <c r="O1287" t="s">
        <v>3779</v>
      </c>
      <c r="P1287">
        <v>8700</v>
      </c>
      <c r="Q1287" t="s">
        <v>31</v>
      </c>
      <c r="R1287" t="s">
        <v>32</v>
      </c>
      <c r="S1287" s="2">
        <v>1</v>
      </c>
      <c r="T1287">
        <f t="shared" si="40"/>
        <v>133.84615384615384</v>
      </c>
    </row>
    <row r="1288" spans="1:20" ht="57" x14ac:dyDescent="0.2">
      <c r="A1288" t="s">
        <v>17</v>
      </c>
      <c r="B1288" t="s">
        <v>18</v>
      </c>
      <c r="C1288">
        <v>68</v>
      </c>
      <c r="D1288" t="s">
        <v>19</v>
      </c>
      <c r="E1288" t="s">
        <v>86</v>
      </c>
      <c r="F1288" t="s">
        <v>35</v>
      </c>
      <c r="G1288" t="s">
        <v>387</v>
      </c>
      <c r="H1288" t="s">
        <v>3780</v>
      </c>
      <c r="I1288" t="s">
        <v>24</v>
      </c>
      <c r="J1288" t="s">
        <v>425</v>
      </c>
      <c r="K1288" s="1" t="s">
        <v>3781</v>
      </c>
      <c r="L1288" t="s">
        <v>377</v>
      </c>
      <c r="M1288" t="s">
        <v>532</v>
      </c>
      <c r="N1288" t="s">
        <v>113</v>
      </c>
      <c r="O1288" t="s">
        <v>3782</v>
      </c>
      <c r="P1288">
        <v>10000</v>
      </c>
      <c r="Q1288" t="s">
        <v>31</v>
      </c>
      <c r="R1288" t="s">
        <v>32</v>
      </c>
      <c r="S1288" s="2">
        <v>1</v>
      </c>
      <c r="T1288">
        <f t="shared" si="40"/>
        <v>147.05882352941177</v>
      </c>
    </row>
    <row r="1289" spans="1:20" ht="409.5" x14ac:dyDescent="0.2">
      <c r="A1289" t="s">
        <v>17</v>
      </c>
      <c r="B1289" t="s">
        <v>904</v>
      </c>
      <c r="C1289">
        <v>350</v>
      </c>
      <c r="D1289" t="s">
        <v>19</v>
      </c>
      <c r="E1289" t="s">
        <v>52</v>
      </c>
      <c r="F1289" t="s">
        <v>21</v>
      </c>
      <c r="G1289" t="s">
        <v>258</v>
      </c>
      <c r="H1289" t="s">
        <v>3783</v>
      </c>
      <c r="I1289" t="s">
        <v>24</v>
      </c>
      <c r="J1289" t="s">
        <v>249</v>
      </c>
      <c r="K1289" s="1" t="s">
        <v>648</v>
      </c>
      <c r="L1289" t="s">
        <v>2599</v>
      </c>
      <c r="M1289" t="s">
        <v>245</v>
      </c>
      <c r="N1289" s="1" t="s">
        <v>3784</v>
      </c>
      <c r="O1289" t="s">
        <v>3785</v>
      </c>
      <c r="P1289">
        <v>40000</v>
      </c>
      <c r="Q1289" t="s">
        <v>31</v>
      </c>
      <c r="R1289" t="s">
        <v>32</v>
      </c>
      <c r="S1289" s="2">
        <v>1</v>
      </c>
      <c r="T1289">
        <f t="shared" si="40"/>
        <v>114.28571428571429</v>
      </c>
    </row>
    <row r="1290" spans="1:20" ht="57" x14ac:dyDescent="0.2">
      <c r="A1290" t="s">
        <v>17</v>
      </c>
      <c r="B1290" t="s">
        <v>1213</v>
      </c>
      <c r="C1290">
        <v>221.88</v>
      </c>
      <c r="D1290" t="s">
        <v>137</v>
      </c>
      <c r="E1290" t="s">
        <v>43</v>
      </c>
      <c r="F1290" t="s">
        <v>35</v>
      </c>
      <c r="G1290" t="s">
        <v>1293</v>
      </c>
      <c r="H1290" t="s">
        <v>3786</v>
      </c>
      <c r="I1290" t="s">
        <v>24</v>
      </c>
      <c r="J1290" t="s">
        <v>459</v>
      </c>
      <c r="K1290" s="1" t="s">
        <v>3787</v>
      </c>
      <c r="L1290" t="s">
        <v>63</v>
      </c>
      <c r="M1290" t="s">
        <v>142</v>
      </c>
      <c r="N1290" t="s">
        <v>3788</v>
      </c>
      <c r="O1290" t="s">
        <v>3789</v>
      </c>
      <c r="P1290">
        <v>20000</v>
      </c>
      <c r="Q1290" t="s">
        <v>31</v>
      </c>
      <c r="R1290" t="s">
        <v>32</v>
      </c>
      <c r="S1290" s="2">
        <v>1</v>
      </c>
      <c r="T1290">
        <f t="shared" si="40"/>
        <v>90.138813773210742</v>
      </c>
    </row>
    <row r="1291" spans="1:20" ht="409.5" x14ac:dyDescent="0.2">
      <c r="A1291" t="s">
        <v>17</v>
      </c>
      <c r="B1291" t="s">
        <v>33</v>
      </c>
      <c r="C1291">
        <v>81</v>
      </c>
      <c r="D1291" t="s">
        <v>137</v>
      </c>
      <c r="E1291" t="s">
        <v>43</v>
      </c>
      <c r="F1291" t="s">
        <v>35</v>
      </c>
      <c r="G1291" t="s">
        <v>59</v>
      </c>
      <c r="H1291" t="s">
        <v>60</v>
      </c>
      <c r="I1291" t="s">
        <v>24</v>
      </c>
      <c r="J1291" t="s">
        <v>61</v>
      </c>
      <c r="K1291" s="1" t="s">
        <v>62</v>
      </c>
      <c r="L1291" t="s">
        <v>63</v>
      </c>
      <c r="M1291" t="s">
        <v>318</v>
      </c>
      <c r="N1291" s="1" t="s">
        <v>3790</v>
      </c>
      <c r="O1291" t="s">
        <v>3791</v>
      </c>
      <c r="P1291">
        <v>7000</v>
      </c>
      <c r="Q1291" t="s">
        <v>31</v>
      </c>
      <c r="R1291" t="s">
        <v>32</v>
      </c>
      <c r="S1291" s="2">
        <v>1</v>
      </c>
      <c r="T1291">
        <f t="shared" si="40"/>
        <v>86.419753086419746</v>
      </c>
    </row>
    <row r="1292" spans="1:20" ht="57" x14ac:dyDescent="0.2">
      <c r="A1292" t="s">
        <v>17</v>
      </c>
      <c r="B1292" t="s">
        <v>18</v>
      </c>
      <c r="C1292">
        <v>54.68</v>
      </c>
      <c r="D1292" t="s">
        <v>19</v>
      </c>
      <c r="E1292" t="s">
        <v>20</v>
      </c>
      <c r="F1292" t="s">
        <v>21</v>
      </c>
      <c r="G1292" t="s">
        <v>109</v>
      </c>
      <c r="H1292" t="s">
        <v>1189</v>
      </c>
      <c r="I1292" t="s">
        <v>24</v>
      </c>
      <c r="J1292" t="s">
        <v>260</v>
      </c>
      <c r="K1292" s="1" t="s">
        <v>1190</v>
      </c>
      <c r="L1292" t="s">
        <v>3792</v>
      </c>
      <c r="M1292" t="s">
        <v>71</v>
      </c>
      <c r="N1292" t="s">
        <v>3793</v>
      </c>
      <c r="O1292" t="s">
        <v>3794</v>
      </c>
      <c r="P1292">
        <v>5600</v>
      </c>
      <c r="Q1292" t="s">
        <v>31</v>
      </c>
      <c r="R1292" t="s">
        <v>32</v>
      </c>
      <c r="S1292" s="2">
        <v>1</v>
      </c>
      <c r="T1292">
        <f t="shared" si="40"/>
        <v>102.41404535479151</v>
      </c>
    </row>
    <row r="1293" spans="1:20" ht="57" x14ac:dyDescent="0.2">
      <c r="A1293" t="s">
        <v>17</v>
      </c>
      <c r="B1293" t="s">
        <v>33</v>
      </c>
      <c r="C1293">
        <v>54</v>
      </c>
      <c r="D1293" t="s">
        <v>137</v>
      </c>
      <c r="E1293" t="s">
        <v>52</v>
      </c>
      <c r="F1293" t="s">
        <v>35</v>
      </c>
      <c r="G1293" t="s">
        <v>67</v>
      </c>
      <c r="H1293" t="s">
        <v>3795</v>
      </c>
      <c r="I1293" t="s">
        <v>24</v>
      </c>
      <c r="J1293" t="s">
        <v>187</v>
      </c>
      <c r="K1293" s="1" t="s">
        <v>3796</v>
      </c>
      <c r="L1293" t="s">
        <v>63</v>
      </c>
      <c r="M1293" t="s">
        <v>318</v>
      </c>
      <c r="N1293" t="s">
        <v>113</v>
      </c>
      <c r="O1293" t="s">
        <v>3797</v>
      </c>
      <c r="P1293">
        <v>6100</v>
      </c>
      <c r="Q1293" t="s">
        <v>31</v>
      </c>
      <c r="R1293" t="s">
        <v>32</v>
      </c>
      <c r="S1293" s="2">
        <v>1</v>
      </c>
      <c r="T1293">
        <f t="shared" si="40"/>
        <v>112.96296296296296</v>
      </c>
    </row>
    <row r="1294" spans="1:20" ht="57" x14ac:dyDescent="0.2">
      <c r="A1294" t="s">
        <v>17</v>
      </c>
      <c r="B1294" t="s">
        <v>33</v>
      </c>
      <c r="C1294">
        <v>104</v>
      </c>
      <c r="D1294" t="s">
        <v>19</v>
      </c>
      <c r="E1294" t="s">
        <v>52</v>
      </c>
      <c r="F1294" t="s">
        <v>79</v>
      </c>
      <c r="G1294" t="s">
        <v>391</v>
      </c>
      <c r="H1294" t="s">
        <v>1411</v>
      </c>
      <c r="I1294" t="s">
        <v>24</v>
      </c>
      <c r="J1294" t="s">
        <v>352</v>
      </c>
      <c r="K1294" s="1" t="s">
        <v>1412</v>
      </c>
      <c r="L1294" t="s">
        <v>27</v>
      </c>
      <c r="M1294" t="s">
        <v>71</v>
      </c>
      <c r="N1294" t="s">
        <v>3798</v>
      </c>
      <c r="O1294" t="s">
        <v>3799</v>
      </c>
      <c r="P1294">
        <v>6600</v>
      </c>
      <c r="Q1294" t="s">
        <v>31</v>
      </c>
      <c r="R1294" t="s">
        <v>32</v>
      </c>
      <c r="S1294" s="2">
        <v>1</v>
      </c>
      <c r="T1294">
        <f t="shared" si="40"/>
        <v>63.46153846153846</v>
      </c>
    </row>
    <row r="1295" spans="1:20" ht="409.5" x14ac:dyDescent="0.2">
      <c r="A1295" t="s">
        <v>17</v>
      </c>
      <c r="B1295" t="s">
        <v>123</v>
      </c>
      <c r="C1295">
        <v>106</v>
      </c>
      <c r="D1295" t="s">
        <v>19</v>
      </c>
      <c r="E1295" t="s">
        <v>52</v>
      </c>
      <c r="F1295" t="s">
        <v>35</v>
      </c>
      <c r="G1295" t="s">
        <v>36</v>
      </c>
      <c r="H1295" t="s">
        <v>489</v>
      </c>
      <c r="I1295" t="s">
        <v>24</v>
      </c>
      <c r="J1295" t="s">
        <v>151</v>
      </c>
      <c r="K1295" s="1" t="s">
        <v>490</v>
      </c>
      <c r="L1295" t="s">
        <v>27</v>
      </c>
      <c r="M1295" t="s">
        <v>28</v>
      </c>
      <c r="N1295" s="1" t="s">
        <v>3800</v>
      </c>
      <c r="O1295" t="s">
        <v>3801</v>
      </c>
      <c r="P1295">
        <v>8900</v>
      </c>
      <c r="Q1295" t="s">
        <v>31</v>
      </c>
      <c r="R1295" t="s">
        <v>32</v>
      </c>
      <c r="S1295" s="2">
        <v>1</v>
      </c>
      <c r="T1295">
        <f t="shared" si="40"/>
        <v>83.962264150943398</v>
      </c>
    </row>
    <row r="1296" spans="1:20" ht="409.5" x14ac:dyDescent="0.2">
      <c r="A1296" t="s">
        <v>17</v>
      </c>
      <c r="B1296" t="s">
        <v>33</v>
      </c>
      <c r="C1296">
        <v>12.1</v>
      </c>
      <c r="D1296" t="s">
        <v>19</v>
      </c>
      <c r="E1296" t="s">
        <v>108</v>
      </c>
      <c r="F1296" t="s">
        <v>79</v>
      </c>
      <c r="G1296" t="s">
        <v>53</v>
      </c>
      <c r="H1296" t="s">
        <v>3802</v>
      </c>
      <c r="I1296" t="s">
        <v>24</v>
      </c>
      <c r="J1296" t="s">
        <v>1664</v>
      </c>
      <c r="K1296" s="1" t="s">
        <v>3803</v>
      </c>
      <c r="L1296" t="s">
        <v>27</v>
      </c>
      <c r="M1296" t="s">
        <v>48</v>
      </c>
      <c r="N1296" s="1" t="s">
        <v>3804</v>
      </c>
      <c r="O1296" t="s">
        <v>3805</v>
      </c>
      <c r="P1296">
        <v>6960</v>
      </c>
      <c r="Q1296" t="s">
        <v>31</v>
      </c>
      <c r="R1296" t="s">
        <v>51</v>
      </c>
      <c r="S1296" s="2">
        <v>1</v>
      </c>
      <c r="T1296">
        <f t="shared" si="40"/>
        <v>575.2066115702479</v>
      </c>
    </row>
    <row r="1297" spans="1:20" ht="85.5" x14ac:dyDescent="0.2">
      <c r="A1297" t="s">
        <v>17</v>
      </c>
      <c r="B1297" t="s">
        <v>33</v>
      </c>
      <c r="C1297">
        <v>58.3</v>
      </c>
      <c r="D1297" t="s">
        <v>113</v>
      </c>
      <c r="E1297" t="s">
        <v>52</v>
      </c>
      <c r="F1297" t="s">
        <v>21</v>
      </c>
      <c r="G1297" t="s">
        <v>67</v>
      </c>
      <c r="H1297" t="s">
        <v>3806</v>
      </c>
      <c r="I1297" t="s">
        <v>24</v>
      </c>
      <c r="J1297" t="s">
        <v>291</v>
      </c>
      <c r="K1297" s="1" t="s">
        <v>3807</v>
      </c>
      <c r="L1297" t="s">
        <v>286</v>
      </c>
      <c r="M1297" t="s">
        <v>128</v>
      </c>
      <c r="N1297" s="1" t="s">
        <v>777</v>
      </c>
      <c r="O1297" t="s">
        <v>3808</v>
      </c>
      <c r="P1297">
        <v>7780</v>
      </c>
      <c r="Q1297" t="s">
        <v>31</v>
      </c>
      <c r="R1297" t="s">
        <v>32</v>
      </c>
      <c r="S1297" s="2">
        <v>1</v>
      </c>
      <c r="T1297">
        <f t="shared" si="40"/>
        <v>133.44768439108063</v>
      </c>
    </row>
    <row r="1298" spans="1:20" ht="42.75" x14ac:dyDescent="0.2">
      <c r="A1298" t="s">
        <v>17</v>
      </c>
      <c r="B1298" t="s">
        <v>33</v>
      </c>
      <c r="C1298">
        <v>85</v>
      </c>
      <c r="D1298" t="s">
        <v>19</v>
      </c>
      <c r="E1298" t="s">
        <v>20</v>
      </c>
      <c r="F1298" t="s">
        <v>21</v>
      </c>
      <c r="G1298" t="s">
        <v>2433</v>
      </c>
      <c r="H1298" t="s">
        <v>2434</v>
      </c>
      <c r="I1298" t="s">
        <v>24</v>
      </c>
      <c r="J1298" t="s">
        <v>470</v>
      </c>
      <c r="K1298" s="1" t="s">
        <v>2435</v>
      </c>
      <c r="L1298" t="s">
        <v>27</v>
      </c>
      <c r="M1298" t="s">
        <v>28</v>
      </c>
      <c r="N1298" t="s">
        <v>3178</v>
      </c>
      <c r="O1298" t="s">
        <v>3809</v>
      </c>
      <c r="P1298">
        <v>8300</v>
      </c>
      <c r="Q1298" t="s">
        <v>31</v>
      </c>
      <c r="R1298" t="s">
        <v>32</v>
      </c>
      <c r="S1298" s="2">
        <v>1</v>
      </c>
      <c r="T1298">
        <f t="shared" si="40"/>
        <v>97.647058823529406</v>
      </c>
    </row>
    <row r="1299" spans="1:20" ht="409.5" x14ac:dyDescent="0.2">
      <c r="A1299" t="s">
        <v>17</v>
      </c>
      <c r="B1299" t="s">
        <v>18</v>
      </c>
      <c r="C1299">
        <v>85</v>
      </c>
      <c r="D1299" t="s">
        <v>19</v>
      </c>
      <c r="E1299" t="s">
        <v>20</v>
      </c>
      <c r="F1299" t="s">
        <v>35</v>
      </c>
      <c r="G1299" t="s">
        <v>95</v>
      </c>
      <c r="H1299" t="s">
        <v>3810</v>
      </c>
      <c r="I1299" t="s">
        <v>24</v>
      </c>
      <c r="J1299" t="s">
        <v>774</v>
      </c>
      <c r="K1299" s="1" t="s">
        <v>3811</v>
      </c>
      <c r="L1299" t="s">
        <v>27</v>
      </c>
      <c r="M1299" t="s">
        <v>28</v>
      </c>
      <c r="N1299" s="1" t="s">
        <v>3812</v>
      </c>
      <c r="O1299" t="s">
        <v>3813</v>
      </c>
      <c r="P1299">
        <v>6500</v>
      </c>
      <c r="Q1299" t="s">
        <v>31</v>
      </c>
      <c r="R1299" t="s">
        <v>32</v>
      </c>
      <c r="S1299" s="2">
        <v>1</v>
      </c>
      <c r="T1299">
        <f t="shared" si="40"/>
        <v>76.470588235294116</v>
      </c>
    </row>
    <row r="1300" spans="1:20" ht="99.75" x14ac:dyDescent="0.2">
      <c r="A1300" t="s">
        <v>17</v>
      </c>
      <c r="B1300" t="s">
        <v>33</v>
      </c>
      <c r="C1300">
        <v>62</v>
      </c>
      <c r="D1300" t="s">
        <v>113</v>
      </c>
      <c r="E1300" t="s">
        <v>20</v>
      </c>
      <c r="F1300" t="s">
        <v>79</v>
      </c>
      <c r="G1300" t="s">
        <v>95</v>
      </c>
      <c r="H1300" t="s">
        <v>3814</v>
      </c>
      <c r="I1300" t="s">
        <v>24</v>
      </c>
      <c r="J1300" t="s">
        <v>1651</v>
      </c>
      <c r="K1300" s="1" t="s">
        <v>847</v>
      </c>
      <c r="L1300" t="s">
        <v>3255</v>
      </c>
      <c r="M1300" t="s">
        <v>1742</v>
      </c>
      <c r="N1300" s="1" t="s">
        <v>3815</v>
      </c>
      <c r="O1300" t="s">
        <v>3816</v>
      </c>
      <c r="P1300">
        <v>6000</v>
      </c>
      <c r="Q1300" t="s">
        <v>31</v>
      </c>
      <c r="R1300" t="s">
        <v>32</v>
      </c>
      <c r="S1300" s="2">
        <v>1</v>
      </c>
      <c r="T1300">
        <f t="shared" si="40"/>
        <v>96.774193548387103</v>
      </c>
    </row>
    <row r="1301" spans="1:20" ht="57" x14ac:dyDescent="0.2">
      <c r="A1301" t="s">
        <v>17</v>
      </c>
      <c r="B1301" t="s">
        <v>33</v>
      </c>
      <c r="C1301">
        <v>88</v>
      </c>
      <c r="D1301" t="s">
        <v>19</v>
      </c>
      <c r="E1301" t="s">
        <v>52</v>
      </c>
      <c r="F1301" t="s">
        <v>35</v>
      </c>
      <c r="G1301" t="s">
        <v>67</v>
      </c>
      <c r="H1301" t="s">
        <v>3674</v>
      </c>
      <c r="I1301" t="s">
        <v>24</v>
      </c>
      <c r="J1301" t="s">
        <v>198</v>
      </c>
      <c r="K1301" s="1" t="s">
        <v>3675</v>
      </c>
      <c r="L1301" t="s">
        <v>27</v>
      </c>
      <c r="M1301" t="s">
        <v>28</v>
      </c>
      <c r="N1301" t="s">
        <v>3817</v>
      </c>
      <c r="O1301" t="s">
        <v>3818</v>
      </c>
      <c r="P1301">
        <v>3500</v>
      </c>
      <c r="Q1301" t="s">
        <v>31</v>
      </c>
      <c r="R1301" t="s">
        <v>32</v>
      </c>
      <c r="S1301" s="2">
        <v>1</v>
      </c>
      <c r="T1301">
        <f t="shared" si="40"/>
        <v>39.772727272727273</v>
      </c>
    </row>
    <row r="1302" spans="1:20" ht="57" x14ac:dyDescent="0.2">
      <c r="A1302" t="s">
        <v>17</v>
      </c>
      <c r="B1302" t="s">
        <v>18</v>
      </c>
      <c r="C1302">
        <v>49</v>
      </c>
      <c r="D1302" t="s">
        <v>19</v>
      </c>
      <c r="E1302" t="s">
        <v>94</v>
      </c>
      <c r="F1302" t="s">
        <v>35</v>
      </c>
      <c r="G1302" t="s">
        <v>224</v>
      </c>
      <c r="H1302" t="s">
        <v>3819</v>
      </c>
      <c r="I1302" t="s">
        <v>24</v>
      </c>
      <c r="J1302" t="s">
        <v>61</v>
      </c>
      <c r="K1302" s="1" t="s">
        <v>3820</v>
      </c>
      <c r="L1302" t="s">
        <v>27</v>
      </c>
      <c r="M1302" t="s">
        <v>28</v>
      </c>
      <c r="N1302" t="s">
        <v>3821</v>
      </c>
      <c r="O1302" t="s">
        <v>3822</v>
      </c>
      <c r="P1302">
        <v>4500</v>
      </c>
      <c r="Q1302" t="s">
        <v>31</v>
      </c>
      <c r="R1302" t="s">
        <v>32</v>
      </c>
      <c r="S1302" s="2">
        <v>1</v>
      </c>
      <c r="T1302">
        <f t="shared" si="40"/>
        <v>91.836734693877546</v>
      </c>
    </row>
    <row r="1303" spans="1:20" ht="42.75" x14ac:dyDescent="0.2">
      <c r="A1303" t="s">
        <v>17</v>
      </c>
      <c r="B1303" t="s">
        <v>123</v>
      </c>
      <c r="C1303">
        <v>85</v>
      </c>
      <c r="D1303" t="s">
        <v>19</v>
      </c>
      <c r="E1303" t="s">
        <v>52</v>
      </c>
      <c r="F1303" t="s">
        <v>35</v>
      </c>
      <c r="G1303" t="s">
        <v>185</v>
      </c>
      <c r="H1303" t="s">
        <v>784</v>
      </c>
      <c r="I1303" t="s">
        <v>24</v>
      </c>
      <c r="J1303" t="s">
        <v>249</v>
      </c>
      <c r="K1303" s="1" t="s">
        <v>785</v>
      </c>
      <c r="L1303" t="s">
        <v>63</v>
      </c>
      <c r="M1303" t="s">
        <v>28</v>
      </c>
      <c r="N1303" t="s">
        <v>3823</v>
      </c>
      <c r="O1303" t="s">
        <v>3824</v>
      </c>
      <c r="P1303">
        <v>5300</v>
      </c>
      <c r="Q1303" t="s">
        <v>31</v>
      </c>
      <c r="R1303" t="s">
        <v>32</v>
      </c>
      <c r="S1303" s="2">
        <v>1</v>
      </c>
      <c r="T1303">
        <f t="shared" si="40"/>
        <v>62.352941176470587</v>
      </c>
    </row>
    <row r="1304" spans="1:20" ht="57" x14ac:dyDescent="0.2">
      <c r="A1304" t="s">
        <v>17</v>
      </c>
      <c r="B1304" t="s">
        <v>123</v>
      </c>
      <c r="C1304">
        <v>86</v>
      </c>
      <c r="D1304" t="s">
        <v>19</v>
      </c>
      <c r="E1304" t="s">
        <v>52</v>
      </c>
      <c r="F1304" t="s">
        <v>35</v>
      </c>
      <c r="G1304" t="s">
        <v>67</v>
      </c>
      <c r="H1304" t="s">
        <v>2462</v>
      </c>
      <c r="I1304" t="s">
        <v>24</v>
      </c>
      <c r="J1304" t="s">
        <v>207</v>
      </c>
      <c r="K1304" s="1" t="s">
        <v>212</v>
      </c>
      <c r="L1304" t="s">
        <v>27</v>
      </c>
      <c r="M1304" t="s">
        <v>28</v>
      </c>
      <c r="N1304" t="s">
        <v>3825</v>
      </c>
      <c r="O1304" t="s">
        <v>3826</v>
      </c>
      <c r="P1304">
        <v>7600</v>
      </c>
      <c r="Q1304" t="s">
        <v>31</v>
      </c>
      <c r="R1304" t="s">
        <v>32</v>
      </c>
      <c r="S1304" s="2">
        <v>1</v>
      </c>
      <c r="T1304">
        <f t="shared" si="40"/>
        <v>88.372093023255815</v>
      </c>
    </row>
    <row r="1305" spans="1:20" ht="71.25" x14ac:dyDescent="0.2">
      <c r="A1305" t="s">
        <v>17</v>
      </c>
      <c r="B1305" t="s">
        <v>33</v>
      </c>
      <c r="C1305">
        <v>88</v>
      </c>
      <c r="D1305" t="s">
        <v>19</v>
      </c>
      <c r="E1305" t="s">
        <v>108</v>
      </c>
      <c r="F1305" t="s">
        <v>35</v>
      </c>
      <c r="G1305" t="s">
        <v>95</v>
      </c>
      <c r="H1305" t="s">
        <v>2044</v>
      </c>
      <c r="I1305" t="s">
        <v>24</v>
      </c>
      <c r="J1305" t="s">
        <v>774</v>
      </c>
      <c r="K1305" s="1" t="s">
        <v>2045</v>
      </c>
      <c r="L1305" t="s">
        <v>113</v>
      </c>
      <c r="M1305" t="s">
        <v>245</v>
      </c>
      <c r="N1305" t="s">
        <v>3827</v>
      </c>
      <c r="O1305" t="s">
        <v>3828</v>
      </c>
      <c r="P1305">
        <v>6500</v>
      </c>
      <c r="Q1305" t="s">
        <v>31</v>
      </c>
      <c r="R1305" t="s">
        <v>32</v>
      </c>
      <c r="S1305" s="2">
        <v>1</v>
      </c>
      <c r="T1305">
        <f t="shared" si="40"/>
        <v>73.86363636363636</v>
      </c>
    </row>
    <row r="1306" spans="1:20" ht="57" x14ac:dyDescent="0.2">
      <c r="A1306" t="s">
        <v>17</v>
      </c>
      <c r="B1306" t="s">
        <v>701</v>
      </c>
      <c r="C1306">
        <v>147</v>
      </c>
      <c r="D1306" t="s">
        <v>137</v>
      </c>
      <c r="E1306" t="s">
        <v>43</v>
      </c>
      <c r="F1306" t="s">
        <v>79</v>
      </c>
      <c r="G1306" t="s">
        <v>229</v>
      </c>
      <c r="H1306" t="s">
        <v>3829</v>
      </c>
      <c r="I1306" t="s">
        <v>24</v>
      </c>
      <c r="J1306" t="s">
        <v>140</v>
      </c>
      <c r="K1306" s="1" t="s">
        <v>3830</v>
      </c>
      <c r="L1306" t="s">
        <v>63</v>
      </c>
      <c r="M1306" t="s">
        <v>318</v>
      </c>
      <c r="N1306" t="s">
        <v>3831</v>
      </c>
      <c r="O1306" t="s">
        <v>3832</v>
      </c>
      <c r="P1306">
        <v>14000</v>
      </c>
      <c r="Q1306" t="s">
        <v>31</v>
      </c>
      <c r="R1306" t="s">
        <v>32</v>
      </c>
      <c r="S1306" s="2">
        <v>1</v>
      </c>
      <c r="T1306">
        <f t="shared" si="40"/>
        <v>95.238095238095241</v>
      </c>
    </row>
    <row r="1307" spans="1:20" ht="409.5" x14ac:dyDescent="0.2">
      <c r="A1307" t="s">
        <v>17</v>
      </c>
      <c r="B1307" t="s">
        <v>107</v>
      </c>
      <c r="C1307">
        <v>22</v>
      </c>
      <c r="D1307" t="s">
        <v>19</v>
      </c>
      <c r="E1307" t="s">
        <v>52</v>
      </c>
      <c r="F1307" t="s">
        <v>35</v>
      </c>
      <c r="G1307" t="s">
        <v>36</v>
      </c>
      <c r="H1307" t="s">
        <v>3011</v>
      </c>
      <c r="I1307" t="s">
        <v>24</v>
      </c>
      <c r="J1307" t="s">
        <v>176</v>
      </c>
      <c r="K1307" s="1" t="s">
        <v>981</v>
      </c>
      <c r="L1307" t="s">
        <v>27</v>
      </c>
      <c r="M1307" t="s">
        <v>71</v>
      </c>
      <c r="N1307" s="1" t="s">
        <v>3833</v>
      </c>
      <c r="O1307" t="s">
        <v>3834</v>
      </c>
      <c r="P1307">
        <v>3000</v>
      </c>
      <c r="Q1307" t="s">
        <v>31</v>
      </c>
      <c r="R1307" t="s">
        <v>32</v>
      </c>
      <c r="S1307" s="2">
        <v>1</v>
      </c>
      <c r="T1307">
        <f t="shared" si="40"/>
        <v>136.36363636363637</v>
      </c>
    </row>
    <row r="1308" spans="1:20" ht="409.5" x14ac:dyDescent="0.2">
      <c r="A1308" t="s">
        <v>17</v>
      </c>
      <c r="B1308" t="s">
        <v>18</v>
      </c>
      <c r="C1308">
        <v>42</v>
      </c>
      <c r="D1308" t="s">
        <v>19</v>
      </c>
      <c r="E1308" t="s">
        <v>20</v>
      </c>
      <c r="F1308" t="s">
        <v>21</v>
      </c>
      <c r="G1308" t="s">
        <v>138</v>
      </c>
      <c r="H1308" t="s">
        <v>3659</v>
      </c>
      <c r="I1308" t="s">
        <v>24</v>
      </c>
      <c r="J1308" t="s">
        <v>192</v>
      </c>
      <c r="K1308" s="1" t="s">
        <v>3660</v>
      </c>
      <c r="L1308" t="s">
        <v>27</v>
      </c>
      <c r="M1308" t="s">
        <v>28</v>
      </c>
      <c r="N1308" s="1" t="s">
        <v>3835</v>
      </c>
      <c r="O1308" t="s">
        <v>3836</v>
      </c>
      <c r="P1308">
        <v>5800</v>
      </c>
      <c r="Q1308" t="s">
        <v>31</v>
      </c>
      <c r="R1308" t="s">
        <v>32</v>
      </c>
      <c r="S1308" s="2">
        <v>1</v>
      </c>
      <c r="T1308">
        <f t="shared" si="40"/>
        <v>138.0952380952381</v>
      </c>
    </row>
    <row r="1309" spans="1:20" ht="409.5" x14ac:dyDescent="0.2">
      <c r="A1309" t="s">
        <v>17</v>
      </c>
      <c r="B1309" t="s">
        <v>33</v>
      </c>
      <c r="C1309">
        <v>68</v>
      </c>
      <c r="D1309" t="s">
        <v>19</v>
      </c>
      <c r="E1309" t="s">
        <v>52</v>
      </c>
      <c r="F1309" t="s">
        <v>35</v>
      </c>
      <c r="G1309" t="s">
        <v>229</v>
      </c>
      <c r="H1309" t="s">
        <v>607</v>
      </c>
      <c r="I1309" t="s">
        <v>24</v>
      </c>
      <c r="J1309" t="s">
        <v>192</v>
      </c>
      <c r="K1309" s="1" t="s">
        <v>608</v>
      </c>
      <c r="L1309" t="s">
        <v>27</v>
      </c>
      <c r="M1309" t="s">
        <v>28</v>
      </c>
      <c r="N1309" s="1" t="s">
        <v>3837</v>
      </c>
      <c r="O1309" t="s">
        <v>3838</v>
      </c>
      <c r="P1309">
        <v>6300</v>
      </c>
      <c r="Q1309" t="s">
        <v>31</v>
      </c>
      <c r="R1309" t="s">
        <v>32</v>
      </c>
      <c r="S1309" s="2">
        <v>1</v>
      </c>
      <c r="T1309">
        <f t="shared" si="40"/>
        <v>92.647058823529406</v>
      </c>
    </row>
    <row r="1310" spans="1:20" ht="42.75" x14ac:dyDescent="0.2">
      <c r="A1310" t="s">
        <v>17</v>
      </c>
      <c r="B1310" t="s">
        <v>2042</v>
      </c>
      <c r="C1310">
        <v>491.5</v>
      </c>
      <c r="D1310" t="s">
        <v>19</v>
      </c>
      <c r="E1310" t="s">
        <v>52</v>
      </c>
      <c r="F1310" t="s">
        <v>79</v>
      </c>
      <c r="G1310" t="s">
        <v>59</v>
      </c>
      <c r="H1310" t="s">
        <v>2484</v>
      </c>
      <c r="I1310" t="s">
        <v>24</v>
      </c>
      <c r="J1310" t="s">
        <v>265</v>
      </c>
      <c r="K1310" s="1" t="s">
        <v>466</v>
      </c>
      <c r="L1310" t="s">
        <v>27</v>
      </c>
      <c r="M1310" t="s">
        <v>28</v>
      </c>
      <c r="N1310" t="s">
        <v>3031</v>
      </c>
      <c r="O1310" t="s">
        <v>3839</v>
      </c>
      <c r="P1310">
        <v>44500</v>
      </c>
      <c r="Q1310" t="s">
        <v>31</v>
      </c>
      <c r="R1310" t="s">
        <v>32</v>
      </c>
      <c r="S1310" s="2">
        <v>1</v>
      </c>
      <c r="T1310">
        <f t="shared" si="40"/>
        <v>90.539165818921674</v>
      </c>
    </row>
    <row r="1311" spans="1:20" ht="42.75" x14ac:dyDescent="0.2">
      <c r="A1311" t="s">
        <v>17</v>
      </c>
      <c r="B1311" t="s">
        <v>18</v>
      </c>
      <c r="C1311">
        <v>57</v>
      </c>
      <c r="D1311" t="s">
        <v>137</v>
      </c>
      <c r="E1311" t="s">
        <v>1235</v>
      </c>
      <c r="F1311" t="s">
        <v>35</v>
      </c>
      <c r="G1311" t="s">
        <v>309</v>
      </c>
      <c r="H1311" t="s">
        <v>362</v>
      </c>
      <c r="I1311" t="s">
        <v>24</v>
      </c>
      <c r="J1311" t="s">
        <v>181</v>
      </c>
      <c r="K1311" s="1" t="s">
        <v>363</v>
      </c>
      <c r="L1311" t="s">
        <v>113</v>
      </c>
      <c r="M1311" t="s">
        <v>344</v>
      </c>
      <c r="N1311" t="s">
        <v>3840</v>
      </c>
      <c r="O1311" t="s">
        <v>3841</v>
      </c>
      <c r="P1311">
        <v>5200</v>
      </c>
      <c r="Q1311" t="s">
        <v>31</v>
      </c>
      <c r="R1311" t="s">
        <v>32</v>
      </c>
      <c r="S1311" s="2">
        <v>1</v>
      </c>
      <c r="T1311">
        <f t="shared" si="40"/>
        <v>91.228070175438603</v>
      </c>
    </row>
    <row r="1312" spans="1:20" ht="57" x14ac:dyDescent="0.2">
      <c r="A1312" t="s">
        <v>17</v>
      </c>
      <c r="B1312" t="s">
        <v>33</v>
      </c>
      <c r="C1312">
        <v>72</v>
      </c>
      <c r="D1312" t="s">
        <v>19</v>
      </c>
      <c r="E1312" t="s">
        <v>52</v>
      </c>
      <c r="F1312" t="s">
        <v>21</v>
      </c>
      <c r="G1312" t="s">
        <v>67</v>
      </c>
      <c r="H1312" t="s">
        <v>2096</v>
      </c>
      <c r="I1312" t="s">
        <v>24</v>
      </c>
      <c r="J1312" t="s">
        <v>297</v>
      </c>
      <c r="K1312" s="1" t="s">
        <v>2097</v>
      </c>
      <c r="L1312" t="s">
        <v>27</v>
      </c>
      <c r="M1312" t="s">
        <v>71</v>
      </c>
      <c r="N1312" t="s">
        <v>2098</v>
      </c>
      <c r="O1312" t="s">
        <v>3842</v>
      </c>
      <c r="P1312">
        <v>7555</v>
      </c>
      <c r="Q1312" t="s">
        <v>31</v>
      </c>
      <c r="R1312" t="s">
        <v>32</v>
      </c>
      <c r="S1312" s="2">
        <v>1</v>
      </c>
      <c r="T1312">
        <f t="shared" si="40"/>
        <v>104.93055555555556</v>
      </c>
    </row>
    <row r="1313" spans="1:20" ht="409.5" x14ac:dyDescent="0.2">
      <c r="A1313" t="s">
        <v>17</v>
      </c>
      <c r="B1313" t="s">
        <v>18</v>
      </c>
      <c r="C1313">
        <v>50</v>
      </c>
      <c r="D1313" t="s">
        <v>137</v>
      </c>
      <c r="E1313" t="s">
        <v>94</v>
      </c>
      <c r="F1313" t="s">
        <v>35</v>
      </c>
      <c r="G1313" t="s">
        <v>67</v>
      </c>
      <c r="H1313" t="s">
        <v>887</v>
      </c>
      <c r="I1313" t="s">
        <v>24</v>
      </c>
      <c r="J1313" t="s">
        <v>673</v>
      </c>
      <c r="K1313" s="1" t="s">
        <v>888</v>
      </c>
      <c r="L1313" t="s">
        <v>27</v>
      </c>
      <c r="M1313" t="s">
        <v>318</v>
      </c>
      <c r="N1313" s="1" t="s">
        <v>3843</v>
      </c>
      <c r="O1313" t="s">
        <v>3844</v>
      </c>
      <c r="P1313">
        <v>4800</v>
      </c>
      <c r="Q1313" t="s">
        <v>31</v>
      </c>
      <c r="R1313" t="s">
        <v>32</v>
      </c>
      <c r="S1313" s="2">
        <v>1</v>
      </c>
      <c r="T1313">
        <f t="shared" si="40"/>
        <v>96</v>
      </c>
    </row>
    <row r="1314" spans="1:20" ht="57" x14ac:dyDescent="0.2">
      <c r="A1314" t="s">
        <v>17</v>
      </c>
      <c r="B1314" t="s">
        <v>123</v>
      </c>
      <c r="C1314">
        <v>80</v>
      </c>
      <c r="D1314" t="s">
        <v>19</v>
      </c>
      <c r="E1314" t="s">
        <v>108</v>
      </c>
      <c r="F1314" t="s">
        <v>79</v>
      </c>
      <c r="G1314" t="s">
        <v>229</v>
      </c>
      <c r="H1314" t="s">
        <v>3845</v>
      </c>
      <c r="I1314" t="s">
        <v>24</v>
      </c>
      <c r="J1314" t="s">
        <v>297</v>
      </c>
      <c r="K1314" s="1" t="s">
        <v>3846</v>
      </c>
      <c r="L1314" t="s">
        <v>293</v>
      </c>
      <c r="M1314" t="s">
        <v>71</v>
      </c>
      <c r="N1314" t="s">
        <v>3847</v>
      </c>
      <c r="O1314" t="s">
        <v>3848</v>
      </c>
      <c r="P1314">
        <v>9000</v>
      </c>
      <c r="Q1314" t="s">
        <v>31</v>
      </c>
      <c r="R1314" t="s">
        <v>32</v>
      </c>
      <c r="S1314" s="2">
        <v>1</v>
      </c>
      <c r="T1314">
        <f t="shared" si="40"/>
        <v>112.5</v>
      </c>
    </row>
    <row r="1315" spans="1:20" ht="57" x14ac:dyDescent="0.2">
      <c r="A1315" t="s">
        <v>17</v>
      </c>
      <c r="B1315" t="s">
        <v>18</v>
      </c>
      <c r="C1315">
        <v>50</v>
      </c>
      <c r="D1315" t="s">
        <v>19</v>
      </c>
      <c r="E1315" t="s">
        <v>337</v>
      </c>
      <c r="F1315" t="s">
        <v>35</v>
      </c>
      <c r="G1315" t="s">
        <v>95</v>
      </c>
      <c r="H1315" t="s">
        <v>1780</v>
      </c>
      <c r="I1315" t="s">
        <v>24</v>
      </c>
      <c r="J1315" t="s">
        <v>425</v>
      </c>
      <c r="K1315" s="1" t="s">
        <v>1781</v>
      </c>
      <c r="L1315" t="s">
        <v>27</v>
      </c>
      <c r="M1315" t="s">
        <v>28</v>
      </c>
      <c r="N1315" t="s">
        <v>3849</v>
      </c>
      <c r="O1315" t="s">
        <v>3850</v>
      </c>
      <c r="P1315">
        <v>6600</v>
      </c>
      <c r="Q1315" t="s">
        <v>31</v>
      </c>
      <c r="R1315" t="s">
        <v>106</v>
      </c>
      <c r="S1315" s="2">
        <v>1</v>
      </c>
      <c r="T1315">
        <f t="shared" si="40"/>
        <v>132</v>
      </c>
    </row>
    <row r="1316" spans="1:20" ht="57" x14ac:dyDescent="0.2">
      <c r="A1316" t="s">
        <v>17</v>
      </c>
      <c r="B1316" t="s">
        <v>33</v>
      </c>
      <c r="C1316">
        <v>80</v>
      </c>
      <c r="D1316" t="s">
        <v>19</v>
      </c>
      <c r="E1316" t="s">
        <v>52</v>
      </c>
      <c r="F1316" t="s">
        <v>79</v>
      </c>
      <c r="G1316" t="s">
        <v>95</v>
      </c>
      <c r="H1316" t="s">
        <v>3851</v>
      </c>
      <c r="I1316" t="s">
        <v>24</v>
      </c>
      <c r="J1316" t="s">
        <v>459</v>
      </c>
      <c r="K1316" s="1" t="s">
        <v>3852</v>
      </c>
      <c r="L1316" t="s">
        <v>27</v>
      </c>
      <c r="M1316" t="s">
        <v>28</v>
      </c>
      <c r="N1316" t="s">
        <v>3853</v>
      </c>
      <c r="O1316" t="s">
        <v>3854</v>
      </c>
      <c r="P1316">
        <v>12000</v>
      </c>
      <c r="Q1316" t="s">
        <v>31</v>
      </c>
      <c r="R1316" t="s">
        <v>32</v>
      </c>
      <c r="S1316" s="2">
        <v>1</v>
      </c>
      <c r="T1316">
        <f t="shared" si="40"/>
        <v>150</v>
      </c>
    </row>
    <row r="1317" spans="1:20" ht="42.75" x14ac:dyDescent="0.2">
      <c r="A1317" t="s">
        <v>17</v>
      </c>
      <c r="B1317" t="s">
        <v>701</v>
      </c>
      <c r="C1317">
        <v>75</v>
      </c>
      <c r="D1317" t="s">
        <v>137</v>
      </c>
      <c r="E1317" t="s">
        <v>52</v>
      </c>
      <c r="F1317" t="s">
        <v>79</v>
      </c>
      <c r="G1317" t="s">
        <v>95</v>
      </c>
      <c r="H1317" t="s">
        <v>1171</v>
      </c>
      <c r="I1317" t="s">
        <v>24</v>
      </c>
      <c r="J1317" t="s">
        <v>25</v>
      </c>
      <c r="K1317" s="1" t="s">
        <v>1172</v>
      </c>
      <c r="L1317" t="s">
        <v>113</v>
      </c>
      <c r="M1317" t="s">
        <v>1425</v>
      </c>
      <c r="N1317" t="s">
        <v>1124</v>
      </c>
      <c r="O1317" t="s">
        <v>3855</v>
      </c>
      <c r="P1317">
        <v>6800</v>
      </c>
      <c r="Q1317" t="s">
        <v>31</v>
      </c>
      <c r="R1317" t="s">
        <v>32</v>
      </c>
      <c r="S1317" s="2">
        <v>1</v>
      </c>
      <c r="T1317">
        <f t="shared" si="40"/>
        <v>90.666666666666671</v>
      </c>
    </row>
    <row r="1318" spans="1:20" ht="409.5" x14ac:dyDescent="0.2">
      <c r="A1318" t="s">
        <v>17</v>
      </c>
      <c r="B1318" t="s">
        <v>107</v>
      </c>
      <c r="C1318">
        <v>143.30000000000001</v>
      </c>
      <c r="D1318" t="s">
        <v>19</v>
      </c>
      <c r="E1318" t="s">
        <v>52</v>
      </c>
      <c r="F1318" t="s">
        <v>21</v>
      </c>
      <c r="G1318" t="s">
        <v>67</v>
      </c>
      <c r="H1318" t="s">
        <v>1070</v>
      </c>
      <c r="I1318" t="s">
        <v>24</v>
      </c>
      <c r="J1318" t="s">
        <v>25</v>
      </c>
      <c r="K1318" s="1" t="s">
        <v>1071</v>
      </c>
      <c r="L1318" t="s">
        <v>27</v>
      </c>
      <c r="M1318" t="s">
        <v>28</v>
      </c>
      <c r="N1318" s="1" t="s">
        <v>1072</v>
      </c>
      <c r="O1318" t="s">
        <v>3856</v>
      </c>
      <c r="P1318">
        <v>7500</v>
      </c>
      <c r="Q1318" t="s">
        <v>31</v>
      </c>
      <c r="R1318" t="s">
        <v>32</v>
      </c>
      <c r="S1318" s="2">
        <v>1</v>
      </c>
      <c r="T1318">
        <f t="shared" si="40"/>
        <v>52.337752965805997</v>
      </c>
    </row>
    <row r="1319" spans="1:20" ht="57" x14ac:dyDescent="0.2">
      <c r="A1319" t="s">
        <v>17</v>
      </c>
      <c r="B1319" t="s">
        <v>18</v>
      </c>
      <c r="C1319">
        <v>60</v>
      </c>
      <c r="D1319" t="s">
        <v>19</v>
      </c>
      <c r="E1319" t="s">
        <v>20</v>
      </c>
      <c r="F1319" t="s">
        <v>79</v>
      </c>
      <c r="G1319" t="s">
        <v>22</v>
      </c>
      <c r="H1319" t="s">
        <v>338</v>
      </c>
      <c r="I1319" t="s">
        <v>24</v>
      </c>
      <c r="J1319" t="s">
        <v>198</v>
      </c>
      <c r="K1319" s="1" t="s">
        <v>339</v>
      </c>
      <c r="L1319" t="s">
        <v>113</v>
      </c>
      <c r="M1319" t="s">
        <v>245</v>
      </c>
      <c r="N1319" t="s">
        <v>3857</v>
      </c>
      <c r="O1319" t="s">
        <v>3858</v>
      </c>
      <c r="P1319">
        <v>3600</v>
      </c>
      <c r="Q1319" t="s">
        <v>31</v>
      </c>
      <c r="R1319" t="s">
        <v>32</v>
      </c>
      <c r="S1319" s="2">
        <v>1</v>
      </c>
      <c r="T1319">
        <f t="shared" si="40"/>
        <v>60</v>
      </c>
    </row>
    <row r="1320" spans="1:20" ht="57" x14ac:dyDescent="0.2">
      <c r="A1320" t="s">
        <v>17</v>
      </c>
      <c r="B1320" t="s">
        <v>18</v>
      </c>
      <c r="C1320">
        <v>59.45</v>
      </c>
      <c r="D1320" t="s">
        <v>19</v>
      </c>
      <c r="E1320" t="s">
        <v>94</v>
      </c>
      <c r="F1320" t="s">
        <v>21</v>
      </c>
      <c r="G1320" t="s">
        <v>229</v>
      </c>
      <c r="H1320" t="s">
        <v>715</v>
      </c>
      <c r="I1320" t="s">
        <v>24</v>
      </c>
      <c r="J1320" t="s">
        <v>187</v>
      </c>
      <c r="K1320" s="1" t="s">
        <v>716</v>
      </c>
      <c r="L1320" t="s">
        <v>27</v>
      </c>
      <c r="M1320" t="s">
        <v>71</v>
      </c>
      <c r="N1320" t="s">
        <v>717</v>
      </c>
      <c r="O1320" t="s">
        <v>3859</v>
      </c>
      <c r="P1320">
        <v>10000</v>
      </c>
      <c r="Q1320" t="s">
        <v>31</v>
      </c>
      <c r="R1320" t="s">
        <v>155</v>
      </c>
      <c r="S1320" s="2">
        <v>1</v>
      </c>
      <c r="T1320">
        <f t="shared" si="40"/>
        <v>168.2085786375105</v>
      </c>
    </row>
    <row r="1321" spans="1:20" ht="409.5" x14ac:dyDescent="0.2">
      <c r="A1321" t="s">
        <v>17</v>
      </c>
      <c r="B1321" t="s">
        <v>33</v>
      </c>
      <c r="C1321">
        <v>42</v>
      </c>
      <c r="D1321" t="s">
        <v>19</v>
      </c>
      <c r="E1321" t="s">
        <v>20</v>
      </c>
      <c r="F1321" t="s">
        <v>21</v>
      </c>
      <c r="G1321" t="s">
        <v>67</v>
      </c>
      <c r="H1321" t="s">
        <v>3860</v>
      </c>
      <c r="I1321" t="s">
        <v>24</v>
      </c>
      <c r="J1321" t="s">
        <v>445</v>
      </c>
      <c r="K1321" s="1" t="s">
        <v>3861</v>
      </c>
      <c r="L1321" t="s">
        <v>27</v>
      </c>
      <c r="M1321" t="s">
        <v>48</v>
      </c>
      <c r="N1321" s="1" t="s">
        <v>3862</v>
      </c>
      <c r="O1321" t="s">
        <v>3863</v>
      </c>
      <c r="P1321">
        <v>5500</v>
      </c>
      <c r="Q1321" t="s">
        <v>31</v>
      </c>
      <c r="R1321" t="s">
        <v>51</v>
      </c>
      <c r="S1321" s="2">
        <v>1</v>
      </c>
      <c r="T1321">
        <f t="shared" si="40"/>
        <v>130.95238095238096</v>
      </c>
    </row>
    <row r="1322" spans="1:20" ht="409.5" x14ac:dyDescent="0.2">
      <c r="A1322" t="s">
        <v>17</v>
      </c>
      <c r="B1322" t="s">
        <v>747</v>
      </c>
      <c r="C1322">
        <v>300</v>
      </c>
      <c r="D1322" t="s">
        <v>19</v>
      </c>
      <c r="E1322" t="s">
        <v>52</v>
      </c>
      <c r="F1322" t="s">
        <v>1109</v>
      </c>
      <c r="G1322" t="s">
        <v>113</v>
      </c>
      <c r="H1322" t="s">
        <v>3864</v>
      </c>
      <c r="I1322" t="s">
        <v>24</v>
      </c>
      <c r="J1322" t="s">
        <v>171</v>
      </c>
      <c r="K1322" s="1" t="s">
        <v>3865</v>
      </c>
      <c r="L1322" t="s">
        <v>27</v>
      </c>
      <c r="M1322" t="s">
        <v>28</v>
      </c>
      <c r="N1322" s="1" t="s">
        <v>3866</v>
      </c>
      <c r="O1322" t="s">
        <v>3867</v>
      </c>
      <c r="P1322">
        <v>36000</v>
      </c>
      <c r="Q1322" t="s">
        <v>31</v>
      </c>
      <c r="R1322" t="s">
        <v>32</v>
      </c>
      <c r="S1322" s="2">
        <v>1</v>
      </c>
      <c r="T1322">
        <f t="shared" si="40"/>
        <v>120</v>
      </c>
    </row>
    <row r="1323" spans="1:20" ht="57" x14ac:dyDescent="0.2">
      <c r="A1323" t="s">
        <v>17</v>
      </c>
      <c r="B1323" t="s">
        <v>107</v>
      </c>
      <c r="C1323">
        <v>90</v>
      </c>
      <c r="D1323" t="s">
        <v>85</v>
      </c>
      <c r="E1323" t="s">
        <v>52</v>
      </c>
      <c r="F1323" t="s">
        <v>35</v>
      </c>
      <c r="G1323" t="s">
        <v>224</v>
      </c>
      <c r="H1323" t="s">
        <v>1592</v>
      </c>
      <c r="I1323" t="s">
        <v>24</v>
      </c>
      <c r="J1323" t="s">
        <v>613</v>
      </c>
      <c r="K1323" s="1" t="s">
        <v>1593</v>
      </c>
      <c r="L1323" t="s">
        <v>896</v>
      </c>
      <c r="M1323" t="s">
        <v>91</v>
      </c>
      <c r="N1323" t="s">
        <v>3868</v>
      </c>
      <c r="O1323" t="s">
        <v>3869</v>
      </c>
      <c r="P1323">
        <v>8600</v>
      </c>
      <c r="Q1323" t="s">
        <v>31</v>
      </c>
      <c r="R1323" t="s">
        <v>32</v>
      </c>
      <c r="S1323" s="2">
        <v>1</v>
      </c>
      <c r="T1323">
        <f t="shared" si="40"/>
        <v>95.555555555555557</v>
      </c>
    </row>
    <row r="1324" spans="1:20" ht="57" x14ac:dyDescent="0.2">
      <c r="A1324" t="s">
        <v>17</v>
      </c>
      <c r="B1324" t="s">
        <v>1213</v>
      </c>
      <c r="C1324">
        <v>266.85000000000002</v>
      </c>
      <c r="D1324" t="s">
        <v>19</v>
      </c>
      <c r="E1324" t="s">
        <v>52</v>
      </c>
      <c r="F1324" t="s">
        <v>79</v>
      </c>
      <c r="G1324" t="s">
        <v>224</v>
      </c>
      <c r="H1324" t="s">
        <v>630</v>
      </c>
      <c r="I1324" t="s">
        <v>24</v>
      </c>
      <c r="J1324" t="s">
        <v>445</v>
      </c>
      <c r="K1324" s="1" t="s">
        <v>631</v>
      </c>
      <c r="L1324" t="s">
        <v>113</v>
      </c>
      <c r="M1324" t="s">
        <v>532</v>
      </c>
      <c r="N1324" t="s">
        <v>3870</v>
      </c>
      <c r="O1324" t="s">
        <v>3871</v>
      </c>
      <c r="P1324">
        <v>40000</v>
      </c>
      <c r="Q1324" t="s">
        <v>31</v>
      </c>
      <c r="R1324" t="s">
        <v>145</v>
      </c>
      <c r="S1324" s="2">
        <v>1</v>
      </c>
      <c r="T1324">
        <f t="shared" si="40"/>
        <v>149.8969458497283</v>
      </c>
    </row>
    <row r="1325" spans="1:20" ht="42.75" x14ac:dyDescent="0.2">
      <c r="A1325" t="s">
        <v>17</v>
      </c>
      <c r="B1325" t="s">
        <v>33</v>
      </c>
      <c r="C1325">
        <v>67</v>
      </c>
      <c r="D1325" t="s">
        <v>19</v>
      </c>
      <c r="E1325" t="s">
        <v>94</v>
      </c>
      <c r="F1325" t="s">
        <v>35</v>
      </c>
      <c r="G1325" t="s">
        <v>309</v>
      </c>
      <c r="H1325" t="s">
        <v>478</v>
      </c>
      <c r="I1325" t="s">
        <v>24</v>
      </c>
      <c r="J1325" t="s">
        <v>25</v>
      </c>
      <c r="K1325" s="1" t="s">
        <v>479</v>
      </c>
      <c r="L1325" t="s">
        <v>27</v>
      </c>
      <c r="M1325" t="s">
        <v>28</v>
      </c>
      <c r="N1325" t="s">
        <v>3872</v>
      </c>
      <c r="O1325" t="s">
        <v>3873</v>
      </c>
      <c r="P1325">
        <v>7000</v>
      </c>
      <c r="Q1325" t="s">
        <v>31</v>
      </c>
      <c r="R1325" t="s">
        <v>32</v>
      </c>
      <c r="S1325" s="2">
        <v>1</v>
      </c>
      <c r="T1325">
        <f t="shared" si="40"/>
        <v>104.4776119402985</v>
      </c>
    </row>
    <row r="1326" spans="1:20" ht="57" x14ac:dyDescent="0.2">
      <c r="A1326" t="s">
        <v>17</v>
      </c>
      <c r="B1326" t="s">
        <v>204</v>
      </c>
      <c r="C1326">
        <v>106</v>
      </c>
      <c r="D1326" t="s">
        <v>19</v>
      </c>
      <c r="E1326" t="s">
        <v>20</v>
      </c>
      <c r="F1326" t="s">
        <v>79</v>
      </c>
      <c r="G1326" t="s">
        <v>95</v>
      </c>
      <c r="H1326" t="s">
        <v>596</v>
      </c>
      <c r="I1326" t="s">
        <v>24</v>
      </c>
      <c r="J1326" t="s">
        <v>38</v>
      </c>
      <c r="K1326" s="1" t="s">
        <v>597</v>
      </c>
      <c r="L1326" t="s">
        <v>407</v>
      </c>
      <c r="M1326" t="s">
        <v>71</v>
      </c>
      <c r="N1326" t="s">
        <v>3874</v>
      </c>
      <c r="O1326" t="s">
        <v>3875</v>
      </c>
      <c r="P1326">
        <v>8200</v>
      </c>
      <c r="Q1326" t="s">
        <v>31</v>
      </c>
      <c r="R1326" t="s">
        <v>32</v>
      </c>
      <c r="S1326" s="2">
        <v>1</v>
      </c>
      <c r="T1326">
        <f t="shared" si="40"/>
        <v>77.35849056603773</v>
      </c>
    </row>
    <row r="1327" spans="1:20" ht="42.75" x14ac:dyDescent="0.2">
      <c r="A1327" t="s">
        <v>17</v>
      </c>
      <c r="B1327" t="s">
        <v>107</v>
      </c>
      <c r="C1327">
        <v>130</v>
      </c>
      <c r="D1327" t="s">
        <v>19</v>
      </c>
      <c r="E1327" t="s">
        <v>52</v>
      </c>
      <c r="F1327" t="s">
        <v>21</v>
      </c>
      <c r="G1327" t="s">
        <v>87</v>
      </c>
      <c r="H1327" t="s">
        <v>431</v>
      </c>
      <c r="I1327" t="s">
        <v>24</v>
      </c>
      <c r="J1327" t="s">
        <v>89</v>
      </c>
      <c r="K1327" s="1" t="s">
        <v>432</v>
      </c>
      <c r="L1327" t="s">
        <v>27</v>
      </c>
      <c r="M1327" t="s">
        <v>28</v>
      </c>
      <c r="N1327" t="s">
        <v>3876</v>
      </c>
      <c r="O1327" t="s">
        <v>3877</v>
      </c>
      <c r="P1327">
        <v>15000</v>
      </c>
      <c r="Q1327" t="s">
        <v>31</v>
      </c>
      <c r="R1327" t="s">
        <v>32</v>
      </c>
      <c r="S1327" s="2">
        <v>1</v>
      </c>
      <c r="T1327">
        <f t="shared" si="40"/>
        <v>115.38461538461539</v>
      </c>
    </row>
    <row r="1328" spans="1:20" ht="57" x14ac:dyDescent="0.2">
      <c r="A1328" t="s">
        <v>17</v>
      </c>
      <c r="B1328" t="s">
        <v>33</v>
      </c>
      <c r="C1328">
        <v>63</v>
      </c>
      <c r="D1328" t="s">
        <v>19</v>
      </c>
      <c r="E1328" t="s">
        <v>52</v>
      </c>
      <c r="F1328" t="s">
        <v>35</v>
      </c>
      <c r="G1328" t="s">
        <v>67</v>
      </c>
      <c r="H1328" t="s">
        <v>2462</v>
      </c>
      <c r="I1328" t="s">
        <v>24</v>
      </c>
      <c r="J1328" t="s">
        <v>207</v>
      </c>
      <c r="K1328" s="1" t="s">
        <v>212</v>
      </c>
      <c r="L1328" t="s">
        <v>407</v>
      </c>
      <c r="M1328" t="s">
        <v>28</v>
      </c>
      <c r="N1328" t="s">
        <v>3878</v>
      </c>
      <c r="O1328" t="s">
        <v>3879</v>
      </c>
      <c r="P1328">
        <v>6200</v>
      </c>
      <c r="Q1328" t="s">
        <v>31</v>
      </c>
      <c r="R1328" t="s">
        <v>32</v>
      </c>
      <c r="S1328" s="2">
        <v>1</v>
      </c>
      <c r="T1328">
        <f t="shared" si="40"/>
        <v>98.412698412698418</v>
      </c>
    </row>
    <row r="1329" spans="1:20" ht="71.25" x14ac:dyDescent="0.2">
      <c r="A1329" t="s">
        <v>17</v>
      </c>
      <c r="B1329" t="s">
        <v>356</v>
      </c>
      <c r="C1329">
        <v>30</v>
      </c>
      <c r="D1329" t="s">
        <v>19</v>
      </c>
      <c r="E1329" t="s">
        <v>20</v>
      </c>
      <c r="F1329" t="s">
        <v>205</v>
      </c>
      <c r="G1329" t="s">
        <v>113</v>
      </c>
      <c r="H1329" t="s">
        <v>88</v>
      </c>
      <c r="I1329" t="s">
        <v>24</v>
      </c>
      <c r="J1329" t="s">
        <v>89</v>
      </c>
      <c r="K1329" s="1" t="s">
        <v>90</v>
      </c>
      <c r="L1329" t="s">
        <v>27</v>
      </c>
      <c r="M1329" t="s">
        <v>82</v>
      </c>
      <c r="N1329" t="s">
        <v>1877</v>
      </c>
      <c r="O1329" t="s">
        <v>3880</v>
      </c>
      <c r="P1329">
        <v>4550</v>
      </c>
      <c r="Q1329" t="s">
        <v>31</v>
      </c>
      <c r="R1329" t="s">
        <v>51</v>
      </c>
      <c r="S1329" s="2">
        <v>1</v>
      </c>
      <c r="T1329">
        <f t="shared" si="40"/>
        <v>151.66666666666666</v>
      </c>
    </row>
    <row r="1330" spans="1:20" ht="57" x14ac:dyDescent="0.2">
      <c r="A1330" t="s">
        <v>17</v>
      </c>
      <c r="B1330" t="s">
        <v>33</v>
      </c>
      <c r="C1330">
        <v>73</v>
      </c>
      <c r="D1330" t="s">
        <v>19</v>
      </c>
      <c r="E1330" t="s">
        <v>52</v>
      </c>
      <c r="F1330" t="s">
        <v>35</v>
      </c>
      <c r="G1330" t="s">
        <v>67</v>
      </c>
      <c r="H1330" t="s">
        <v>96</v>
      </c>
      <c r="I1330" t="s">
        <v>24</v>
      </c>
      <c r="J1330" t="s">
        <v>38</v>
      </c>
      <c r="K1330" s="1" t="s">
        <v>97</v>
      </c>
      <c r="L1330" t="s">
        <v>27</v>
      </c>
      <c r="M1330" t="s">
        <v>71</v>
      </c>
      <c r="N1330" t="s">
        <v>3881</v>
      </c>
      <c r="O1330" t="s">
        <v>3882</v>
      </c>
      <c r="P1330">
        <v>8500</v>
      </c>
      <c r="Q1330" t="s">
        <v>31</v>
      </c>
      <c r="R1330" t="s">
        <v>32</v>
      </c>
      <c r="S1330" s="2">
        <v>1</v>
      </c>
      <c r="T1330">
        <f t="shared" si="40"/>
        <v>116.43835616438356</v>
      </c>
    </row>
    <row r="1331" spans="1:20" ht="409.5" x14ac:dyDescent="0.2">
      <c r="A1331" t="s">
        <v>17</v>
      </c>
      <c r="B1331" t="s">
        <v>33</v>
      </c>
      <c r="C1331">
        <v>65</v>
      </c>
      <c r="D1331" t="s">
        <v>1732</v>
      </c>
      <c r="E1331" t="s">
        <v>20</v>
      </c>
      <c r="F1331" t="s">
        <v>79</v>
      </c>
      <c r="G1331" t="s">
        <v>258</v>
      </c>
      <c r="H1331" t="s">
        <v>1443</v>
      </c>
      <c r="I1331" t="s">
        <v>24</v>
      </c>
      <c r="J1331" t="s">
        <v>1331</v>
      </c>
      <c r="K1331" s="1" t="s">
        <v>1444</v>
      </c>
      <c r="L1331" t="s">
        <v>27</v>
      </c>
      <c r="M1331" t="s">
        <v>91</v>
      </c>
      <c r="N1331" s="1" t="s">
        <v>3883</v>
      </c>
      <c r="O1331" t="s">
        <v>3884</v>
      </c>
      <c r="P1331">
        <v>6800</v>
      </c>
      <c r="Q1331" t="s">
        <v>31</v>
      </c>
      <c r="R1331" t="s">
        <v>32</v>
      </c>
      <c r="S1331" s="2">
        <v>1</v>
      </c>
      <c r="T1331">
        <f t="shared" si="40"/>
        <v>104.61538461538461</v>
      </c>
    </row>
    <row r="1332" spans="1:20" ht="57" x14ac:dyDescent="0.2">
      <c r="A1332" t="s">
        <v>17</v>
      </c>
      <c r="B1332" t="s">
        <v>204</v>
      </c>
      <c r="C1332">
        <v>120</v>
      </c>
      <c r="D1332" t="s">
        <v>19</v>
      </c>
      <c r="E1332" t="s">
        <v>86</v>
      </c>
      <c r="F1332" t="s">
        <v>205</v>
      </c>
      <c r="G1332" t="s">
        <v>113</v>
      </c>
      <c r="H1332" t="s">
        <v>666</v>
      </c>
      <c r="I1332" t="s">
        <v>24</v>
      </c>
      <c r="J1332" t="s">
        <v>198</v>
      </c>
      <c r="K1332" s="1" t="s">
        <v>339</v>
      </c>
      <c r="L1332" t="s">
        <v>421</v>
      </c>
      <c r="M1332" t="s">
        <v>28</v>
      </c>
      <c r="N1332" t="s">
        <v>1712</v>
      </c>
      <c r="O1332" t="s">
        <v>3885</v>
      </c>
      <c r="P1332">
        <v>5600</v>
      </c>
      <c r="Q1332" t="s">
        <v>31</v>
      </c>
      <c r="R1332" t="s">
        <v>32</v>
      </c>
      <c r="S1332" s="2">
        <v>1</v>
      </c>
      <c r="T1332">
        <f t="shared" si="40"/>
        <v>46.666666666666664</v>
      </c>
    </row>
    <row r="1333" spans="1:20" ht="42.75" x14ac:dyDescent="0.2">
      <c r="A1333" t="s">
        <v>17</v>
      </c>
      <c r="B1333" t="s">
        <v>356</v>
      </c>
      <c r="C1333">
        <v>22</v>
      </c>
      <c r="D1333" t="s">
        <v>19</v>
      </c>
      <c r="E1333" t="s">
        <v>337</v>
      </c>
      <c r="F1333" t="s">
        <v>1109</v>
      </c>
      <c r="G1333" t="s">
        <v>113</v>
      </c>
      <c r="H1333" t="s">
        <v>3886</v>
      </c>
      <c r="I1333" t="s">
        <v>24</v>
      </c>
      <c r="J1333" t="s">
        <v>1656</v>
      </c>
      <c r="K1333" s="1" t="s">
        <v>3887</v>
      </c>
      <c r="L1333" t="s">
        <v>27</v>
      </c>
      <c r="M1333" t="s">
        <v>28</v>
      </c>
      <c r="N1333" t="s">
        <v>3888</v>
      </c>
      <c r="O1333" t="s">
        <v>3889</v>
      </c>
      <c r="P1333">
        <v>3400</v>
      </c>
      <c r="Q1333" t="s">
        <v>31</v>
      </c>
      <c r="R1333" t="s">
        <v>32</v>
      </c>
      <c r="S1333" s="2">
        <v>1</v>
      </c>
      <c r="T1333">
        <f t="shared" si="40"/>
        <v>154.54545454545453</v>
      </c>
    </row>
    <row r="1334" spans="1:20" ht="57" x14ac:dyDescent="0.2">
      <c r="A1334" t="s">
        <v>17</v>
      </c>
      <c r="B1334" t="s">
        <v>18</v>
      </c>
      <c r="C1334">
        <v>52</v>
      </c>
      <c r="D1334" t="s">
        <v>19</v>
      </c>
      <c r="E1334" t="s">
        <v>20</v>
      </c>
      <c r="F1334" t="s">
        <v>21</v>
      </c>
      <c r="G1334" t="s">
        <v>95</v>
      </c>
      <c r="H1334" t="s">
        <v>156</v>
      </c>
      <c r="I1334" t="s">
        <v>24</v>
      </c>
      <c r="J1334" t="s">
        <v>75</v>
      </c>
      <c r="K1334" s="1" t="s">
        <v>157</v>
      </c>
      <c r="L1334" t="s">
        <v>27</v>
      </c>
      <c r="M1334" t="s">
        <v>28</v>
      </c>
      <c r="N1334" t="s">
        <v>3890</v>
      </c>
      <c r="O1334" t="s">
        <v>3891</v>
      </c>
      <c r="P1334">
        <v>5300</v>
      </c>
      <c r="Q1334" t="s">
        <v>31</v>
      </c>
      <c r="R1334" t="s">
        <v>32</v>
      </c>
      <c r="S1334" s="2">
        <v>1</v>
      </c>
      <c r="T1334">
        <f t="shared" si="40"/>
        <v>101.92307692307692</v>
      </c>
    </row>
    <row r="1335" spans="1:20" ht="57" x14ac:dyDescent="0.2">
      <c r="A1335" t="s">
        <v>17</v>
      </c>
      <c r="B1335" t="s">
        <v>123</v>
      </c>
      <c r="C1335">
        <v>75</v>
      </c>
      <c r="D1335" t="s">
        <v>137</v>
      </c>
      <c r="E1335" t="s">
        <v>52</v>
      </c>
      <c r="F1335" t="s">
        <v>35</v>
      </c>
      <c r="G1335" t="s">
        <v>67</v>
      </c>
      <c r="H1335" t="s">
        <v>1689</v>
      </c>
      <c r="I1335" t="s">
        <v>24</v>
      </c>
      <c r="J1335" t="s">
        <v>445</v>
      </c>
      <c r="K1335" s="1" t="s">
        <v>1343</v>
      </c>
      <c r="L1335" t="s">
        <v>27</v>
      </c>
      <c r="M1335" t="s">
        <v>318</v>
      </c>
      <c r="N1335" t="s">
        <v>113</v>
      </c>
      <c r="O1335" t="s">
        <v>3892</v>
      </c>
      <c r="P1335">
        <v>7400</v>
      </c>
      <c r="Q1335" t="s">
        <v>31</v>
      </c>
      <c r="R1335" t="s">
        <v>32</v>
      </c>
      <c r="S1335" s="2">
        <v>1</v>
      </c>
      <c r="T1335">
        <f t="shared" si="40"/>
        <v>98.666666666666671</v>
      </c>
    </row>
    <row r="1336" spans="1:20" ht="57" x14ac:dyDescent="0.2">
      <c r="A1336" t="s">
        <v>17</v>
      </c>
      <c r="B1336" t="s">
        <v>18</v>
      </c>
      <c r="C1336">
        <v>70</v>
      </c>
      <c r="D1336" t="s">
        <v>85</v>
      </c>
      <c r="E1336" t="s">
        <v>20</v>
      </c>
      <c r="F1336" t="s">
        <v>35</v>
      </c>
      <c r="G1336" t="s">
        <v>138</v>
      </c>
      <c r="H1336" t="s">
        <v>803</v>
      </c>
      <c r="I1336" t="s">
        <v>24</v>
      </c>
      <c r="J1336" t="s">
        <v>260</v>
      </c>
      <c r="K1336" s="1" t="s">
        <v>804</v>
      </c>
      <c r="L1336" t="s">
        <v>27</v>
      </c>
      <c r="M1336" t="s">
        <v>91</v>
      </c>
      <c r="N1336" t="s">
        <v>3893</v>
      </c>
      <c r="O1336" t="s">
        <v>3894</v>
      </c>
      <c r="P1336">
        <v>7200</v>
      </c>
      <c r="Q1336" t="s">
        <v>31</v>
      </c>
      <c r="R1336" t="s">
        <v>32</v>
      </c>
      <c r="S1336" s="2">
        <v>1</v>
      </c>
      <c r="T1336">
        <f t="shared" si="40"/>
        <v>102.85714285714286</v>
      </c>
    </row>
    <row r="1337" spans="1:20" ht="409.5" x14ac:dyDescent="0.2">
      <c r="A1337" t="s">
        <v>17</v>
      </c>
      <c r="B1337" t="s">
        <v>136</v>
      </c>
      <c r="C1337">
        <v>132</v>
      </c>
      <c r="D1337" t="s">
        <v>85</v>
      </c>
      <c r="E1337" t="s">
        <v>20</v>
      </c>
      <c r="F1337" t="s">
        <v>21</v>
      </c>
      <c r="G1337" t="s">
        <v>53</v>
      </c>
      <c r="H1337" t="s">
        <v>110</v>
      </c>
      <c r="I1337" t="s">
        <v>24</v>
      </c>
      <c r="J1337" t="s">
        <v>111</v>
      </c>
      <c r="K1337" s="1" t="s">
        <v>112</v>
      </c>
      <c r="L1337" t="s">
        <v>63</v>
      </c>
      <c r="M1337" t="s">
        <v>91</v>
      </c>
      <c r="N1337" s="1" t="s">
        <v>3895</v>
      </c>
      <c r="O1337" t="s">
        <v>3896</v>
      </c>
      <c r="P1337">
        <v>15000</v>
      </c>
      <c r="Q1337" t="s">
        <v>31</v>
      </c>
      <c r="R1337" t="s">
        <v>32</v>
      </c>
      <c r="S1337" s="2">
        <v>1</v>
      </c>
      <c r="T1337">
        <f t="shared" si="40"/>
        <v>113.63636363636364</v>
      </c>
    </row>
    <row r="1338" spans="1:20" ht="57" x14ac:dyDescent="0.2">
      <c r="A1338" t="s">
        <v>17</v>
      </c>
      <c r="B1338" t="s">
        <v>33</v>
      </c>
      <c r="C1338">
        <v>60</v>
      </c>
      <c r="D1338" t="s">
        <v>19</v>
      </c>
      <c r="E1338" t="s">
        <v>52</v>
      </c>
      <c r="F1338" t="s">
        <v>21</v>
      </c>
      <c r="G1338" t="s">
        <v>67</v>
      </c>
      <c r="H1338" t="s">
        <v>2398</v>
      </c>
      <c r="I1338" t="s">
        <v>24</v>
      </c>
      <c r="J1338" t="s">
        <v>260</v>
      </c>
      <c r="K1338" s="1" t="s">
        <v>2399</v>
      </c>
      <c r="L1338" t="s">
        <v>2608</v>
      </c>
      <c r="M1338" t="s">
        <v>28</v>
      </c>
      <c r="N1338" t="s">
        <v>3897</v>
      </c>
      <c r="O1338" t="s">
        <v>3898</v>
      </c>
      <c r="P1338">
        <v>7200</v>
      </c>
      <c r="Q1338" t="s">
        <v>31</v>
      </c>
      <c r="R1338" t="s">
        <v>32</v>
      </c>
      <c r="S1338" s="2">
        <v>1</v>
      </c>
      <c r="T1338">
        <f t="shared" si="40"/>
        <v>120</v>
      </c>
    </row>
    <row r="1339" spans="1:20" ht="57" x14ac:dyDescent="0.2">
      <c r="A1339" t="s">
        <v>17</v>
      </c>
      <c r="B1339" t="s">
        <v>701</v>
      </c>
      <c r="C1339">
        <v>73</v>
      </c>
      <c r="D1339" t="s">
        <v>19</v>
      </c>
      <c r="E1339" t="s">
        <v>52</v>
      </c>
      <c r="F1339" t="s">
        <v>35</v>
      </c>
      <c r="G1339" t="s">
        <v>185</v>
      </c>
      <c r="H1339" t="s">
        <v>760</v>
      </c>
      <c r="I1339" t="s">
        <v>24</v>
      </c>
      <c r="J1339" t="s">
        <v>192</v>
      </c>
      <c r="K1339" s="1" t="s">
        <v>761</v>
      </c>
      <c r="L1339" t="s">
        <v>113</v>
      </c>
      <c r="M1339" t="s">
        <v>245</v>
      </c>
      <c r="N1339" t="s">
        <v>3899</v>
      </c>
      <c r="O1339" t="s">
        <v>3900</v>
      </c>
      <c r="P1339">
        <v>22000</v>
      </c>
      <c r="Q1339" t="s">
        <v>31</v>
      </c>
      <c r="R1339" t="s">
        <v>145</v>
      </c>
      <c r="S1339" s="2">
        <v>1</v>
      </c>
      <c r="T1339">
        <f t="shared" si="40"/>
        <v>301.36986301369865</v>
      </c>
    </row>
    <row r="1340" spans="1:20" ht="57" x14ac:dyDescent="0.2">
      <c r="A1340" t="s">
        <v>17</v>
      </c>
      <c r="B1340" t="s">
        <v>33</v>
      </c>
      <c r="C1340">
        <v>65</v>
      </c>
      <c r="D1340" t="s">
        <v>19</v>
      </c>
      <c r="E1340" t="s">
        <v>20</v>
      </c>
      <c r="F1340" t="s">
        <v>79</v>
      </c>
      <c r="G1340" t="s">
        <v>67</v>
      </c>
      <c r="H1340" t="s">
        <v>1262</v>
      </c>
      <c r="I1340" t="s">
        <v>24</v>
      </c>
      <c r="J1340" t="s">
        <v>652</v>
      </c>
      <c r="K1340" s="1" t="s">
        <v>1263</v>
      </c>
      <c r="L1340" t="s">
        <v>281</v>
      </c>
      <c r="M1340" t="s">
        <v>28</v>
      </c>
      <c r="N1340" t="s">
        <v>3901</v>
      </c>
      <c r="O1340" t="s">
        <v>3902</v>
      </c>
      <c r="P1340">
        <v>6800</v>
      </c>
      <c r="Q1340" t="s">
        <v>31</v>
      </c>
      <c r="R1340" t="s">
        <v>32</v>
      </c>
      <c r="S1340" s="2">
        <v>1</v>
      </c>
      <c r="T1340">
        <f t="shared" si="40"/>
        <v>104.61538461538461</v>
      </c>
    </row>
    <row r="1341" spans="1:20" ht="57" x14ac:dyDescent="0.2">
      <c r="A1341" t="s">
        <v>17</v>
      </c>
      <c r="B1341" t="s">
        <v>204</v>
      </c>
      <c r="C1341">
        <v>122</v>
      </c>
      <c r="D1341" t="s">
        <v>19</v>
      </c>
      <c r="E1341" t="s">
        <v>52</v>
      </c>
      <c r="F1341" t="s">
        <v>79</v>
      </c>
      <c r="G1341" t="s">
        <v>67</v>
      </c>
      <c r="H1341" t="s">
        <v>1314</v>
      </c>
      <c r="I1341" t="s">
        <v>24</v>
      </c>
      <c r="J1341" t="s">
        <v>118</v>
      </c>
      <c r="K1341" s="1" t="s">
        <v>1315</v>
      </c>
      <c r="L1341" t="s">
        <v>531</v>
      </c>
      <c r="M1341" t="s">
        <v>245</v>
      </c>
      <c r="N1341" t="s">
        <v>113</v>
      </c>
      <c r="O1341" t="s">
        <v>3903</v>
      </c>
      <c r="P1341">
        <v>14000</v>
      </c>
      <c r="Q1341" t="s">
        <v>31</v>
      </c>
      <c r="R1341" t="s">
        <v>32</v>
      </c>
      <c r="S1341" s="2">
        <v>1</v>
      </c>
      <c r="T1341">
        <f t="shared" si="40"/>
        <v>114.75409836065573</v>
      </c>
    </row>
    <row r="1342" spans="1:20" ht="42.75" x14ac:dyDescent="0.2">
      <c r="A1342" t="s">
        <v>17</v>
      </c>
      <c r="B1342" t="s">
        <v>136</v>
      </c>
      <c r="C1342">
        <v>94</v>
      </c>
      <c r="D1342" t="s">
        <v>19</v>
      </c>
      <c r="E1342" t="s">
        <v>1235</v>
      </c>
      <c r="F1342" t="s">
        <v>35</v>
      </c>
      <c r="G1342" t="s">
        <v>22</v>
      </c>
      <c r="H1342" t="s">
        <v>2167</v>
      </c>
      <c r="I1342" t="s">
        <v>24</v>
      </c>
      <c r="J1342" t="s">
        <v>425</v>
      </c>
      <c r="K1342" s="1" t="s">
        <v>1727</v>
      </c>
      <c r="L1342" t="s">
        <v>27</v>
      </c>
      <c r="M1342" t="s">
        <v>28</v>
      </c>
      <c r="N1342" t="s">
        <v>3904</v>
      </c>
      <c r="O1342" t="s">
        <v>3905</v>
      </c>
      <c r="P1342">
        <v>13000</v>
      </c>
      <c r="Q1342" t="s">
        <v>31</v>
      </c>
      <c r="R1342" t="s">
        <v>32</v>
      </c>
      <c r="S1342" s="2">
        <v>1</v>
      </c>
      <c r="T1342">
        <f t="shared" si="40"/>
        <v>138.29787234042553</v>
      </c>
    </row>
    <row r="1343" spans="1:20" ht="57" x14ac:dyDescent="0.2">
      <c r="A1343" t="s">
        <v>17</v>
      </c>
      <c r="B1343" t="s">
        <v>33</v>
      </c>
      <c r="C1343">
        <v>97</v>
      </c>
      <c r="D1343" t="s">
        <v>19</v>
      </c>
      <c r="E1343" t="s">
        <v>20</v>
      </c>
      <c r="F1343" t="s">
        <v>35</v>
      </c>
      <c r="G1343" t="s">
        <v>728</v>
      </c>
      <c r="H1343" t="s">
        <v>1411</v>
      </c>
      <c r="I1343" t="s">
        <v>24</v>
      </c>
      <c r="J1343" t="s">
        <v>352</v>
      </c>
      <c r="K1343" s="1" t="s">
        <v>1412</v>
      </c>
      <c r="L1343" t="s">
        <v>27</v>
      </c>
      <c r="M1343" t="s">
        <v>28</v>
      </c>
      <c r="N1343" t="s">
        <v>3906</v>
      </c>
      <c r="O1343" t="s">
        <v>3907</v>
      </c>
      <c r="P1343">
        <v>6800</v>
      </c>
      <c r="Q1343" t="s">
        <v>31</v>
      </c>
      <c r="R1343" t="s">
        <v>32</v>
      </c>
      <c r="S1343" s="2">
        <v>1</v>
      </c>
      <c r="T1343">
        <f t="shared" si="40"/>
        <v>70.103092783505161</v>
      </c>
    </row>
    <row r="1344" spans="1:20" ht="42.75" x14ac:dyDescent="0.2">
      <c r="A1344" t="s">
        <v>17</v>
      </c>
      <c r="B1344" t="s">
        <v>33</v>
      </c>
      <c r="C1344">
        <v>65</v>
      </c>
      <c r="D1344" t="s">
        <v>19</v>
      </c>
      <c r="E1344" t="s">
        <v>52</v>
      </c>
      <c r="F1344" t="s">
        <v>79</v>
      </c>
      <c r="G1344" t="s">
        <v>387</v>
      </c>
      <c r="H1344" t="s">
        <v>658</v>
      </c>
      <c r="I1344" t="s">
        <v>24</v>
      </c>
      <c r="J1344" t="s">
        <v>181</v>
      </c>
      <c r="K1344" s="1" t="s">
        <v>659</v>
      </c>
      <c r="L1344" t="s">
        <v>27</v>
      </c>
      <c r="M1344" t="s">
        <v>28</v>
      </c>
      <c r="N1344" t="s">
        <v>3908</v>
      </c>
      <c r="O1344" t="s">
        <v>3909</v>
      </c>
      <c r="P1344">
        <v>5800</v>
      </c>
      <c r="Q1344" t="s">
        <v>31</v>
      </c>
      <c r="R1344" t="s">
        <v>32</v>
      </c>
      <c r="S1344" s="2">
        <v>1</v>
      </c>
      <c r="T1344">
        <f t="shared" si="40"/>
        <v>89.230769230769226</v>
      </c>
    </row>
    <row r="1345" spans="1:20" ht="71.25" x14ac:dyDescent="0.2">
      <c r="A1345" t="s">
        <v>17</v>
      </c>
      <c r="B1345" t="s">
        <v>18</v>
      </c>
      <c r="C1345">
        <v>45</v>
      </c>
      <c r="D1345" t="s">
        <v>19</v>
      </c>
      <c r="E1345" t="s">
        <v>52</v>
      </c>
      <c r="F1345" t="s">
        <v>21</v>
      </c>
      <c r="G1345" t="s">
        <v>67</v>
      </c>
      <c r="H1345" t="s">
        <v>3910</v>
      </c>
      <c r="I1345" t="s">
        <v>24</v>
      </c>
      <c r="J1345" t="s">
        <v>75</v>
      </c>
      <c r="K1345" s="1" t="s">
        <v>3911</v>
      </c>
      <c r="L1345" t="s">
        <v>113</v>
      </c>
      <c r="M1345" t="s">
        <v>245</v>
      </c>
      <c r="N1345" t="s">
        <v>3912</v>
      </c>
      <c r="O1345" t="s">
        <v>3913</v>
      </c>
      <c r="P1345">
        <v>4300</v>
      </c>
      <c r="Q1345" t="s">
        <v>31</v>
      </c>
      <c r="R1345" t="s">
        <v>32</v>
      </c>
      <c r="S1345" s="2">
        <v>1</v>
      </c>
      <c r="T1345">
        <f t="shared" si="40"/>
        <v>95.555555555555557</v>
      </c>
    </row>
    <row r="1346" spans="1:20" ht="42.75" x14ac:dyDescent="0.2">
      <c r="A1346" t="s">
        <v>17</v>
      </c>
      <c r="B1346" t="s">
        <v>18</v>
      </c>
      <c r="C1346">
        <v>55</v>
      </c>
      <c r="D1346" t="s">
        <v>19</v>
      </c>
      <c r="E1346" t="s">
        <v>52</v>
      </c>
      <c r="F1346" t="s">
        <v>35</v>
      </c>
      <c r="G1346" t="s">
        <v>67</v>
      </c>
      <c r="H1346" t="s">
        <v>709</v>
      </c>
      <c r="I1346" t="s">
        <v>24</v>
      </c>
      <c r="J1346" t="s">
        <v>181</v>
      </c>
      <c r="K1346" s="1" t="s">
        <v>62</v>
      </c>
      <c r="L1346" t="s">
        <v>27</v>
      </c>
      <c r="M1346" t="s">
        <v>48</v>
      </c>
      <c r="N1346" t="s">
        <v>3914</v>
      </c>
      <c r="O1346" t="s">
        <v>3915</v>
      </c>
      <c r="P1346">
        <v>5600</v>
      </c>
      <c r="Q1346" t="s">
        <v>31</v>
      </c>
      <c r="R1346" t="s">
        <v>51</v>
      </c>
      <c r="S1346" s="2">
        <v>1</v>
      </c>
      <c r="T1346">
        <f t="shared" si="40"/>
        <v>101.81818181818181</v>
      </c>
    </row>
    <row r="1347" spans="1:20" ht="57" x14ac:dyDescent="0.2">
      <c r="A1347" t="s">
        <v>17</v>
      </c>
      <c r="B1347" t="s">
        <v>136</v>
      </c>
      <c r="C1347">
        <v>96.2</v>
      </c>
      <c r="D1347" t="s">
        <v>19</v>
      </c>
      <c r="E1347" t="s">
        <v>34</v>
      </c>
      <c r="F1347" t="s">
        <v>79</v>
      </c>
      <c r="G1347" t="s">
        <v>391</v>
      </c>
      <c r="H1347" t="s">
        <v>832</v>
      </c>
      <c r="I1347" t="s">
        <v>24</v>
      </c>
      <c r="J1347" t="s">
        <v>25</v>
      </c>
      <c r="K1347" s="1" t="s">
        <v>833</v>
      </c>
      <c r="L1347" t="s">
        <v>531</v>
      </c>
      <c r="M1347" t="s">
        <v>532</v>
      </c>
      <c r="N1347" t="s">
        <v>834</v>
      </c>
      <c r="O1347" t="s">
        <v>3916</v>
      </c>
      <c r="P1347">
        <v>13000</v>
      </c>
      <c r="Q1347" t="s">
        <v>31</v>
      </c>
      <c r="R1347" t="s">
        <v>32</v>
      </c>
      <c r="S1347" s="2">
        <v>1</v>
      </c>
      <c r="T1347">
        <f t="shared" ref="T1347:T1410" si="41">P1347/C1347</f>
        <v>135.13513513513513</v>
      </c>
    </row>
    <row r="1348" spans="1:20" ht="42.75" x14ac:dyDescent="0.2">
      <c r="A1348" t="s">
        <v>17</v>
      </c>
      <c r="B1348" t="s">
        <v>33</v>
      </c>
      <c r="C1348">
        <v>65</v>
      </c>
      <c r="D1348" t="s">
        <v>19</v>
      </c>
      <c r="E1348" t="s">
        <v>20</v>
      </c>
      <c r="F1348" t="s">
        <v>79</v>
      </c>
      <c r="G1348" t="s">
        <v>22</v>
      </c>
      <c r="H1348" t="s">
        <v>2624</v>
      </c>
      <c r="I1348" t="s">
        <v>24</v>
      </c>
      <c r="J1348" t="s">
        <v>38</v>
      </c>
      <c r="K1348" s="1" t="s">
        <v>2625</v>
      </c>
      <c r="L1348" t="s">
        <v>27</v>
      </c>
      <c r="M1348" t="s">
        <v>48</v>
      </c>
      <c r="N1348" t="s">
        <v>3917</v>
      </c>
      <c r="O1348" t="s">
        <v>3918</v>
      </c>
      <c r="P1348">
        <v>6900</v>
      </c>
      <c r="Q1348" t="s">
        <v>31</v>
      </c>
      <c r="R1348" t="s">
        <v>51</v>
      </c>
      <c r="S1348" s="2">
        <v>1</v>
      </c>
      <c r="T1348">
        <f t="shared" si="41"/>
        <v>106.15384615384616</v>
      </c>
    </row>
    <row r="1349" spans="1:20" ht="57" x14ac:dyDescent="0.2">
      <c r="A1349" t="s">
        <v>17</v>
      </c>
      <c r="B1349" t="s">
        <v>18</v>
      </c>
      <c r="C1349">
        <v>56</v>
      </c>
      <c r="D1349" t="s">
        <v>19</v>
      </c>
      <c r="E1349" t="s">
        <v>86</v>
      </c>
      <c r="F1349" t="s">
        <v>35</v>
      </c>
      <c r="G1349" t="s">
        <v>95</v>
      </c>
      <c r="H1349" t="s">
        <v>3204</v>
      </c>
      <c r="I1349" t="s">
        <v>24</v>
      </c>
      <c r="J1349" t="s">
        <v>25</v>
      </c>
      <c r="K1349" s="1" t="s">
        <v>3205</v>
      </c>
      <c r="L1349" t="s">
        <v>27</v>
      </c>
      <c r="M1349" t="s">
        <v>71</v>
      </c>
      <c r="N1349" t="s">
        <v>3206</v>
      </c>
      <c r="O1349" t="s">
        <v>3919</v>
      </c>
      <c r="P1349">
        <v>5500</v>
      </c>
      <c r="Q1349" t="s">
        <v>31</v>
      </c>
      <c r="R1349" t="s">
        <v>32</v>
      </c>
      <c r="S1349" s="2">
        <v>1</v>
      </c>
      <c r="T1349">
        <f t="shared" si="41"/>
        <v>98.214285714285708</v>
      </c>
    </row>
    <row r="1350" spans="1:20" ht="57" x14ac:dyDescent="0.2">
      <c r="A1350" t="s">
        <v>17</v>
      </c>
      <c r="B1350" t="s">
        <v>18</v>
      </c>
      <c r="C1350">
        <v>40</v>
      </c>
      <c r="D1350" t="s">
        <v>137</v>
      </c>
      <c r="E1350" t="s">
        <v>52</v>
      </c>
      <c r="F1350" t="s">
        <v>35</v>
      </c>
      <c r="G1350" t="s">
        <v>67</v>
      </c>
      <c r="H1350" t="s">
        <v>2502</v>
      </c>
      <c r="I1350" t="s">
        <v>24</v>
      </c>
      <c r="J1350" t="s">
        <v>687</v>
      </c>
      <c r="K1350" s="1" t="s">
        <v>981</v>
      </c>
      <c r="L1350" t="s">
        <v>27</v>
      </c>
      <c r="M1350" t="s">
        <v>318</v>
      </c>
      <c r="N1350" t="s">
        <v>3920</v>
      </c>
      <c r="O1350" t="s">
        <v>3921</v>
      </c>
      <c r="P1350">
        <v>4000</v>
      </c>
      <c r="Q1350" t="s">
        <v>31</v>
      </c>
      <c r="R1350" t="s">
        <v>32</v>
      </c>
      <c r="S1350" s="2">
        <v>1</v>
      </c>
      <c r="T1350">
        <f t="shared" si="41"/>
        <v>100</v>
      </c>
    </row>
    <row r="1351" spans="1:20" ht="42.75" x14ac:dyDescent="0.2">
      <c r="A1351" t="s">
        <v>17</v>
      </c>
      <c r="B1351" t="s">
        <v>33</v>
      </c>
      <c r="C1351">
        <v>59.5</v>
      </c>
      <c r="D1351" t="s">
        <v>19</v>
      </c>
      <c r="E1351" t="s">
        <v>52</v>
      </c>
      <c r="F1351" t="s">
        <v>79</v>
      </c>
      <c r="G1351" t="s">
        <v>67</v>
      </c>
      <c r="H1351" t="s">
        <v>691</v>
      </c>
      <c r="I1351" t="s">
        <v>24</v>
      </c>
      <c r="J1351" t="s">
        <v>118</v>
      </c>
      <c r="K1351" s="1" t="s">
        <v>692</v>
      </c>
      <c r="L1351" t="s">
        <v>377</v>
      </c>
      <c r="M1351" t="s">
        <v>245</v>
      </c>
      <c r="N1351" t="s">
        <v>113</v>
      </c>
      <c r="O1351" t="s">
        <v>3922</v>
      </c>
      <c r="P1351">
        <v>7500</v>
      </c>
      <c r="Q1351" t="s">
        <v>31</v>
      </c>
      <c r="R1351" t="s">
        <v>32</v>
      </c>
      <c r="S1351" s="2">
        <v>1</v>
      </c>
      <c r="T1351">
        <f t="shared" si="41"/>
        <v>126.05042016806723</v>
      </c>
    </row>
    <row r="1352" spans="1:20" ht="85.5" x14ac:dyDescent="0.2">
      <c r="A1352" t="s">
        <v>17</v>
      </c>
      <c r="B1352" t="s">
        <v>356</v>
      </c>
      <c r="C1352">
        <v>61</v>
      </c>
      <c r="D1352" t="s">
        <v>113</v>
      </c>
      <c r="E1352" t="s">
        <v>337</v>
      </c>
      <c r="F1352" t="s">
        <v>79</v>
      </c>
      <c r="G1352" t="s">
        <v>229</v>
      </c>
      <c r="H1352" t="s">
        <v>715</v>
      </c>
      <c r="I1352" t="s">
        <v>24</v>
      </c>
      <c r="J1352" t="s">
        <v>187</v>
      </c>
      <c r="K1352" s="1" t="s">
        <v>716</v>
      </c>
      <c r="L1352" t="s">
        <v>3923</v>
      </c>
      <c r="M1352" t="s">
        <v>3657</v>
      </c>
      <c r="N1352" s="1" t="s">
        <v>3924</v>
      </c>
      <c r="O1352" t="s">
        <v>3925</v>
      </c>
      <c r="P1352">
        <v>9500</v>
      </c>
      <c r="Q1352" t="s">
        <v>31</v>
      </c>
      <c r="R1352" t="s">
        <v>32</v>
      </c>
      <c r="S1352" s="2">
        <v>1</v>
      </c>
      <c r="T1352">
        <f t="shared" si="41"/>
        <v>155.73770491803279</v>
      </c>
    </row>
    <row r="1353" spans="1:20" ht="185.25" x14ac:dyDescent="0.2">
      <c r="A1353" t="s">
        <v>17</v>
      </c>
      <c r="B1353" t="s">
        <v>123</v>
      </c>
      <c r="C1353">
        <v>75</v>
      </c>
      <c r="D1353" t="s">
        <v>19</v>
      </c>
      <c r="E1353" t="s">
        <v>94</v>
      </c>
      <c r="F1353" t="s">
        <v>35</v>
      </c>
      <c r="G1353" t="s">
        <v>67</v>
      </c>
      <c r="H1353" t="s">
        <v>175</v>
      </c>
      <c r="I1353" t="s">
        <v>24</v>
      </c>
      <c r="J1353" t="s">
        <v>176</v>
      </c>
      <c r="K1353" s="1" t="s">
        <v>177</v>
      </c>
      <c r="L1353" t="s">
        <v>27</v>
      </c>
      <c r="M1353" t="s">
        <v>28</v>
      </c>
      <c r="N1353" s="1" t="s">
        <v>3926</v>
      </c>
      <c r="O1353" t="s">
        <v>3927</v>
      </c>
      <c r="P1353">
        <v>9500</v>
      </c>
      <c r="Q1353" t="s">
        <v>31</v>
      </c>
      <c r="R1353" t="s">
        <v>100</v>
      </c>
      <c r="S1353" s="2">
        <v>1</v>
      </c>
      <c r="T1353">
        <f t="shared" si="41"/>
        <v>126.66666666666667</v>
      </c>
    </row>
    <row r="1354" spans="1:20" ht="128.25" x14ac:dyDescent="0.2">
      <c r="A1354" t="s">
        <v>17</v>
      </c>
      <c r="B1354" t="s">
        <v>123</v>
      </c>
      <c r="C1354">
        <v>83</v>
      </c>
      <c r="D1354" t="s">
        <v>113</v>
      </c>
      <c r="E1354" t="s">
        <v>52</v>
      </c>
      <c r="F1354" t="s">
        <v>21</v>
      </c>
      <c r="G1354" t="s">
        <v>67</v>
      </c>
      <c r="H1354" t="s">
        <v>1031</v>
      </c>
      <c r="I1354" t="s">
        <v>24</v>
      </c>
      <c r="J1354" t="s">
        <v>118</v>
      </c>
      <c r="K1354" s="1" t="s">
        <v>1032</v>
      </c>
      <c r="L1354" t="s">
        <v>27</v>
      </c>
      <c r="M1354" t="s">
        <v>776</v>
      </c>
      <c r="N1354" s="1" t="s">
        <v>3928</v>
      </c>
      <c r="O1354" t="s">
        <v>3929</v>
      </c>
      <c r="P1354">
        <v>9500</v>
      </c>
      <c r="Q1354" t="s">
        <v>31</v>
      </c>
      <c r="R1354" t="s">
        <v>32</v>
      </c>
      <c r="S1354" s="2">
        <v>1</v>
      </c>
      <c r="T1354">
        <f t="shared" si="41"/>
        <v>114.4578313253012</v>
      </c>
    </row>
    <row r="1355" spans="1:20" ht="42.75" x14ac:dyDescent="0.2">
      <c r="A1355" t="s">
        <v>17</v>
      </c>
      <c r="B1355" t="s">
        <v>18</v>
      </c>
      <c r="C1355">
        <v>54</v>
      </c>
      <c r="D1355" t="s">
        <v>19</v>
      </c>
      <c r="E1355" t="s">
        <v>52</v>
      </c>
      <c r="F1355" t="s">
        <v>79</v>
      </c>
      <c r="G1355" t="s">
        <v>67</v>
      </c>
      <c r="H1355" t="s">
        <v>3383</v>
      </c>
      <c r="I1355" t="s">
        <v>24</v>
      </c>
      <c r="J1355" t="s">
        <v>102</v>
      </c>
      <c r="K1355" s="1" t="s">
        <v>3384</v>
      </c>
      <c r="L1355" t="s">
        <v>27</v>
      </c>
      <c r="M1355" t="s">
        <v>28</v>
      </c>
      <c r="N1355" t="s">
        <v>1243</v>
      </c>
      <c r="O1355" t="s">
        <v>3930</v>
      </c>
      <c r="P1355">
        <v>5500</v>
      </c>
      <c r="Q1355" t="s">
        <v>31</v>
      </c>
      <c r="R1355" t="s">
        <v>32</v>
      </c>
      <c r="S1355" s="2">
        <v>1</v>
      </c>
      <c r="T1355">
        <f t="shared" si="41"/>
        <v>101.85185185185185</v>
      </c>
    </row>
    <row r="1356" spans="1:20" ht="85.5" x14ac:dyDescent="0.2">
      <c r="A1356" t="s">
        <v>17</v>
      </c>
      <c r="B1356" t="s">
        <v>33</v>
      </c>
      <c r="C1356">
        <v>51</v>
      </c>
      <c r="D1356" t="s">
        <v>113</v>
      </c>
      <c r="E1356" t="s">
        <v>108</v>
      </c>
      <c r="F1356" t="s">
        <v>21</v>
      </c>
      <c r="G1356" t="s">
        <v>67</v>
      </c>
      <c r="H1356" t="s">
        <v>3931</v>
      </c>
      <c r="I1356" t="s">
        <v>24</v>
      </c>
      <c r="J1356" t="s">
        <v>38</v>
      </c>
      <c r="K1356" s="1" t="s">
        <v>3932</v>
      </c>
      <c r="L1356" t="s">
        <v>3933</v>
      </c>
      <c r="M1356" t="s">
        <v>158</v>
      </c>
      <c r="N1356" s="1" t="s">
        <v>3934</v>
      </c>
      <c r="O1356" t="s">
        <v>3935</v>
      </c>
      <c r="P1356">
        <v>7300</v>
      </c>
      <c r="Q1356" t="s">
        <v>31</v>
      </c>
      <c r="R1356" t="s">
        <v>32</v>
      </c>
      <c r="S1356" s="2">
        <v>1</v>
      </c>
      <c r="T1356">
        <f t="shared" si="41"/>
        <v>143.13725490196077</v>
      </c>
    </row>
    <row r="1357" spans="1:20" ht="57" x14ac:dyDescent="0.2">
      <c r="A1357" t="s">
        <v>17</v>
      </c>
      <c r="B1357" t="s">
        <v>33</v>
      </c>
      <c r="C1357">
        <v>70</v>
      </c>
      <c r="D1357" t="s">
        <v>19</v>
      </c>
      <c r="E1357" t="s">
        <v>52</v>
      </c>
      <c r="F1357" t="s">
        <v>35</v>
      </c>
      <c r="G1357" t="s">
        <v>67</v>
      </c>
      <c r="H1357" t="s">
        <v>3936</v>
      </c>
      <c r="I1357" t="s">
        <v>24</v>
      </c>
      <c r="J1357" t="s">
        <v>1656</v>
      </c>
      <c r="K1357" s="1" t="s">
        <v>3937</v>
      </c>
      <c r="L1357" t="s">
        <v>27</v>
      </c>
      <c r="M1357" t="s">
        <v>71</v>
      </c>
      <c r="N1357" t="s">
        <v>3938</v>
      </c>
      <c r="O1357" t="s">
        <v>3939</v>
      </c>
      <c r="P1357">
        <v>8000</v>
      </c>
      <c r="Q1357" t="s">
        <v>31</v>
      </c>
      <c r="R1357" t="s">
        <v>32</v>
      </c>
      <c r="S1357" s="2">
        <v>1</v>
      </c>
      <c r="T1357">
        <f t="shared" si="41"/>
        <v>114.28571428571429</v>
      </c>
    </row>
    <row r="1358" spans="1:20" ht="409.5" x14ac:dyDescent="0.2">
      <c r="A1358" t="s">
        <v>17</v>
      </c>
      <c r="B1358" t="s">
        <v>33</v>
      </c>
      <c r="C1358">
        <v>68</v>
      </c>
      <c r="D1358" t="s">
        <v>19</v>
      </c>
      <c r="E1358" t="s">
        <v>52</v>
      </c>
      <c r="F1358" t="s">
        <v>35</v>
      </c>
      <c r="G1358" t="s">
        <v>67</v>
      </c>
      <c r="H1358" t="s">
        <v>347</v>
      </c>
      <c r="I1358" t="s">
        <v>24</v>
      </c>
      <c r="J1358" t="s">
        <v>192</v>
      </c>
      <c r="K1358" s="1" t="s">
        <v>348</v>
      </c>
      <c r="L1358" t="s">
        <v>27</v>
      </c>
      <c r="M1358" t="s">
        <v>28</v>
      </c>
      <c r="N1358" s="1" t="s">
        <v>3940</v>
      </c>
      <c r="O1358" t="s">
        <v>3941</v>
      </c>
      <c r="P1358">
        <v>7550</v>
      </c>
      <c r="Q1358" t="s">
        <v>31</v>
      </c>
      <c r="R1358" t="s">
        <v>32</v>
      </c>
      <c r="S1358" s="2">
        <v>1</v>
      </c>
      <c r="T1358">
        <f t="shared" si="41"/>
        <v>111.02941176470588</v>
      </c>
    </row>
    <row r="1359" spans="1:20" ht="57" x14ac:dyDescent="0.2">
      <c r="A1359" t="s">
        <v>17</v>
      </c>
      <c r="B1359" t="s">
        <v>18</v>
      </c>
      <c r="C1359">
        <v>47</v>
      </c>
      <c r="D1359" t="s">
        <v>19</v>
      </c>
      <c r="E1359" t="s">
        <v>20</v>
      </c>
      <c r="F1359" t="s">
        <v>21</v>
      </c>
      <c r="G1359" t="s">
        <v>67</v>
      </c>
      <c r="H1359" t="s">
        <v>2015</v>
      </c>
      <c r="I1359" t="s">
        <v>24</v>
      </c>
      <c r="J1359" t="s">
        <v>207</v>
      </c>
      <c r="K1359" s="1" t="s">
        <v>302</v>
      </c>
      <c r="L1359" t="s">
        <v>27</v>
      </c>
      <c r="M1359" t="s">
        <v>28</v>
      </c>
      <c r="N1359" t="s">
        <v>3942</v>
      </c>
      <c r="O1359" t="s">
        <v>3943</v>
      </c>
      <c r="P1359">
        <v>5500</v>
      </c>
      <c r="Q1359" t="s">
        <v>31</v>
      </c>
      <c r="R1359" t="s">
        <v>32</v>
      </c>
      <c r="S1359" s="2">
        <v>1</v>
      </c>
      <c r="T1359">
        <f t="shared" si="41"/>
        <v>117.02127659574468</v>
      </c>
    </row>
    <row r="1360" spans="1:20" ht="57" x14ac:dyDescent="0.2">
      <c r="A1360" t="s">
        <v>17</v>
      </c>
      <c r="B1360" t="s">
        <v>18</v>
      </c>
      <c r="C1360">
        <v>60</v>
      </c>
      <c r="D1360" t="s">
        <v>137</v>
      </c>
      <c r="E1360" t="s">
        <v>86</v>
      </c>
      <c r="F1360" t="s">
        <v>35</v>
      </c>
      <c r="G1360" t="s">
        <v>309</v>
      </c>
      <c r="H1360" t="s">
        <v>338</v>
      </c>
      <c r="I1360" t="s">
        <v>24</v>
      </c>
      <c r="J1360" t="s">
        <v>198</v>
      </c>
      <c r="K1360" s="1" t="s">
        <v>339</v>
      </c>
      <c r="L1360" t="s">
        <v>27</v>
      </c>
      <c r="M1360" t="s">
        <v>318</v>
      </c>
      <c r="N1360" t="s">
        <v>3944</v>
      </c>
      <c r="O1360" t="s">
        <v>3945</v>
      </c>
      <c r="P1360">
        <v>3500</v>
      </c>
      <c r="Q1360" t="s">
        <v>31</v>
      </c>
      <c r="R1360" t="s">
        <v>106</v>
      </c>
      <c r="S1360" s="2">
        <v>1</v>
      </c>
      <c r="T1360">
        <f t="shared" si="41"/>
        <v>58.333333333333336</v>
      </c>
    </row>
    <row r="1361" spans="1:20" ht="42.75" x14ac:dyDescent="0.2">
      <c r="A1361" t="s">
        <v>17</v>
      </c>
      <c r="B1361" t="s">
        <v>33</v>
      </c>
      <c r="C1361">
        <v>25</v>
      </c>
      <c r="D1361" t="s">
        <v>19</v>
      </c>
      <c r="E1361" t="s">
        <v>52</v>
      </c>
      <c r="F1361" t="s">
        <v>79</v>
      </c>
      <c r="G1361" t="s">
        <v>67</v>
      </c>
      <c r="H1361" t="s">
        <v>3946</v>
      </c>
      <c r="I1361" t="s">
        <v>24</v>
      </c>
      <c r="J1361" t="s">
        <v>425</v>
      </c>
      <c r="K1361" s="1" t="s">
        <v>678</v>
      </c>
      <c r="L1361" t="s">
        <v>452</v>
      </c>
      <c r="M1361" t="s">
        <v>28</v>
      </c>
      <c r="N1361" t="s">
        <v>3947</v>
      </c>
      <c r="O1361" t="s">
        <v>3948</v>
      </c>
      <c r="P1361">
        <v>3300</v>
      </c>
      <c r="Q1361" t="s">
        <v>31</v>
      </c>
      <c r="R1361" t="s">
        <v>32</v>
      </c>
      <c r="S1361" s="2">
        <v>1</v>
      </c>
      <c r="T1361">
        <f t="shared" si="41"/>
        <v>132</v>
      </c>
    </row>
    <row r="1362" spans="1:20" ht="57" x14ac:dyDescent="0.2">
      <c r="A1362" t="s">
        <v>17</v>
      </c>
      <c r="B1362" t="s">
        <v>33</v>
      </c>
      <c r="C1362">
        <v>90</v>
      </c>
      <c r="D1362" t="s">
        <v>19</v>
      </c>
      <c r="E1362" t="s">
        <v>20</v>
      </c>
      <c r="F1362" t="s">
        <v>35</v>
      </c>
      <c r="G1362" t="s">
        <v>87</v>
      </c>
      <c r="H1362" t="s">
        <v>1572</v>
      </c>
      <c r="I1362" t="s">
        <v>24</v>
      </c>
      <c r="J1362" t="s">
        <v>352</v>
      </c>
      <c r="K1362" s="1" t="s">
        <v>1250</v>
      </c>
      <c r="L1362" t="s">
        <v>27</v>
      </c>
      <c r="M1362" t="s">
        <v>28</v>
      </c>
      <c r="N1362" t="s">
        <v>3949</v>
      </c>
      <c r="O1362" t="s">
        <v>3950</v>
      </c>
      <c r="P1362">
        <v>6500</v>
      </c>
      <c r="Q1362" t="s">
        <v>31</v>
      </c>
      <c r="R1362" t="s">
        <v>32</v>
      </c>
      <c r="S1362" s="2">
        <v>1</v>
      </c>
      <c r="T1362">
        <f t="shared" si="41"/>
        <v>72.222222222222229</v>
      </c>
    </row>
    <row r="1363" spans="1:20" ht="114" x14ac:dyDescent="0.2">
      <c r="A1363" t="s">
        <v>17</v>
      </c>
      <c r="B1363" t="s">
        <v>33</v>
      </c>
      <c r="C1363">
        <v>88</v>
      </c>
      <c r="D1363" t="s">
        <v>113</v>
      </c>
      <c r="E1363" t="s">
        <v>52</v>
      </c>
      <c r="F1363" t="s">
        <v>21</v>
      </c>
      <c r="G1363" t="s">
        <v>367</v>
      </c>
      <c r="H1363" t="s">
        <v>2059</v>
      </c>
      <c r="I1363" t="s">
        <v>24</v>
      </c>
      <c r="J1363" t="s">
        <v>352</v>
      </c>
      <c r="K1363" s="1" t="s">
        <v>2060</v>
      </c>
      <c r="L1363" t="s">
        <v>27</v>
      </c>
      <c r="M1363" t="s">
        <v>128</v>
      </c>
      <c r="N1363" s="1" t="s">
        <v>3951</v>
      </c>
      <c r="O1363" t="s">
        <v>3952</v>
      </c>
      <c r="P1363">
        <v>6500</v>
      </c>
      <c r="Q1363" t="s">
        <v>31</v>
      </c>
      <c r="R1363" t="s">
        <v>32</v>
      </c>
      <c r="S1363" s="2">
        <v>1</v>
      </c>
      <c r="T1363">
        <f t="shared" si="41"/>
        <v>73.86363636363636</v>
      </c>
    </row>
    <row r="1364" spans="1:20" ht="85.5" x14ac:dyDescent="0.2">
      <c r="A1364" t="s">
        <v>17</v>
      </c>
      <c r="B1364" t="s">
        <v>33</v>
      </c>
      <c r="C1364">
        <v>107</v>
      </c>
      <c r="D1364" t="s">
        <v>113</v>
      </c>
      <c r="E1364" t="s">
        <v>20</v>
      </c>
      <c r="F1364" t="s">
        <v>35</v>
      </c>
      <c r="G1364" t="s">
        <v>87</v>
      </c>
      <c r="H1364" t="s">
        <v>3953</v>
      </c>
      <c r="I1364" t="s">
        <v>24</v>
      </c>
      <c r="J1364" t="s">
        <v>265</v>
      </c>
      <c r="K1364" s="1" t="s">
        <v>3954</v>
      </c>
      <c r="L1364" t="s">
        <v>27</v>
      </c>
      <c r="M1364" t="s">
        <v>2383</v>
      </c>
      <c r="N1364" s="1" t="s">
        <v>1470</v>
      </c>
      <c r="O1364" t="s">
        <v>3955</v>
      </c>
      <c r="P1364">
        <v>11500</v>
      </c>
      <c r="Q1364" t="s">
        <v>31</v>
      </c>
      <c r="R1364" t="s">
        <v>32</v>
      </c>
      <c r="S1364" s="2">
        <v>1</v>
      </c>
      <c r="T1364">
        <f t="shared" si="41"/>
        <v>107.4766355140187</v>
      </c>
    </row>
    <row r="1365" spans="1:20" ht="409.5" x14ac:dyDescent="0.2">
      <c r="A1365" t="s">
        <v>17</v>
      </c>
      <c r="B1365" t="s">
        <v>18</v>
      </c>
      <c r="C1365">
        <v>65</v>
      </c>
      <c r="D1365" t="s">
        <v>19</v>
      </c>
      <c r="E1365" t="s">
        <v>20</v>
      </c>
      <c r="F1365" t="s">
        <v>35</v>
      </c>
      <c r="G1365" t="s">
        <v>629</v>
      </c>
      <c r="H1365" t="s">
        <v>1256</v>
      </c>
      <c r="I1365" t="s">
        <v>24</v>
      </c>
      <c r="J1365" t="s">
        <v>260</v>
      </c>
      <c r="K1365" s="1" t="s">
        <v>1257</v>
      </c>
      <c r="L1365" t="s">
        <v>27</v>
      </c>
      <c r="M1365" t="s">
        <v>71</v>
      </c>
      <c r="N1365" s="1" t="s">
        <v>3956</v>
      </c>
      <c r="O1365" t="s">
        <v>3957</v>
      </c>
      <c r="P1365">
        <v>5200</v>
      </c>
      <c r="Q1365" t="s">
        <v>31</v>
      </c>
      <c r="R1365" t="s">
        <v>32</v>
      </c>
      <c r="S1365" s="2">
        <v>1</v>
      </c>
      <c r="T1365">
        <f t="shared" si="41"/>
        <v>80</v>
      </c>
    </row>
    <row r="1366" spans="1:20" ht="409.5" x14ac:dyDescent="0.2">
      <c r="A1366" t="s">
        <v>17</v>
      </c>
      <c r="B1366" t="s">
        <v>33</v>
      </c>
      <c r="C1366">
        <v>65</v>
      </c>
      <c r="D1366" t="s">
        <v>19</v>
      </c>
      <c r="E1366" t="s">
        <v>66</v>
      </c>
      <c r="F1366" t="s">
        <v>79</v>
      </c>
      <c r="G1366" t="s">
        <v>67</v>
      </c>
      <c r="H1366" t="s">
        <v>3958</v>
      </c>
      <c r="I1366" t="s">
        <v>24</v>
      </c>
      <c r="J1366" t="s">
        <v>111</v>
      </c>
      <c r="K1366" s="1" t="s">
        <v>3959</v>
      </c>
      <c r="L1366" t="s">
        <v>27</v>
      </c>
      <c r="M1366" t="s">
        <v>28</v>
      </c>
      <c r="N1366" s="1" t="s">
        <v>3960</v>
      </c>
      <c r="O1366" t="s">
        <v>3961</v>
      </c>
      <c r="P1366">
        <v>6500</v>
      </c>
      <c r="Q1366" t="s">
        <v>31</v>
      </c>
      <c r="R1366" t="s">
        <v>32</v>
      </c>
      <c r="S1366" s="2">
        <v>1</v>
      </c>
      <c r="T1366">
        <f t="shared" si="41"/>
        <v>100</v>
      </c>
    </row>
    <row r="1367" spans="1:20" ht="42.75" x14ac:dyDescent="0.2">
      <c r="A1367" t="s">
        <v>17</v>
      </c>
      <c r="B1367" t="s">
        <v>3962</v>
      </c>
      <c r="C1367">
        <v>60</v>
      </c>
      <c r="D1367" t="s">
        <v>137</v>
      </c>
      <c r="E1367" t="s">
        <v>20</v>
      </c>
      <c r="F1367" t="s">
        <v>79</v>
      </c>
      <c r="G1367" t="s">
        <v>67</v>
      </c>
      <c r="H1367" t="s">
        <v>3217</v>
      </c>
      <c r="I1367" t="s">
        <v>24</v>
      </c>
      <c r="J1367" t="s">
        <v>383</v>
      </c>
      <c r="K1367" s="1" t="s">
        <v>3218</v>
      </c>
      <c r="L1367" t="s">
        <v>27</v>
      </c>
      <c r="M1367" t="s">
        <v>318</v>
      </c>
      <c r="N1367" t="s">
        <v>3963</v>
      </c>
      <c r="O1367" t="s">
        <v>3964</v>
      </c>
      <c r="P1367">
        <v>5800</v>
      </c>
      <c r="Q1367" t="s">
        <v>31</v>
      </c>
      <c r="R1367" t="s">
        <v>32</v>
      </c>
      <c r="S1367" s="2">
        <v>1</v>
      </c>
      <c r="T1367">
        <f t="shared" si="41"/>
        <v>96.666666666666671</v>
      </c>
    </row>
    <row r="1368" spans="1:20" ht="42.75" x14ac:dyDescent="0.2">
      <c r="A1368" t="s">
        <v>17</v>
      </c>
      <c r="B1368" t="s">
        <v>33</v>
      </c>
      <c r="C1368">
        <v>80</v>
      </c>
      <c r="D1368" t="s">
        <v>19</v>
      </c>
      <c r="E1368" t="s">
        <v>20</v>
      </c>
      <c r="F1368" t="s">
        <v>205</v>
      </c>
      <c r="G1368" t="s">
        <v>113</v>
      </c>
      <c r="H1368" t="s">
        <v>2988</v>
      </c>
      <c r="I1368" t="s">
        <v>24</v>
      </c>
      <c r="J1368" t="s">
        <v>171</v>
      </c>
      <c r="K1368" s="1" t="s">
        <v>2989</v>
      </c>
      <c r="L1368" t="s">
        <v>27</v>
      </c>
      <c r="M1368" t="s">
        <v>28</v>
      </c>
      <c r="N1368" t="s">
        <v>3965</v>
      </c>
      <c r="O1368" t="s">
        <v>3966</v>
      </c>
      <c r="P1368">
        <v>4800</v>
      </c>
      <c r="Q1368" t="s">
        <v>31</v>
      </c>
      <c r="R1368" t="s">
        <v>32</v>
      </c>
      <c r="S1368" s="2">
        <v>1</v>
      </c>
      <c r="T1368">
        <f t="shared" si="41"/>
        <v>60</v>
      </c>
    </row>
    <row r="1369" spans="1:20" ht="57" x14ac:dyDescent="0.2">
      <c r="A1369" t="s">
        <v>17</v>
      </c>
      <c r="B1369" t="s">
        <v>33</v>
      </c>
      <c r="C1369">
        <v>69</v>
      </c>
      <c r="D1369" t="s">
        <v>19</v>
      </c>
      <c r="E1369" t="s">
        <v>20</v>
      </c>
      <c r="F1369" t="s">
        <v>21</v>
      </c>
      <c r="G1369" t="s">
        <v>229</v>
      </c>
      <c r="H1369" t="s">
        <v>375</v>
      </c>
      <c r="I1369" t="s">
        <v>24</v>
      </c>
      <c r="J1369" t="s">
        <v>297</v>
      </c>
      <c r="K1369" s="1" t="s">
        <v>376</v>
      </c>
      <c r="L1369" t="s">
        <v>27</v>
      </c>
      <c r="M1369" t="s">
        <v>28</v>
      </c>
      <c r="N1369" t="s">
        <v>3967</v>
      </c>
      <c r="O1369" t="s">
        <v>3968</v>
      </c>
      <c r="P1369">
        <v>9000</v>
      </c>
      <c r="Q1369" t="s">
        <v>31</v>
      </c>
      <c r="R1369" t="s">
        <v>32</v>
      </c>
      <c r="S1369" s="2">
        <v>1</v>
      </c>
      <c r="T1369">
        <f t="shared" si="41"/>
        <v>130.43478260869566</v>
      </c>
    </row>
    <row r="1370" spans="1:20" ht="57" x14ac:dyDescent="0.2">
      <c r="A1370" t="s">
        <v>17</v>
      </c>
      <c r="B1370" t="s">
        <v>33</v>
      </c>
      <c r="C1370">
        <v>86</v>
      </c>
      <c r="D1370" t="s">
        <v>137</v>
      </c>
      <c r="E1370" t="s">
        <v>20</v>
      </c>
      <c r="F1370" t="s">
        <v>35</v>
      </c>
      <c r="G1370" t="s">
        <v>138</v>
      </c>
      <c r="H1370" t="s">
        <v>1021</v>
      </c>
      <c r="I1370" t="s">
        <v>24</v>
      </c>
      <c r="J1370" t="s">
        <v>1022</v>
      </c>
      <c r="K1370" s="1" t="s">
        <v>1023</v>
      </c>
      <c r="L1370" t="s">
        <v>27</v>
      </c>
      <c r="M1370" t="s">
        <v>318</v>
      </c>
      <c r="N1370" t="s">
        <v>3969</v>
      </c>
      <c r="O1370" t="s">
        <v>3970</v>
      </c>
      <c r="P1370">
        <v>8800</v>
      </c>
      <c r="Q1370" t="s">
        <v>31</v>
      </c>
      <c r="R1370" t="s">
        <v>32</v>
      </c>
      <c r="S1370" s="2">
        <v>1</v>
      </c>
      <c r="T1370">
        <f t="shared" si="41"/>
        <v>102.32558139534883</v>
      </c>
    </row>
    <row r="1371" spans="1:20" ht="57" x14ac:dyDescent="0.2">
      <c r="A1371" t="s">
        <v>17</v>
      </c>
      <c r="B1371" t="s">
        <v>18</v>
      </c>
      <c r="C1371">
        <v>54</v>
      </c>
      <c r="D1371" t="s">
        <v>19</v>
      </c>
      <c r="E1371" t="s">
        <v>52</v>
      </c>
      <c r="F1371" t="s">
        <v>35</v>
      </c>
      <c r="G1371" t="s">
        <v>67</v>
      </c>
      <c r="H1371" t="s">
        <v>219</v>
      </c>
      <c r="I1371" t="s">
        <v>24</v>
      </c>
      <c r="J1371" t="s">
        <v>220</v>
      </c>
      <c r="K1371" s="1" t="s">
        <v>221</v>
      </c>
      <c r="L1371" t="s">
        <v>113</v>
      </c>
      <c r="M1371" t="s">
        <v>245</v>
      </c>
      <c r="N1371" t="s">
        <v>3971</v>
      </c>
      <c r="O1371" t="s">
        <v>3972</v>
      </c>
      <c r="P1371">
        <v>8000</v>
      </c>
      <c r="Q1371" t="s">
        <v>31</v>
      </c>
      <c r="R1371" t="s">
        <v>32</v>
      </c>
      <c r="S1371" s="2">
        <v>1</v>
      </c>
      <c r="T1371">
        <f t="shared" si="41"/>
        <v>148.14814814814815</v>
      </c>
    </row>
    <row r="1372" spans="1:20" ht="42.75" x14ac:dyDescent="0.2">
      <c r="A1372" t="s">
        <v>17</v>
      </c>
      <c r="B1372" t="s">
        <v>1621</v>
      </c>
      <c r="C1372">
        <v>258.64</v>
      </c>
      <c r="D1372" t="s">
        <v>85</v>
      </c>
      <c r="E1372" t="s">
        <v>52</v>
      </c>
      <c r="F1372" t="s">
        <v>196</v>
      </c>
      <c r="G1372" t="s">
        <v>113</v>
      </c>
      <c r="H1372" t="s">
        <v>970</v>
      </c>
      <c r="I1372" t="s">
        <v>24</v>
      </c>
      <c r="J1372" t="s">
        <v>171</v>
      </c>
      <c r="K1372" s="1" t="s">
        <v>172</v>
      </c>
      <c r="L1372" t="s">
        <v>63</v>
      </c>
      <c r="M1372" t="s">
        <v>91</v>
      </c>
      <c r="N1372" t="s">
        <v>3973</v>
      </c>
      <c r="O1372" t="s">
        <v>3974</v>
      </c>
      <c r="P1372">
        <v>40000</v>
      </c>
      <c r="Q1372" t="s">
        <v>31</v>
      </c>
      <c r="R1372" t="s">
        <v>32</v>
      </c>
      <c r="S1372" s="2">
        <v>1</v>
      </c>
      <c r="T1372">
        <f t="shared" si="41"/>
        <v>154.65511908444171</v>
      </c>
    </row>
    <row r="1373" spans="1:20" ht="142.5" x14ac:dyDescent="0.2">
      <c r="A1373" t="s">
        <v>17</v>
      </c>
      <c r="B1373" t="s">
        <v>33</v>
      </c>
      <c r="C1373">
        <v>60</v>
      </c>
      <c r="D1373" t="s">
        <v>113</v>
      </c>
      <c r="E1373" t="s">
        <v>20</v>
      </c>
      <c r="F1373" t="s">
        <v>161</v>
      </c>
      <c r="G1373" t="s">
        <v>113</v>
      </c>
      <c r="H1373" t="s">
        <v>3975</v>
      </c>
      <c r="I1373" t="s">
        <v>24</v>
      </c>
      <c r="J1373" t="s">
        <v>249</v>
      </c>
      <c r="K1373" s="1" t="s">
        <v>3976</v>
      </c>
      <c r="L1373" t="s">
        <v>293</v>
      </c>
      <c r="M1373" t="s">
        <v>3977</v>
      </c>
      <c r="N1373" s="1" t="s">
        <v>3978</v>
      </c>
      <c r="O1373" t="s">
        <v>3979</v>
      </c>
      <c r="P1373">
        <v>4300</v>
      </c>
      <c r="Q1373" t="s">
        <v>31</v>
      </c>
      <c r="R1373" t="s">
        <v>145</v>
      </c>
      <c r="S1373" s="2">
        <v>1</v>
      </c>
      <c r="T1373">
        <f t="shared" si="41"/>
        <v>71.666666666666671</v>
      </c>
    </row>
    <row r="1374" spans="1:20" ht="57" x14ac:dyDescent="0.2">
      <c r="A1374" t="s">
        <v>17</v>
      </c>
      <c r="B1374" t="s">
        <v>18</v>
      </c>
      <c r="C1374">
        <v>40</v>
      </c>
      <c r="D1374" t="s">
        <v>19</v>
      </c>
      <c r="E1374" t="s">
        <v>337</v>
      </c>
      <c r="F1374" t="s">
        <v>35</v>
      </c>
      <c r="G1374" t="s">
        <v>67</v>
      </c>
      <c r="H1374" t="s">
        <v>1342</v>
      </c>
      <c r="I1374" t="s">
        <v>24</v>
      </c>
      <c r="J1374" t="s">
        <v>445</v>
      </c>
      <c r="K1374" s="1" t="s">
        <v>1343</v>
      </c>
      <c r="L1374" t="s">
        <v>407</v>
      </c>
      <c r="M1374" t="s">
        <v>28</v>
      </c>
      <c r="N1374" t="s">
        <v>3980</v>
      </c>
      <c r="O1374" t="s">
        <v>3981</v>
      </c>
      <c r="P1374">
        <v>5800</v>
      </c>
      <c r="Q1374" t="s">
        <v>31</v>
      </c>
      <c r="R1374" t="s">
        <v>32</v>
      </c>
      <c r="S1374" s="2">
        <v>1</v>
      </c>
      <c r="T1374">
        <f t="shared" si="41"/>
        <v>145</v>
      </c>
    </row>
    <row r="1375" spans="1:20" ht="57" x14ac:dyDescent="0.2">
      <c r="A1375" t="s">
        <v>17</v>
      </c>
      <c r="B1375" t="s">
        <v>356</v>
      </c>
      <c r="C1375">
        <v>25</v>
      </c>
      <c r="D1375" t="s">
        <v>19</v>
      </c>
      <c r="E1375" t="s">
        <v>94</v>
      </c>
      <c r="F1375" t="s">
        <v>205</v>
      </c>
      <c r="G1375" t="s">
        <v>113</v>
      </c>
      <c r="H1375" t="s">
        <v>1572</v>
      </c>
      <c r="I1375" t="s">
        <v>24</v>
      </c>
      <c r="J1375" t="s">
        <v>352</v>
      </c>
      <c r="K1375" s="1" t="s">
        <v>1250</v>
      </c>
      <c r="L1375" t="s">
        <v>1132</v>
      </c>
      <c r="M1375" t="s">
        <v>82</v>
      </c>
      <c r="N1375" t="s">
        <v>3982</v>
      </c>
      <c r="O1375" t="s">
        <v>3983</v>
      </c>
      <c r="P1375">
        <v>2280</v>
      </c>
      <c r="Q1375" t="s">
        <v>31</v>
      </c>
      <c r="R1375" t="s">
        <v>51</v>
      </c>
      <c r="S1375" s="2">
        <v>1</v>
      </c>
      <c r="T1375">
        <f t="shared" si="41"/>
        <v>91.2</v>
      </c>
    </row>
    <row r="1376" spans="1:20" ht="42.75" x14ac:dyDescent="0.2">
      <c r="A1376" t="s">
        <v>17</v>
      </c>
      <c r="B1376" t="s">
        <v>33</v>
      </c>
      <c r="C1376">
        <v>80</v>
      </c>
      <c r="D1376" t="s">
        <v>19</v>
      </c>
      <c r="E1376" t="s">
        <v>337</v>
      </c>
      <c r="F1376" t="s">
        <v>21</v>
      </c>
      <c r="G1376" t="s">
        <v>36</v>
      </c>
      <c r="H1376" t="s">
        <v>1823</v>
      </c>
      <c r="I1376" t="s">
        <v>24</v>
      </c>
      <c r="J1376" t="s">
        <v>38</v>
      </c>
      <c r="K1376" s="1" t="s">
        <v>1824</v>
      </c>
      <c r="L1376" t="s">
        <v>267</v>
      </c>
      <c r="M1376" t="s">
        <v>28</v>
      </c>
      <c r="N1376" t="s">
        <v>3984</v>
      </c>
      <c r="O1376" t="s">
        <v>3985</v>
      </c>
      <c r="P1376">
        <v>8000</v>
      </c>
      <c r="Q1376" t="s">
        <v>31</v>
      </c>
      <c r="R1376" t="s">
        <v>32</v>
      </c>
      <c r="S1376" s="2">
        <v>1</v>
      </c>
      <c r="T1376">
        <f t="shared" si="41"/>
        <v>100</v>
      </c>
    </row>
    <row r="1377" spans="1:20" ht="409.5" x14ac:dyDescent="0.2">
      <c r="A1377" t="s">
        <v>17</v>
      </c>
      <c r="B1377" t="s">
        <v>167</v>
      </c>
      <c r="C1377">
        <v>380</v>
      </c>
      <c r="D1377" t="s">
        <v>19</v>
      </c>
      <c r="E1377" t="s">
        <v>52</v>
      </c>
      <c r="F1377" t="s">
        <v>196</v>
      </c>
      <c r="G1377" t="s">
        <v>113</v>
      </c>
      <c r="H1377" t="s">
        <v>970</v>
      </c>
      <c r="I1377" t="s">
        <v>24</v>
      </c>
      <c r="J1377" t="s">
        <v>171</v>
      </c>
      <c r="K1377" s="1" t="s">
        <v>172</v>
      </c>
      <c r="L1377" t="s">
        <v>113</v>
      </c>
      <c r="M1377" t="s">
        <v>245</v>
      </c>
      <c r="N1377" s="1" t="s">
        <v>1763</v>
      </c>
      <c r="O1377" t="s">
        <v>3986</v>
      </c>
      <c r="P1377">
        <v>50000</v>
      </c>
      <c r="Q1377" t="s">
        <v>31</v>
      </c>
      <c r="R1377" t="s">
        <v>155</v>
      </c>
      <c r="S1377" s="2">
        <v>1</v>
      </c>
      <c r="T1377">
        <f t="shared" si="41"/>
        <v>131.57894736842104</v>
      </c>
    </row>
    <row r="1378" spans="1:20" ht="42.75" x14ac:dyDescent="0.2">
      <c r="A1378" t="s">
        <v>17</v>
      </c>
      <c r="B1378" t="s">
        <v>18</v>
      </c>
      <c r="C1378">
        <v>45</v>
      </c>
      <c r="D1378" t="s">
        <v>19</v>
      </c>
      <c r="E1378" t="s">
        <v>337</v>
      </c>
      <c r="F1378" t="s">
        <v>35</v>
      </c>
      <c r="G1378" t="s">
        <v>138</v>
      </c>
      <c r="H1378" t="s">
        <v>1602</v>
      </c>
      <c r="I1378" t="s">
        <v>24</v>
      </c>
      <c r="J1378" t="s">
        <v>1064</v>
      </c>
      <c r="K1378" s="1" t="s">
        <v>1603</v>
      </c>
      <c r="L1378" t="s">
        <v>27</v>
      </c>
      <c r="M1378" t="s">
        <v>28</v>
      </c>
      <c r="N1378" t="s">
        <v>2602</v>
      </c>
      <c r="O1378" t="s">
        <v>3987</v>
      </c>
      <c r="P1378">
        <v>5500</v>
      </c>
      <c r="Q1378" t="s">
        <v>31</v>
      </c>
      <c r="R1378" t="s">
        <v>32</v>
      </c>
      <c r="S1378" s="2">
        <v>1</v>
      </c>
      <c r="T1378">
        <f t="shared" si="41"/>
        <v>122.22222222222223</v>
      </c>
    </row>
    <row r="1379" spans="1:20" ht="409.5" x14ac:dyDescent="0.2">
      <c r="A1379" t="s">
        <v>17</v>
      </c>
      <c r="B1379" t="s">
        <v>123</v>
      </c>
      <c r="C1379">
        <v>48.6</v>
      </c>
      <c r="D1379" t="s">
        <v>19</v>
      </c>
      <c r="E1379" t="s">
        <v>108</v>
      </c>
      <c r="F1379" t="s">
        <v>21</v>
      </c>
      <c r="G1379" t="s">
        <v>53</v>
      </c>
      <c r="H1379" t="s">
        <v>414</v>
      </c>
      <c r="I1379" t="s">
        <v>24</v>
      </c>
      <c r="J1379" t="s">
        <v>415</v>
      </c>
      <c r="K1379" s="1" t="s">
        <v>416</v>
      </c>
      <c r="L1379" t="s">
        <v>27</v>
      </c>
      <c r="M1379" t="s">
        <v>48</v>
      </c>
      <c r="N1379" s="1" t="s">
        <v>417</v>
      </c>
      <c r="O1379" t="s">
        <v>3988</v>
      </c>
      <c r="P1379">
        <v>2090</v>
      </c>
      <c r="Q1379" t="s">
        <v>31</v>
      </c>
      <c r="R1379" t="s">
        <v>51</v>
      </c>
      <c r="S1379" s="2">
        <v>1</v>
      </c>
      <c r="T1379">
        <f t="shared" si="41"/>
        <v>43.004115226337447</v>
      </c>
    </row>
    <row r="1380" spans="1:20" ht="42.75" x14ac:dyDescent="0.2">
      <c r="A1380" t="s">
        <v>17</v>
      </c>
      <c r="B1380" t="s">
        <v>123</v>
      </c>
      <c r="C1380">
        <v>73.599999999999994</v>
      </c>
      <c r="D1380" t="s">
        <v>19</v>
      </c>
      <c r="E1380" t="s">
        <v>52</v>
      </c>
      <c r="F1380" t="s">
        <v>21</v>
      </c>
      <c r="G1380" t="s">
        <v>67</v>
      </c>
      <c r="H1380" t="s">
        <v>321</v>
      </c>
      <c r="I1380" t="s">
        <v>24</v>
      </c>
      <c r="J1380" t="s">
        <v>89</v>
      </c>
      <c r="K1380" s="1" t="s">
        <v>322</v>
      </c>
      <c r="L1380" t="s">
        <v>27</v>
      </c>
      <c r="M1380" t="s">
        <v>71</v>
      </c>
      <c r="N1380" t="s">
        <v>1821</v>
      </c>
      <c r="O1380" t="s">
        <v>3989</v>
      </c>
      <c r="P1380">
        <v>10000</v>
      </c>
      <c r="Q1380" t="s">
        <v>31</v>
      </c>
      <c r="R1380" t="s">
        <v>32</v>
      </c>
      <c r="S1380" s="2">
        <v>1</v>
      </c>
      <c r="T1380">
        <f t="shared" si="41"/>
        <v>135.86956521739131</v>
      </c>
    </row>
    <row r="1381" spans="1:20" ht="42.75" x14ac:dyDescent="0.2">
      <c r="A1381" t="s">
        <v>17</v>
      </c>
      <c r="B1381" t="s">
        <v>701</v>
      </c>
      <c r="C1381">
        <v>100</v>
      </c>
      <c r="D1381" t="s">
        <v>19</v>
      </c>
      <c r="E1381" t="s">
        <v>20</v>
      </c>
      <c r="F1381" t="s">
        <v>35</v>
      </c>
      <c r="G1381" t="s">
        <v>67</v>
      </c>
      <c r="H1381" t="s">
        <v>3642</v>
      </c>
      <c r="I1381" t="s">
        <v>24</v>
      </c>
      <c r="J1381" t="s">
        <v>181</v>
      </c>
      <c r="K1381" s="1" t="s">
        <v>1461</v>
      </c>
      <c r="L1381" t="s">
        <v>896</v>
      </c>
      <c r="M1381" t="s">
        <v>28</v>
      </c>
      <c r="N1381" t="s">
        <v>3990</v>
      </c>
      <c r="O1381" t="s">
        <v>3991</v>
      </c>
      <c r="P1381">
        <v>5000</v>
      </c>
      <c r="Q1381" t="s">
        <v>31</v>
      </c>
      <c r="R1381" t="s">
        <v>32</v>
      </c>
      <c r="S1381" s="2">
        <v>1</v>
      </c>
      <c r="T1381">
        <f t="shared" si="41"/>
        <v>50</v>
      </c>
    </row>
    <row r="1382" spans="1:20" ht="409.5" x14ac:dyDescent="0.2">
      <c r="A1382" t="s">
        <v>17</v>
      </c>
      <c r="B1382" t="s">
        <v>123</v>
      </c>
      <c r="C1382">
        <v>19.190000000000001</v>
      </c>
      <c r="D1382" t="s">
        <v>19</v>
      </c>
      <c r="E1382" t="s">
        <v>94</v>
      </c>
      <c r="F1382" t="s">
        <v>79</v>
      </c>
      <c r="G1382" t="s">
        <v>87</v>
      </c>
      <c r="H1382" t="s">
        <v>3992</v>
      </c>
      <c r="I1382" t="s">
        <v>24</v>
      </c>
      <c r="J1382" t="s">
        <v>163</v>
      </c>
      <c r="K1382" s="1" t="s">
        <v>3993</v>
      </c>
      <c r="L1382" t="s">
        <v>27</v>
      </c>
      <c r="M1382" t="s">
        <v>48</v>
      </c>
      <c r="N1382" s="1" t="s">
        <v>3994</v>
      </c>
      <c r="O1382" t="s">
        <v>3995</v>
      </c>
      <c r="P1382">
        <v>5310</v>
      </c>
      <c r="Q1382" t="s">
        <v>31</v>
      </c>
      <c r="R1382" t="s">
        <v>51</v>
      </c>
      <c r="S1382" s="2">
        <v>1</v>
      </c>
      <c r="T1382">
        <f t="shared" si="41"/>
        <v>276.70661803022404</v>
      </c>
    </row>
    <row r="1383" spans="1:20" ht="409.5" x14ac:dyDescent="0.2">
      <c r="A1383" t="s">
        <v>17</v>
      </c>
      <c r="B1383" t="s">
        <v>123</v>
      </c>
      <c r="C1383">
        <v>43.46</v>
      </c>
      <c r="D1383" t="s">
        <v>19</v>
      </c>
      <c r="E1383" t="s">
        <v>43</v>
      </c>
      <c r="F1383" t="s">
        <v>79</v>
      </c>
      <c r="G1383" t="s">
        <v>22</v>
      </c>
      <c r="H1383" t="s">
        <v>414</v>
      </c>
      <c r="I1383" t="s">
        <v>24</v>
      </c>
      <c r="J1383" t="s">
        <v>415</v>
      </c>
      <c r="K1383" s="1" t="s">
        <v>416</v>
      </c>
      <c r="L1383" t="s">
        <v>27</v>
      </c>
      <c r="M1383" t="s">
        <v>48</v>
      </c>
      <c r="N1383" s="1" t="s">
        <v>3996</v>
      </c>
      <c r="O1383" t="s">
        <v>3997</v>
      </c>
      <c r="P1383">
        <v>2160</v>
      </c>
      <c r="Q1383" t="s">
        <v>31</v>
      </c>
      <c r="R1383" t="s">
        <v>51</v>
      </c>
      <c r="S1383" s="2">
        <v>1</v>
      </c>
      <c r="T1383">
        <f t="shared" si="41"/>
        <v>49.700874367234235</v>
      </c>
    </row>
    <row r="1384" spans="1:20" ht="409.5" x14ac:dyDescent="0.2">
      <c r="A1384" t="s">
        <v>17</v>
      </c>
      <c r="B1384" t="s">
        <v>1422</v>
      </c>
      <c r="C1384">
        <v>380</v>
      </c>
      <c r="D1384" t="s">
        <v>137</v>
      </c>
      <c r="E1384" t="s">
        <v>52</v>
      </c>
      <c r="F1384" t="s">
        <v>196</v>
      </c>
      <c r="G1384" t="s">
        <v>113</v>
      </c>
      <c r="H1384" t="s">
        <v>970</v>
      </c>
      <c r="I1384" t="s">
        <v>24</v>
      </c>
      <c r="J1384" t="s">
        <v>171</v>
      </c>
      <c r="K1384" s="1" t="s">
        <v>172</v>
      </c>
      <c r="L1384" t="s">
        <v>63</v>
      </c>
      <c r="M1384" t="s">
        <v>318</v>
      </c>
      <c r="N1384" s="1" t="s">
        <v>3998</v>
      </c>
      <c r="O1384" t="s">
        <v>3999</v>
      </c>
      <c r="P1384">
        <v>55000</v>
      </c>
      <c r="Q1384" t="s">
        <v>31</v>
      </c>
      <c r="R1384" t="s">
        <v>1424</v>
      </c>
      <c r="S1384" s="2">
        <v>1</v>
      </c>
      <c r="T1384">
        <f t="shared" si="41"/>
        <v>144.73684210526315</v>
      </c>
    </row>
    <row r="1385" spans="1:20" ht="409.5" x14ac:dyDescent="0.2">
      <c r="A1385" t="s">
        <v>17</v>
      </c>
      <c r="B1385" t="s">
        <v>123</v>
      </c>
      <c r="C1385">
        <v>22</v>
      </c>
      <c r="D1385" t="s">
        <v>19</v>
      </c>
      <c r="E1385" t="s">
        <v>337</v>
      </c>
      <c r="F1385" t="s">
        <v>79</v>
      </c>
      <c r="G1385" t="s">
        <v>1240</v>
      </c>
      <c r="H1385" t="s">
        <v>1267</v>
      </c>
      <c r="I1385" t="s">
        <v>24</v>
      </c>
      <c r="J1385" t="s">
        <v>249</v>
      </c>
      <c r="K1385" s="1" t="s">
        <v>785</v>
      </c>
      <c r="L1385" t="s">
        <v>27</v>
      </c>
      <c r="M1385" t="s">
        <v>48</v>
      </c>
      <c r="N1385" s="1" t="s">
        <v>4000</v>
      </c>
      <c r="O1385" t="s">
        <v>4001</v>
      </c>
      <c r="P1385">
        <v>4820</v>
      </c>
      <c r="Q1385" t="s">
        <v>31</v>
      </c>
      <c r="R1385" t="s">
        <v>51</v>
      </c>
      <c r="S1385" s="2">
        <v>1</v>
      </c>
      <c r="T1385">
        <f t="shared" si="41"/>
        <v>219.09090909090909</v>
      </c>
    </row>
    <row r="1386" spans="1:20" ht="42.75" x14ac:dyDescent="0.2">
      <c r="A1386" t="s">
        <v>17</v>
      </c>
      <c r="B1386" t="s">
        <v>33</v>
      </c>
      <c r="C1386">
        <v>86</v>
      </c>
      <c r="D1386" t="s">
        <v>19</v>
      </c>
      <c r="E1386" t="s">
        <v>20</v>
      </c>
      <c r="F1386" t="s">
        <v>35</v>
      </c>
      <c r="G1386" t="s">
        <v>22</v>
      </c>
      <c r="H1386" t="s">
        <v>1236</v>
      </c>
      <c r="I1386" t="s">
        <v>24</v>
      </c>
      <c r="J1386" t="s">
        <v>140</v>
      </c>
      <c r="K1386" s="1" t="s">
        <v>1237</v>
      </c>
      <c r="L1386" t="s">
        <v>27</v>
      </c>
      <c r="M1386" t="s">
        <v>28</v>
      </c>
      <c r="N1386" t="s">
        <v>113</v>
      </c>
      <c r="O1386" t="s">
        <v>4002</v>
      </c>
      <c r="P1386">
        <v>7500</v>
      </c>
      <c r="Q1386" t="s">
        <v>31</v>
      </c>
      <c r="R1386" t="s">
        <v>32</v>
      </c>
      <c r="S1386" s="2">
        <v>1</v>
      </c>
      <c r="T1386">
        <f t="shared" si="41"/>
        <v>87.20930232558139</v>
      </c>
    </row>
    <row r="1387" spans="1:20" ht="57" x14ac:dyDescent="0.2">
      <c r="A1387" t="s">
        <v>17</v>
      </c>
      <c r="B1387" t="s">
        <v>123</v>
      </c>
      <c r="C1387">
        <v>117.48</v>
      </c>
      <c r="D1387" t="s">
        <v>19</v>
      </c>
      <c r="E1387" t="s">
        <v>43</v>
      </c>
      <c r="F1387" t="s">
        <v>35</v>
      </c>
      <c r="G1387" t="s">
        <v>53</v>
      </c>
      <c r="H1387" t="s">
        <v>2322</v>
      </c>
      <c r="I1387" t="s">
        <v>24</v>
      </c>
      <c r="J1387" t="s">
        <v>181</v>
      </c>
      <c r="K1387" s="1" t="s">
        <v>2323</v>
      </c>
      <c r="L1387" t="s">
        <v>63</v>
      </c>
      <c r="M1387" t="s">
        <v>28</v>
      </c>
      <c r="N1387" t="s">
        <v>113</v>
      </c>
      <c r="O1387" t="s">
        <v>4003</v>
      </c>
      <c r="P1387">
        <v>9000</v>
      </c>
      <c r="Q1387" t="s">
        <v>31</v>
      </c>
      <c r="R1387" t="s">
        <v>32</v>
      </c>
      <c r="S1387" s="2">
        <v>1</v>
      </c>
      <c r="T1387">
        <f t="shared" si="41"/>
        <v>76.608784473953008</v>
      </c>
    </row>
    <row r="1388" spans="1:20" ht="57" x14ac:dyDescent="0.2">
      <c r="A1388" t="s">
        <v>17</v>
      </c>
      <c r="B1388" t="s">
        <v>33</v>
      </c>
      <c r="C1388">
        <v>87</v>
      </c>
      <c r="D1388" t="s">
        <v>19</v>
      </c>
      <c r="E1388" t="s">
        <v>20</v>
      </c>
      <c r="F1388" t="s">
        <v>79</v>
      </c>
      <c r="G1388" t="s">
        <v>728</v>
      </c>
      <c r="H1388" t="s">
        <v>1411</v>
      </c>
      <c r="I1388" t="s">
        <v>24</v>
      </c>
      <c r="J1388" t="s">
        <v>352</v>
      </c>
      <c r="K1388" s="1" t="s">
        <v>1412</v>
      </c>
      <c r="L1388" t="s">
        <v>27</v>
      </c>
      <c r="M1388" t="s">
        <v>28</v>
      </c>
      <c r="N1388" t="s">
        <v>4004</v>
      </c>
      <c r="O1388" t="s">
        <v>4005</v>
      </c>
      <c r="P1388">
        <v>6499</v>
      </c>
      <c r="Q1388" t="s">
        <v>31</v>
      </c>
      <c r="R1388" t="s">
        <v>32</v>
      </c>
      <c r="S1388" s="2">
        <v>1</v>
      </c>
      <c r="T1388">
        <f t="shared" si="41"/>
        <v>74.701149425287355</v>
      </c>
    </row>
    <row r="1389" spans="1:20" ht="57" x14ac:dyDescent="0.2">
      <c r="A1389" t="s">
        <v>17</v>
      </c>
      <c r="B1389" t="s">
        <v>123</v>
      </c>
      <c r="C1389">
        <v>143</v>
      </c>
      <c r="D1389" t="s">
        <v>19</v>
      </c>
      <c r="E1389" t="s">
        <v>20</v>
      </c>
      <c r="F1389" t="s">
        <v>79</v>
      </c>
      <c r="G1389" t="s">
        <v>67</v>
      </c>
      <c r="H1389" t="s">
        <v>4006</v>
      </c>
      <c r="I1389" t="s">
        <v>24</v>
      </c>
      <c r="J1389" t="s">
        <v>774</v>
      </c>
      <c r="K1389" s="1" t="s">
        <v>4007</v>
      </c>
      <c r="L1389" t="s">
        <v>452</v>
      </c>
      <c r="M1389" t="s">
        <v>28</v>
      </c>
      <c r="N1389" t="s">
        <v>4008</v>
      </c>
      <c r="O1389" t="s">
        <v>4009</v>
      </c>
      <c r="P1389">
        <v>12000</v>
      </c>
      <c r="Q1389" t="s">
        <v>31</v>
      </c>
      <c r="R1389" t="s">
        <v>32</v>
      </c>
      <c r="S1389" s="2">
        <v>1</v>
      </c>
      <c r="T1389">
        <f t="shared" si="41"/>
        <v>83.91608391608392</v>
      </c>
    </row>
    <row r="1390" spans="1:20" ht="409.5" x14ac:dyDescent="0.2">
      <c r="A1390" t="s">
        <v>17</v>
      </c>
      <c r="B1390" t="s">
        <v>747</v>
      </c>
      <c r="C1390">
        <v>164</v>
      </c>
      <c r="D1390" t="s">
        <v>85</v>
      </c>
      <c r="E1390" t="s">
        <v>52</v>
      </c>
      <c r="F1390" t="s">
        <v>21</v>
      </c>
      <c r="G1390" t="s">
        <v>742</v>
      </c>
      <c r="H1390" t="s">
        <v>4010</v>
      </c>
      <c r="I1390" t="s">
        <v>24</v>
      </c>
      <c r="J1390" t="s">
        <v>383</v>
      </c>
      <c r="K1390" s="1" t="s">
        <v>4011</v>
      </c>
      <c r="L1390" t="s">
        <v>63</v>
      </c>
      <c r="M1390" t="s">
        <v>91</v>
      </c>
      <c r="N1390" s="1" t="s">
        <v>4012</v>
      </c>
      <c r="O1390" t="s">
        <v>4013</v>
      </c>
      <c r="P1390">
        <v>20000</v>
      </c>
      <c r="Q1390" t="s">
        <v>31</v>
      </c>
      <c r="R1390" t="s">
        <v>1424</v>
      </c>
      <c r="S1390" s="2">
        <v>1</v>
      </c>
      <c r="T1390">
        <f t="shared" si="41"/>
        <v>121.95121951219512</v>
      </c>
    </row>
    <row r="1391" spans="1:20" ht="57" x14ac:dyDescent="0.2">
      <c r="A1391" t="s">
        <v>17</v>
      </c>
      <c r="B1391" t="s">
        <v>768</v>
      </c>
      <c r="C1391">
        <v>210</v>
      </c>
      <c r="D1391" t="s">
        <v>137</v>
      </c>
      <c r="E1391" t="s">
        <v>52</v>
      </c>
      <c r="F1391" t="s">
        <v>35</v>
      </c>
      <c r="G1391" t="s">
        <v>53</v>
      </c>
      <c r="H1391" t="s">
        <v>1986</v>
      </c>
      <c r="I1391" t="s">
        <v>24</v>
      </c>
      <c r="J1391" t="s">
        <v>140</v>
      </c>
      <c r="K1391" s="1" t="s">
        <v>1987</v>
      </c>
      <c r="L1391" t="s">
        <v>4014</v>
      </c>
      <c r="M1391" t="s">
        <v>344</v>
      </c>
      <c r="N1391" t="s">
        <v>4015</v>
      </c>
      <c r="O1391" t="s">
        <v>4016</v>
      </c>
      <c r="P1391">
        <v>24000</v>
      </c>
      <c r="Q1391" t="s">
        <v>31</v>
      </c>
      <c r="R1391" t="s">
        <v>145</v>
      </c>
      <c r="S1391" s="2">
        <v>1</v>
      </c>
      <c r="T1391">
        <f t="shared" si="41"/>
        <v>114.28571428571429</v>
      </c>
    </row>
    <row r="1392" spans="1:20" ht="409.5" x14ac:dyDescent="0.2">
      <c r="A1392" t="s">
        <v>17</v>
      </c>
      <c r="B1392" t="s">
        <v>701</v>
      </c>
      <c r="C1392">
        <v>137</v>
      </c>
      <c r="D1392" t="s">
        <v>19</v>
      </c>
      <c r="E1392" t="s">
        <v>52</v>
      </c>
      <c r="F1392" t="s">
        <v>35</v>
      </c>
      <c r="G1392" t="s">
        <v>309</v>
      </c>
      <c r="H1392" t="s">
        <v>4017</v>
      </c>
      <c r="I1392" t="s">
        <v>24</v>
      </c>
      <c r="J1392" t="s">
        <v>181</v>
      </c>
      <c r="K1392" s="1" t="s">
        <v>4018</v>
      </c>
      <c r="L1392" t="s">
        <v>27</v>
      </c>
      <c r="M1392" t="s">
        <v>28</v>
      </c>
      <c r="N1392" s="1" t="s">
        <v>4019</v>
      </c>
      <c r="O1392" t="s">
        <v>4020</v>
      </c>
      <c r="P1392">
        <v>10000</v>
      </c>
      <c r="Q1392" t="s">
        <v>31</v>
      </c>
      <c r="R1392" t="s">
        <v>100</v>
      </c>
      <c r="S1392" s="2">
        <v>1</v>
      </c>
      <c r="T1392">
        <f t="shared" si="41"/>
        <v>72.992700729927009</v>
      </c>
    </row>
    <row r="1393" spans="1:20" ht="57" x14ac:dyDescent="0.2">
      <c r="A1393" t="s">
        <v>17</v>
      </c>
      <c r="B1393" t="s">
        <v>33</v>
      </c>
      <c r="C1393">
        <v>70</v>
      </c>
      <c r="D1393" t="s">
        <v>19</v>
      </c>
      <c r="E1393" t="s">
        <v>20</v>
      </c>
      <c r="F1393" t="s">
        <v>79</v>
      </c>
      <c r="G1393" t="s">
        <v>67</v>
      </c>
      <c r="H1393" t="s">
        <v>2462</v>
      </c>
      <c r="I1393" t="s">
        <v>24</v>
      </c>
      <c r="J1393" t="s">
        <v>207</v>
      </c>
      <c r="K1393" s="1" t="s">
        <v>212</v>
      </c>
      <c r="L1393" t="s">
        <v>27</v>
      </c>
      <c r="M1393" t="s">
        <v>28</v>
      </c>
      <c r="N1393" t="s">
        <v>4021</v>
      </c>
      <c r="O1393" t="s">
        <v>4022</v>
      </c>
      <c r="P1393">
        <v>4700</v>
      </c>
      <c r="Q1393" t="s">
        <v>31</v>
      </c>
      <c r="R1393" t="s">
        <v>100</v>
      </c>
      <c r="S1393" s="2">
        <v>1</v>
      </c>
      <c r="T1393">
        <f t="shared" si="41"/>
        <v>67.142857142857139</v>
      </c>
    </row>
    <row r="1394" spans="1:20" ht="409.5" x14ac:dyDescent="0.2">
      <c r="A1394" t="s">
        <v>17</v>
      </c>
      <c r="B1394" t="s">
        <v>701</v>
      </c>
      <c r="C1394">
        <v>119</v>
      </c>
      <c r="D1394" t="s">
        <v>19</v>
      </c>
      <c r="E1394" t="s">
        <v>52</v>
      </c>
      <c r="F1394" t="s">
        <v>21</v>
      </c>
      <c r="G1394" t="s">
        <v>309</v>
      </c>
      <c r="H1394" t="s">
        <v>1349</v>
      </c>
      <c r="I1394" t="s">
        <v>24</v>
      </c>
      <c r="J1394" t="s">
        <v>187</v>
      </c>
      <c r="K1394" s="1" t="s">
        <v>1350</v>
      </c>
      <c r="L1394" t="s">
        <v>377</v>
      </c>
      <c r="M1394" t="s">
        <v>245</v>
      </c>
      <c r="N1394" s="1" t="s">
        <v>4023</v>
      </c>
      <c r="O1394" t="s">
        <v>4024</v>
      </c>
      <c r="P1394">
        <v>12500</v>
      </c>
      <c r="Q1394" t="s">
        <v>31</v>
      </c>
      <c r="R1394" t="s">
        <v>32</v>
      </c>
      <c r="S1394" s="2">
        <v>1</v>
      </c>
      <c r="T1394">
        <f t="shared" si="41"/>
        <v>105.04201680672269</v>
      </c>
    </row>
    <row r="1395" spans="1:20" ht="57" x14ac:dyDescent="0.2">
      <c r="A1395" t="s">
        <v>17</v>
      </c>
      <c r="B1395" t="s">
        <v>18</v>
      </c>
      <c r="C1395">
        <v>20</v>
      </c>
      <c r="D1395" t="s">
        <v>19</v>
      </c>
      <c r="E1395" t="s">
        <v>34</v>
      </c>
      <c r="F1395" t="s">
        <v>35</v>
      </c>
      <c r="G1395" t="s">
        <v>274</v>
      </c>
      <c r="H1395" t="s">
        <v>2189</v>
      </c>
      <c r="I1395" t="s">
        <v>24</v>
      </c>
      <c r="J1395" t="s">
        <v>75</v>
      </c>
      <c r="K1395" s="1" t="s">
        <v>2190</v>
      </c>
      <c r="L1395" t="s">
        <v>4025</v>
      </c>
      <c r="M1395" t="s">
        <v>48</v>
      </c>
      <c r="N1395" t="s">
        <v>4026</v>
      </c>
      <c r="O1395" t="s">
        <v>4027</v>
      </c>
      <c r="P1395">
        <v>2880</v>
      </c>
      <c r="Q1395" t="s">
        <v>31</v>
      </c>
      <c r="R1395" t="s">
        <v>51</v>
      </c>
      <c r="S1395" s="2">
        <v>1</v>
      </c>
      <c r="T1395">
        <f t="shared" si="41"/>
        <v>144</v>
      </c>
    </row>
    <row r="1396" spans="1:20" ht="57" x14ac:dyDescent="0.2">
      <c r="A1396" t="s">
        <v>17</v>
      </c>
      <c r="B1396" t="s">
        <v>107</v>
      </c>
      <c r="C1396">
        <v>154</v>
      </c>
      <c r="D1396" t="s">
        <v>19</v>
      </c>
      <c r="E1396" t="s">
        <v>52</v>
      </c>
      <c r="F1396" t="s">
        <v>35</v>
      </c>
      <c r="G1396" t="s">
        <v>391</v>
      </c>
      <c r="H1396" t="s">
        <v>4028</v>
      </c>
      <c r="I1396" t="s">
        <v>24</v>
      </c>
      <c r="J1396" t="s">
        <v>25</v>
      </c>
      <c r="K1396" s="1" t="s">
        <v>4029</v>
      </c>
      <c r="L1396" t="s">
        <v>113</v>
      </c>
      <c r="M1396" t="s">
        <v>245</v>
      </c>
      <c r="N1396" t="s">
        <v>4030</v>
      </c>
      <c r="O1396" t="s">
        <v>4031</v>
      </c>
      <c r="P1396">
        <v>18000</v>
      </c>
      <c r="Q1396" t="s">
        <v>31</v>
      </c>
      <c r="R1396" t="s">
        <v>115</v>
      </c>
      <c r="S1396" s="2">
        <v>1</v>
      </c>
      <c r="T1396">
        <f t="shared" si="41"/>
        <v>116.88311688311688</v>
      </c>
    </row>
    <row r="1397" spans="1:20" ht="57" x14ac:dyDescent="0.2">
      <c r="A1397" t="s">
        <v>17</v>
      </c>
      <c r="B1397" t="s">
        <v>136</v>
      </c>
      <c r="C1397">
        <v>122.86</v>
      </c>
      <c r="D1397" t="s">
        <v>19</v>
      </c>
      <c r="E1397" t="s">
        <v>34</v>
      </c>
      <c r="F1397" t="s">
        <v>21</v>
      </c>
      <c r="G1397" t="s">
        <v>87</v>
      </c>
      <c r="H1397" t="s">
        <v>4032</v>
      </c>
      <c r="I1397" t="s">
        <v>24</v>
      </c>
      <c r="J1397" t="s">
        <v>140</v>
      </c>
      <c r="K1397" s="1" t="s">
        <v>1987</v>
      </c>
      <c r="L1397" t="s">
        <v>27</v>
      </c>
      <c r="M1397" t="s">
        <v>71</v>
      </c>
      <c r="N1397" t="s">
        <v>4033</v>
      </c>
      <c r="O1397" t="s">
        <v>4034</v>
      </c>
      <c r="P1397">
        <v>13500</v>
      </c>
      <c r="Q1397" t="s">
        <v>31</v>
      </c>
      <c r="R1397" t="s">
        <v>32</v>
      </c>
      <c r="S1397" s="2">
        <v>1</v>
      </c>
      <c r="T1397">
        <f t="shared" si="41"/>
        <v>109.88116555428944</v>
      </c>
    </row>
    <row r="1398" spans="1:20" ht="42.75" x14ac:dyDescent="0.2">
      <c r="A1398" t="s">
        <v>17</v>
      </c>
      <c r="B1398" t="s">
        <v>123</v>
      </c>
      <c r="C1398">
        <v>56</v>
      </c>
      <c r="D1398" t="s">
        <v>19</v>
      </c>
      <c r="E1398" t="s">
        <v>52</v>
      </c>
      <c r="F1398" t="s">
        <v>161</v>
      </c>
      <c r="G1398" t="s">
        <v>113</v>
      </c>
      <c r="H1398" t="s">
        <v>2772</v>
      </c>
      <c r="I1398" t="s">
        <v>24</v>
      </c>
      <c r="J1398" t="s">
        <v>249</v>
      </c>
      <c r="K1398" s="1" t="s">
        <v>785</v>
      </c>
      <c r="L1398" t="s">
        <v>4035</v>
      </c>
      <c r="M1398" t="s">
        <v>82</v>
      </c>
      <c r="N1398" t="s">
        <v>113</v>
      </c>
      <c r="O1398" t="s">
        <v>4036</v>
      </c>
      <c r="P1398">
        <v>4200</v>
      </c>
      <c r="Q1398" t="s">
        <v>31</v>
      </c>
      <c r="R1398" t="s">
        <v>51</v>
      </c>
      <c r="S1398" s="2">
        <v>1</v>
      </c>
      <c r="T1398">
        <f t="shared" si="41"/>
        <v>75</v>
      </c>
    </row>
    <row r="1399" spans="1:20" ht="57" x14ac:dyDescent="0.2">
      <c r="A1399" t="s">
        <v>17</v>
      </c>
      <c r="B1399" t="s">
        <v>136</v>
      </c>
      <c r="C1399">
        <v>65</v>
      </c>
      <c r="D1399" t="s">
        <v>19</v>
      </c>
      <c r="E1399" t="s">
        <v>20</v>
      </c>
      <c r="F1399" t="s">
        <v>35</v>
      </c>
      <c r="G1399" t="s">
        <v>229</v>
      </c>
      <c r="H1399" t="s">
        <v>2135</v>
      </c>
      <c r="I1399" t="s">
        <v>24</v>
      </c>
      <c r="J1399" t="s">
        <v>38</v>
      </c>
      <c r="K1399" s="1" t="s">
        <v>97</v>
      </c>
      <c r="L1399" t="s">
        <v>281</v>
      </c>
      <c r="M1399" t="s">
        <v>28</v>
      </c>
      <c r="N1399" t="s">
        <v>4037</v>
      </c>
      <c r="O1399" t="s">
        <v>4038</v>
      </c>
      <c r="P1399">
        <v>6700</v>
      </c>
      <c r="Q1399" t="s">
        <v>31</v>
      </c>
      <c r="R1399" t="s">
        <v>32</v>
      </c>
      <c r="S1399" s="2">
        <v>1</v>
      </c>
      <c r="T1399">
        <f t="shared" si="41"/>
        <v>103.07692307692308</v>
      </c>
    </row>
    <row r="1400" spans="1:20" ht="409.5" x14ac:dyDescent="0.2">
      <c r="A1400" t="s">
        <v>17</v>
      </c>
      <c r="B1400" t="s">
        <v>701</v>
      </c>
      <c r="C1400">
        <v>127</v>
      </c>
      <c r="D1400" t="s">
        <v>85</v>
      </c>
      <c r="E1400" t="s">
        <v>20</v>
      </c>
      <c r="F1400" t="s">
        <v>21</v>
      </c>
      <c r="G1400" t="s">
        <v>391</v>
      </c>
      <c r="H1400" t="s">
        <v>724</v>
      </c>
      <c r="I1400" t="s">
        <v>24</v>
      </c>
      <c r="J1400" t="s">
        <v>192</v>
      </c>
      <c r="K1400" s="1" t="s">
        <v>725</v>
      </c>
      <c r="L1400" t="s">
        <v>27</v>
      </c>
      <c r="M1400" t="s">
        <v>91</v>
      </c>
      <c r="N1400" s="1" t="s">
        <v>4039</v>
      </c>
      <c r="O1400" t="s">
        <v>4040</v>
      </c>
      <c r="P1400">
        <v>11000</v>
      </c>
      <c r="Q1400" t="s">
        <v>31</v>
      </c>
      <c r="R1400" t="s">
        <v>32</v>
      </c>
      <c r="S1400" s="2">
        <v>1</v>
      </c>
      <c r="T1400">
        <f t="shared" si="41"/>
        <v>86.614173228346459</v>
      </c>
    </row>
    <row r="1401" spans="1:20" ht="57" x14ac:dyDescent="0.2">
      <c r="A1401" t="s">
        <v>17</v>
      </c>
      <c r="B1401" t="s">
        <v>18</v>
      </c>
      <c r="C1401">
        <v>40</v>
      </c>
      <c r="D1401" t="s">
        <v>137</v>
      </c>
      <c r="E1401" t="s">
        <v>20</v>
      </c>
      <c r="F1401" t="s">
        <v>35</v>
      </c>
      <c r="G1401" t="s">
        <v>67</v>
      </c>
      <c r="H1401" t="s">
        <v>1330</v>
      </c>
      <c r="I1401" t="s">
        <v>24</v>
      </c>
      <c r="J1401" t="s">
        <v>1331</v>
      </c>
      <c r="K1401" s="1" t="s">
        <v>981</v>
      </c>
      <c r="L1401" t="s">
        <v>27</v>
      </c>
      <c r="M1401" t="s">
        <v>142</v>
      </c>
      <c r="N1401" t="s">
        <v>1332</v>
      </c>
      <c r="O1401" t="s">
        <v>4041</v>
      </c>
      <c r="P1401">
        <v>6000</v>
      </c>
      <c r="Q1401" t="s">
        <v>31</v>
      </c>
      <c r="R1401" t="s">
        <v>32</v>
      </c>
      <c r="S1401" s="2">
        <v>1</v>
      </c>
      <c r="T1401">
        <f t="shared" si="41"/>
        <v>150</v>
      </c>
    </row>
    <row r="1402" spans="1:20" ht="85.5" x14ac:dyDescent="0.2">
      <c r="A1402" t="s">
        <v>17</v>
      </c>
      <c r="B1402" t="s">
        <v>18</v>
      </c>
      <c r="C1402">
        <v>49</v>
      </c>
      <c r="D1402" t="s">
        <v>113</v>
      </c>
      <c r="E1402" t="s">
        <v>20</v>
      </c>
      <c r="F1402" t="s">
        <v>79</v>
      </c>
      <c r="G1402" t="s">
        <v>185</v>
      </c>
      <c r="H1402" t="s">
        <v>555</v>
      </c>
      <c r="I1402" t="s">
        <v>24</v>
      </c>
      <c r="J1402" t="s">
        <v>207</v>
      </c>
      <c r="K1402" s="1" t="s">
        <v>556</v>
      </c>
      <c r="L1402" t="s">
        <v>4042</v>
      </c>
      <c r="M1402" t="s">
        <v>4043</v>
      </c>
      <c r="N1402" s="1" t="s">
        <v>4044</v>
      </c>
      <c r="O1402" t="s">
        <v>4045</v>
      </c>
      <c r="P1402">
        <v>4600</v>
      </c>
      <c r="Q1402" t="s">
        <v>31</v>
      </c>
      <c r="R1402" t="s">
        <v>32</v>
      </c>
      <c r="S1402" s="2">
        <v>1</v>
      </c>
      <c r="T1402">
        <f t="shared" si="41"/>
        <v>93.877551020408163</v>
      </c>
    </row>
    <row r="1403" spans="1:20" ht="57" x14ac:dyDescent="0.2">
      <c r="A1403" t="s">
        <v>17</v>
      </c>
      <c r="B1403" t="s">
        <v>33</v>
      </c>
      <c r="C1403">
        <v>70</v>
      </c>
      <c r="D1403" t="s">
        <v>137</v>
      </c>
      <c r="E1403" t="s">
        <v>52</v>
      </c>
      <c r="F1403" t="s">
        <v>21</v>
      </c>
      <c r="G1403" t="s">
        <v>224</v>
      </c>
      <c r="H1403" t="s">
        <v>4046</v>
      </c>
      <c r="I1403" t="s">
        <v>24</v>
      </c>
      <c r="J1403" t="s">
        <v>151</v>
      </c>
      <c r="K1403" s="1" t="s">
        <v>4047</v>
      </c>
      <c r="L1403" t="s">
        <v>27</v>
      </c>
      <c r="M1403" t="s">
        <v>318</v>
      </c>
      <c r="N1403" t="s">
        <v>4048</v>
      </c>
      <c r="O1403" t="s">
        <v>4049</v>
      </c>
      <c r="P1403">
        <v>6200</v>
      </c>
      <c r="Q1403" t="s">
        <v>31</v>
      </c>
      <c r="R1403" t="s">
        <v>32</v>
      </c>
      <c r="S1403" s="2">
        <v>1</v>
      </c>
      <c r="T1403">
        <f t="shared" si="41"/>
        <v>88.571428571428569</v>
      </c>
    </row>
    <row r="1404" spans="1:20" ht="42.75" x14ac:dyDescent="0.2">
      <c r="A1404" t="s">
        <v>17</v>
      </c>
      <c r="B1404" t="s">
        <v>107</v>
      </c>
      <c r="C1404">
        <v>185</v>
      </c>
      <c r="D1404" t="s">
        <v>85</v>
      </c>
      <c r="E1404" t="s">
        <v>52</v>
      </c>
      <c r="F1404" t="s">
        <v>79</v>
      </c>
      <c r="G1404" t="s">
        <v>67</v>
      </c>
      <c r="H1404" t="s">
        <v>1536</v>
      </c>
      <c r="I1404" t="s">
        <v>24</v>
      </c>
      <c r="J1404" t="s">
        <v>181</v>
      </c>
      <c r="K1404" s="1" t="s">
        <v>1537</v>
      </c>
      <c r="L1404" t="s">
        <v>452</v>
      </c>
      <c r="M1404" t="s">
        <v>422</v>
      </c>
      <c r="N1404" t="s">
        <v>4050</v>
      </c>
      <c r="O1404" t="s">
        <v>4051</v>
      </c>
      <c r="P1404">
        <v>8000</v>
      </c>
      <c r="Q1404" t="s">
        <v>31</v>
      </c>
      <c r="R1404" t="s">
        <v>32</v>
      </c>
      <c r="S1404" s="2">
        <v>1</v>
      </c>
      <c r="T1404">
        <f t="shared" si="41"/>
        <v>43.243243243243242</v>
      </c>
    </row>
    <row r="1405" spans="1:20" ht="42.75" x14ac:dyDescent="0.2">
      <c r="A1405" t="s">
        <v>17</v>
      </c>
      <c r="B1405" t="s">
        <v>33</v>
      </c>
      <c r="C1405">
        <v>65</v>
      </c>
      <c r="D1405" t="s">
        <v>19</v>
      </c>
      <c r="E1405" t="s">
        <v>52</v>
      </c>
      <c r="F1405" t="s">
        <v>35</v>
      </c>
      <c r="G1405" t="s">
        <v>67</v>
      </c>
      <c r="H1405" t="s">
        <v>686</v>
      </c>
      <c r="I1405" t="s">
        <v>24</v>
      </c>
      <c r="J1405" t="s">
        <v>687</v>
      </c>
      <c r="K1405" s="1" t="s">
        <v>688</v>
      </c>
      <c r="L1405" t="s">
        <v>27</v>
      </c>
      <c r="M1405" t="s">
        <v>48</v>
      </c>
      <c r="N1405" t="s">
        <v>4052</v>
      </c>
      <c r="O1405" t="s">
        <v>4053</v>
      </c>
      <c r="P1405">
        <v>7800</v>
      </c>
      <c r="Q1405" t="s">
        <v>31</v>
      </c>
      <c r="R1405" t="s">
        <v>51</v>
      </c>
      <c r="S1405" s="2">
        <v>1</v>
      </c>
      <c r="T1405">
        <f t="shared" si="41"/>
        <v>120</v>
      </c>
    </row>
    <row r="1406" spans="1:20" ht="409.5" x14ac:dyDescent="0.2">
      <c r="A1406" t="s">
        <v>17</v>
      </c>
      <c r="B1406" t="s">
        <v>33</v>
      </c>
      <c r="C1406">
        <v>65</v>
      </c>
      <c r="D1406" t="s">
        <v>19</v>
      </c>
      <c r="E1406" t="s">
        <v>52</v>
      </c>
      <c r="F1406" t="s">
        <v>79</v>
      </c>
      <c r="G1406" t="s">
        <v>67</v>
      </c>
      <c r="H1406" t="s">
        <v>2249</v>
      </c>
      <c r="I1406" t="s">
        <v>24</v>
      </c>
      <c r="J1406" t="s">
        <v>25</v>
      </c>
      <c r="K1406" s="1" t="s">
        <v>479</v>
      </c>
      <c r="L1406" t="s">
        <v>27</v>
      </c>
      <c r="M1406" t="s">
        <v>82</v>
      </c>
      <c r="N1406" s="1" t="s">
        <v>4054</v>
      </c>
      <c r="O1406" t="s">
        <v>4055</v>
      </c>
      <c r="P1406">
        <v>4000</v>
      </c>
      <c r="Q1406" t="s">
        <v>31</v>
      </c>
      <c r="R1406" t="s">
        <v>51</v>
      </c>
      <c r="S1406" s="2">
        <v>1</v>
      </c>
      <c r="T1406">
        <f t="shared" si="41"/>
        <v>61.53846153846154</v>
      </c>
    </row>
    <row r="1407" spans="1:20" ht="57" x14ac:dyDescent="0.2">
      <c r="A1407" t="s">
        <v>17</v>
      </c>
      <c r="B1407" t="s">
        <v>628</v>
      </c>
      <c r="C1407">
        <v>119</v>
      </c>
      <c r="D1407" t="s">
        <v>19</v>
      </c>
      <c r="E1407" t="s">
        <v>52</v>
      </c>
      <c r="F1407" t="s">
        <v>35</v>
      </c>
      <c r="G1407" t="s">
        <v>742</v>
      </c>
      <c r="H1407" t="s">
        <v>1314</v>
      </c>
      <c r="I1407" t="s">
        <v>24</v>
      </c>
      <c r="J1407" t="s">
        <v>118</v>
      </c>
      <c r="K1407" s="1" t="s">
        <v>1315</v>
      </c>
      <c r="L1407" t="s">
        <v>531</v>
      </c>
      <c r="M1407" t="s">
        <v>532</v>
      </c>
      <c r="N1407" t="s">
        <v>4056</v>
      </c>
      <c r="O1407" t="s">
        <v>4057</v>
      </c>
      <c r="P1407">
        <v>8500</v>
      </c>
      <c r="Q1407" t="s">
        <v>31</v>
      </c>
      <c r="R1407" t="s">
        <v>32</v>
      </c>
      <c r="S1407" s="2">
        <v>1</v>
      </c>
      <c r="T1407">
        <f t="shared" si="41"/>
        <v>71.428571428571431</v>
      </c>
    </row>
    <row r="1408" spans="1:20" ht="42.75" x14ac:dyDescent="0.2">
      <c r="A1408" t="s">
        <v>17</v>
      </c>
      <c r="B1408" t="s">
        <v>18</v>
      </c>
      <c r="C1408">
        <v>44</v>
      </c>
      <c r="D1408" t="s">
        <v>19</v>
      </c>
      <c r="E1408" t="s">
        <v>34</v>
      </c>
      <c r="F1408" t="s">
        <v>205</v>
      </c>
      <c r="G1408" t="s">
        <v>113</v>
      </c>
      <c r="H1408" t="s">
        <v>691</v>
      </c>
      <c r="I1408" t="s">
        <v>24</v>
      </c>
      <c r="J1408" t="s">
        <v>118</v>
      </c>
      <c r="K1408" s="1" t="s">
        <v>692</v>
      </c>
      <c r="L1408" t="s">
        <v>27</v>
      </c>
      <c r="M1408" t="s">
        <v>28</v>
      </c>
      <c r="N1408" t="s">
        <v>4058</v>
      </c>
      <c r="O1408" t="s">
        <v>4059</v>
      </c>
      <c r="P1408">
        <v>5000</v>
      </c>
      <c r="Q1408" t="s">
        <v>31</v>
      </c>
      <c r="R1408" t="s">
        <v>32</v>
      </c>
      <c r="S1408" s="2">
        <v>1</v>
      </c>
      <c r="T1408">
        <f t="shared" si="41"/>
        <v>113.63636363636364</v>
      </c>
    </row>
    <row r="1409" spans="1:20" ht="409.5" x14ac:dyDescent="0.2">
      <c r="A1409" t="s">
        <v>17</v>
      </c>
      <c r="B1409" t="s">
        <v>33</v>
      </c>
      <c r="C1409">
        <v>65</v>
      </c>
      <c r="D1409" t="s">
        <v>85</v>
      </c>
      <c r="E1409" t="s">
        <v>52</v>
      </c>
      <c r="F1409" t="s">
        <v>21</v>
      </c>
      <c r="G1409" t="s">
        <v>67</v>
      </c>
      <c r="H1409" t="s">
        <v>4060</v>
      </c>
      <c r="I1409" t="s">
        <v>24</v>
      </c>
      <c r="J1409" t="s">
        <v>151</v>
      </c>
      <c r="K1409" s="1" t="s">
        <v>4061</v>
      </c>
      <c r="L1409" t="s">
        <v>27</v>
      </c>
      <c r="M1409" t="s">
        <v>91</v>
      </c>
      <c r="N1409" s="1" t="s">
        <v>4062</v>
      </c>
      <c r="O1409" t="s">
        <v>4063</v>
      </c>
      <c r="P1409">
        <v>5800</v>
      </c>
      <c r="Q1409" t="s">
        <v>31</v>
      </c>
      <c r="R1409" t="s">
        <v>32</v>
      </c>
      <c r="S1409" s="2">
        <v>1</v>
      </c>
      <c r="T1409">
        <f t="shared" si="41"/>
        <v>89.230769230769226</v>
      </c>
    </row>
    <row r="1410" spans="1:20" ht="57" x14ac:dyDescent="0.2">
      <c r="A1410" t="s">
        <v>17</v>
      </c>
      <c r="B1410" t="s">
        <v>107</v>
      </c>
      <c r="C1410">
        <v>130</v>
      </c>
      <c r="D1410" t="s">
        <v>19</v>
      </c>
      <c r="E1410" t="s">
        <v>52</v>
      </c>
      <c r="F1410" t="s">
        <v>35</v>
      </c>
      <c r="G1410" t="s">
        <v>138</v>
      </c>
      <c r="H1410" t="s">
        <v>329</v>
      </c>
      <c r="I1410" t="s">
        <v>24</v>
      </c>
      <c r="J1410" t="s">
        <v>25</v>
      </c>
      <c r="K1410" s="1" t="s">
        <v>330</v>
      </c>
      <c r="L1410" t="s">
        <v>27</v>
      </c>
      <c r="M1410" t="s">
        <v>28</v>
      </c>
      <c r="N1410" t="s">
        <v>4064</v>
      </c>
      <c r="O1410" t="s">
        <v>4065</v>
      </c>
      <c r="P1410">
        <v>11000</v>
      </c>
      <c r="Q1410" t="s">
        <v>31</v>
      </c>
      <c r="R1410" t="s">
        <v>32</v>
      </c>
      <c r="S1410" s="2">
        <v>1</v>
      </c>
      <c r="T1410">
        <f t="shared" si="41"/>
        <v>84.615384615384613</v>
      </c>
    </row>
    <row r="1411" spans="1:20" ht="71.25" x14ac:dyDescent="0.2">
      <c r="A1411" t="s">
        <v>17</v>
      </c>
      <c r="B1411" t="s">
        <v>107</v>
      </c>
      <c r="C1411">
        <v>153</v>
      </c>
      <c r="D1411" t="s">
        <v>113</v>
      </c>
      <c r="E1411" t="s">
        <v>52</v>
      </c>
      <c r="F1411" t="s">
        <v>79</v>
      </c>
      <c r="G1411" t="s">
        <v>309</v>
      </c>
      <c r="H1411" t="s">
        <v>4066</v>
      </c>
      <c r="I1411" t="s">
        <v>24</v>
      </c>
      <c r="J1411" t="s">
        <v>55</v>
      </c>
      <c r="K1411" s="1" t="s">
        <v>4067</v>
      </c>
      <c r="L1411" t="s">
        <v>2608</v>
      </c>
      <c r="M1411" t="s">
        <v>1742</v>
      </c>
      <c r="N1411" s="1" t="s">
        <v>1568</v>
      </c>
      <c r="O1411" t="s">
        <v>4068</v>
      </c>
      <c r="P1411">
        <v>13500</v>
      </c>
      <c r="Q1411" t="s">
        <v>31</v>
      </c>
      <c r="R1411" t="s">
        <v>32</v>
      </c>
      <c r="S1411" s="2">
        <v>1</v>
      </c>
      <c r="T1411">
        <f t="shared" ref="T1411:T1474" si="42">P1411/C1411</f>
        <v>88.235294117647058</v>
      </c>
    </row>
    <row r="1412" spans="1:20" ht="409.5" x14ac:dyDescent="0.2">
      <c r="A1412" t="s">
        <v>17</v>
      </c>
      <c r="B1412" t="s">
        <v>123</v>
      </c>
      <c r="C1412">
        <v>78</v>
      </c>
      <c r="D1412" t="s">
        <v>19</v>
      </c>
      <c r="E1412" t="s">
        <v>52</v>
      </c>
      <c r="F1412" t="s">
        <v>79</v>
      </c>
      <c r="G1412" t="s">
        <v>67</v>
      </c>
      <c r="H1412" t="s">
        <v>2728</v>
      </c>
      <c r="I1412" t="s">
        <v>24</v>
      </c>
      <c r="J1412" t="s">
        <v>260</v>
      </c>
      <c r="K1412" s="1" t="s">
        <v>2729</v>
      </c>
      <c r="L1412" t="s">
        <v>27</v>
      </c>
      <c r="M1412" t="s">
        <v>71</v>
      </c>
      <c r="N1412" s="1" t="s">
        <v>4069</v>
      </c>
      <c r="O1412" t="s">
        <v>4070</v>
      </c>
      <c r="P1412">
        <v>7500</v>
      </c>
      <c r="Q1412" t="s">
        <v>31</v>
      </c>
      <c r="R1412" t="s">
        <v>100</v>
      </c>
      <c r="S1412" s="2">
        <v>1</v>
      </c>
      <c r="T1412">
        <f t="shared" si="42"/>
        <v>96.15384615384616</v>
      </c>
    </row>
    <row r="1413" spans="1:20" ht="327.75" x14ac:dyDescent="0.2">
      <c r="A1413" t="s">
        <v>17</v>
      </c>
      <c r="B1413" t="s">
        <v>18</v>
      </c>
      <c r="C1413">
        <v>28</v>
      </c>
      <c r="D1413" t="s">
        <v>19</v>
      </c>
      <c r="E1413" t="s">
        <v>337</v>
      </c>
      <c r="F1413" t="s">
        <v>79</v>
      </c>
      <c r="G1413" t="s">
        <v>67</v>
      </c>
      <c r="H1413" t="s">
        <v>131</v>
      </c>
      <c r="I1413" t="s">
        <v>24</v>
      </c>
      <c r="J1413" t="s">
        <v>55</v>
      </c>
      <c r="K1413" s="1" t="s">
        <v>132</v>
      </c>
      <c r="L1413" t="s">
        <v>63</v>
      </c>
      <c r="M1413" t="s">
        <v>28</v>
      </c>
      <c r="N1413" s="1" t="s">
        <v>4071</v>
      </c>
      <c r="O1413" t="s">
        <v>4072</v>
      </c>
      <c r="P1413">
        <v>4600</v>
      </c>
      <c r="Q1413" t="s">
        <v>31</v>
      </c>
      <c r="R1413" t="s">
        <v>32</v>
      </c>
      <c r="S1413" s="2">
        <v>1</v>
      </c>
      <c r="T1413">
        <f t="shared" si="42"/>
        <v>164.28571428571428</v>
      </c>
    </row>
    <row r="1414" spans="1:20" ht="57" x14ac:dyDescent="0.2">
      <c r="A1414" t="s">
        <v>17</v>
      </c>
      <c r="B1414" t="s">
        <v>33</v>
      </c>
      <c r="C1414">
        <v>58.85</v>
      </c>
      <c r="D1414" t="s">
        <v>113</v>
      </c>
      <c r="E1414" t="s">
        <v>52</v>
      </c>
      <c r="F1414" t="s">
        <v>35</v>
      </c>
      <c r="G1414" t="s">
        <v>67</v>
      </c>
      <c r="H1414" t="s">
        <v>4073</v>
      </c>
      <c r="I1414" t="s">
        <v>24</v>
      </c>
      <c r="J1414" t="s">
        <v>470</v>
      </c>
      <c r="K1414" s="1" t="s">
        <v>789</v>
      </c>
      <c r="L1414" t="s">
        <v>27</v>
      </c>
      <c r="M1414" t="s">
        <v>4074</v>
      </c>
      <c r="N1414" s="1" t="s">
        <v>385</v>
      </c>
      <c r="O1414" t="s">
        <v>4075</v>
      </c>
      <c r="P1414">
        <v>8800</v>
      </c>
      <c r="Q1414" t="s">
        <v>31</v>
      </c>
      <c r="R1414" t="s">
        <v>32</v>
      </c>
      <c r="S1414" s="2">
        <v>1</v>
      </c>
      <c r="T1414">
        <f t="shared" si="42"/>
        <v>149.53271028037383</v>
      </c>
    </row>
    <row r="1415" spans="1:20" ht="409.5" x14ac:dyDescent="0.2">
      <c r="A1415" t="s">
        <v>17</v>
      </c>
      <c r="B1415" t="s">
        <v>4076</v>
      </c>
      <c r="C1415">
        <v>344.17</v>
      </c>
      <c r="D1415" t="s">
        <v>19</v>
      </c>
      <c r="E1415" t="s">
        <v>52</v>
      </c>
      <c r="F1415" t="s">
        <v>161</v>
      </c>
      <c r="G1415" t="s">
        <v>113</v>
      </c>
      <c r="H1415" t="s">
        <v>612</v>
      </c>
      <c r="I1415" t="s">
        <v>24</v>
      </c>
      <c r="J1415" t="s">
        <v>613</v>
      </c>
      <c r="K1415" s="1" t="s">
        <v>614</v>
      </c>
      <c r="L1415" t="s">
        <v>113</v>
      </c>
      <c r="M1415" t="s">
        <v>245</v>
      </c>
      <c r="N1415" s="1" t="s">
        <v>4077</v>
      </c>
      <c r="O1415" t="s">
        <v>4078</v>
      </c>
      <c r="P1415">
        <v>48000</v>
      </c>
      <c r="Q1415" t="s">
        <v>31</v>
      </c>
      <c r="R1415" t="s">
        <v>145</v>
      </c>
      <c r="S1415" s="2">
        <v>1</v>
      </c>
      <c r="T1415">
        <f t="shared" si="42"/>
        <v>139.46596158874974</v>
      </c>
    </row>
    <row r="1416" spans="1:20" ht="42.75" x14ac:dyDescent="0.2">
      <c r="A1416" t="s">
        <v>17</v>
      </c>
      <c r="B1416" t="s">
        <v>123</v>
      </c>
      <c r="C1416">
        <v>25</v>
      </c>
      <c r="D1416" t="s">
        <v>137</v>
      </c>
      <c r="E1416" t="s">
        <v>20</v>
      </c>
      <c r="F1416" t="s">
        <v>35</v>
      </c>
      <c r="G1416" t="s">
        <v>87</v>
      </c>
      <c r="H1416" t="s">
        <v>709</v>
      </c>
      <c r="I1416" t="s">
        <v>24</v>
      </c>
      <c r="J1416" t="s">
        <v>181</v>
      </c>
      <c r="K1416" s="1" t="s">
        <v>62</v>
      </c>
      <c r="L1416" t="s">
        <v>113</v>
      </c>
      <c r="M1416" t="s">
        <v>344</v>
      </c>
      <c r="N1416" t="s">
        <v>4079</v>
      </c>
      <c r="O1416" t="s">
        <v>4080</v>
      </c>
      <c r="P1416">
        <v>2000</v>
      </c>
      <c r="Q1416" t="s">
        <v>31</v>
      </c>
      <c r="R1416" t="s">
        <v>32</v>
      </c>
      <c r="S1416" s="2">
        <v>1</v>
      </c>
      <c r="T1416">
        <f t="shared" si="42"/>
        <v>80</v>
      </c>
    </row>
    <row r="1417" spans="1:20" ht="99.75" x14ac:dyDescent="0.2">
      <c r="A1417" t="s">
        <v>17</v>
      </c>
      <c r="B1417" t="s">
        <v>123</v>
      </c>
      <c r="C1417">
        <v>85.6</v>
      </c>
      <c r="D1417" t="s">
        <v>113</v>
      </c>
      <c r="E1417" t="s">
        <v>52</v>
      </c>
      <c r="F1417" t="s">
        <v>35</v>
      </c>
      <c r="G1417" t="s">
        <v>309</v>
      </c>
      <c r="H1417" t="s">
        <v>1245</v>
      </c>
      <c r="I1417" t="s">
        <v>24</v>
      </c>
      <c r="J1417" t="s">
        <v>25</v>
      </c>
      <c r="K1417" s="1" t="s">
        <v>1246</v>
      </c>
      <c r="L1417" t="s">
        <v>27</v>
      </c>
      <c r="M1417" t="s">
        <v>128</v>
      </c>
      <c r="N1417" s="1" t="s">
        <v>4081</v>
      </c>
      <c r="O1417" t="s">
        <v>4082</v>
      </c>
      <c r="P1417">
        <v>8200</v>
      </c>
      <c r="Q1417" t="s">
        <v>31</v>
      </c>
      <c r="R1417" t="s">
        <v>32</v>
      </c>
      <c r="S1417" s="2">
        <v>1</v>
      </c>
      <c r="T1417">
        <f t="shared" si="42"/>
        <v>95.794392523364493</v>
      </c>
    </row>
    <row r="1418" spans="1:20" ht="409.5" x14ac:dyDescent="0.2">
      <c r="A1418" t="s">
        <v>17</v>
      </c>
      <c r="B1418" t="s">
        <v>33</v>
      </c>
      <c r="C1418">
        <v>75</v>
      </c>
      <c r="D1418" t="s">
        <v>19</v>
      </c>
      <c r="E1418" t="s">
        <v>52</v>
      </c>
      <c r="F1418" t="s">
        <v>79</v>
      </c>
      <c r="G1418" t="s">
        <v>67</v>
      </c>
      <c r="H1418" t="s">
        <v>4083</v>
      </c>
      <c r="I1418" t="s">
        <v>24</v>
      </c>
      <c r="J1418" t="s">
        <v>55</v>
      </c>
      <c r="K1418" s="1" t="s">
        <v>4084</v>
      </c>
      <c r="L1418" t="s">
        <v>63</v>
      </c>
      <c r="M1418" t="s">
        <v>48</v>
      </c>
      <c r="N1418" s="1" t="s">
        <v>4085</v>
      </c>
      <c r="O1418" t="s">
        <v>4086</v>
      </c>
      <c r="P1418">
        <v>5000</v>
      </c>
      <c r="Q1418" t="s">
        <v>31</v>
      </c>
      <c r="R1418" t="s">
        <v>51</v>
      </c>
      <c r="S1418" s="2">
        <v>1</v>
      </c>
      <c r="T1418">
        <f t="shared" si="42"/>
        <v>66.666666666666671</v>
      </c>
    </row>
    <row r="1419" spans="1:20" ht="42.75" x14ac:dyDescent="0.2">
      <c r="A1419" t="s">
        <v>17</v>
      </c>
      <c r="B1419" t="s">
        <v>107</v>
      </c>
      <c r="C1419">
        <v>130</v>
      </c>
      <c r="D1419" t="s">
        <v>19</v>
      </c>
      <c r="E1419" t="s">
        <v>52</v>
      </c>
      <c r="F1419" t="s">
        <v>205</v>
      </c>
      <c r="G1419" t="s">
        <v>113</v>
      </c>
      <c r="H1419" t="s">
        <v>4087</v>
      </c>
      <c r="I1419" t="s">
        <v>24</v>
      </c>
      <c r="J1419" t="s">
        <v>171</v>
      </c>
      <c r="K1419" s="1" t="s">
        <v>4088</v>
      </c>
      <c r="L1419" t="s">
        <v>407</v>
      </c>
      <c r="M1419" t="s">
        <v>28</v>
      </c>
      <c r="N1419" t="s">
        <v>113</v>
      </c>
      <c r="O1419" t="s">
        <v>4089</v>
      </c>
      <c r="P1419">
        <v>7000</v>
      </c>
      <c r="Q1419" t="s">
        <v>31</v>
      </c>
      <c r="R1419" t="s">
        <v>32</v>
      </c>
      <c r="S1419" s="2">
        <v>1</v>
      </c>
      <c r="T1419">
        <f t="shared" si="42"/>
        <v>53.846153846153847</v>
      </c>
    </row>
    <row r="1420" spans="1:20" ht="409.5" x14ac:dyDescent="0.2">
      <c r="A1420" t="s">
        <v>17</v>
      </c>
      <c r="B1420" t="s">
        <v>107</v>
      </c>
      <c r="C1420">
        <v>144.28</v>
      </c>
      <c r="D1420" t="s">
        <v>19</v>
      </c>
      <c r="E1420" t="s">
        <v>108</v>
      </c>
      <c r="F1420" t="s">
        <v>21</v>
      </c>
      <c r="G1420" t="s">
        <v>274</v>
      </c>
      <c r="H1420" t="s">
        <v>1971</v>
      </c>
      <c r="I1420" t="s">
        <v>24</v>
      </c>
      <c r="J1420" t="s">
        <v>425</v>
      </c>
      <c r="K1420" s="1" t="s">
        <v>1972</v>
      </c>
      <c r="L1420" t="s">
        <v>113</v>
      </c>
      <c r="M1420" t="s">
        <v>245</v>
      </c>
      <c r="N1420" s="1" t="s">
        <v>1973</v>
      </c>
      <c r="O1420" t="s">
        <v>4090</v>
      </c>
      <c r="P1420">
        <v>15000</v>
      </c>
      <c r="Q1420" t="s">
        <v>31</v>
      </c>
      <c r="R1420" t="s">
        <v>145</v>
      </c>
      <c r="S1420" s="2">
        <v>1</v>
      </c>
      <c r="T1420">
        <f t="shared" si="42"/>
        <v>103.96451344607708</v>
      </c>
    </row>
    <row r="1421" spans="1:20" ht="409.5" x14ac:dyDescent="0.2">
      <c r="A1421" t="s">
        <v>17</v>
      </c>
      <c r="B1421" t="s">
        <v>18</v>
      </c>
      <c r="C1421">
        <v>50</v>
      </c>
      <c r="D1421" t="s">
        <v>19</v>
      </c>
      <c r="E1421" t="s">
        <v>52</v>
      </c>
      <c r="F1421" t="s">
        <v>35</v>
      </c>
      <c r="G1421" t="s">
        <v>67</v>
      </c>
      <c r="H1421" t="s">
        <v>4091</v>
      </c>
      <c r="I1421" t="s">
        <v>24</v>
      </c>
      <c r="J1421" t="s">
        <v>401</v>
      </c>
      <c r="K1421" s="1" t="s">
        <v>239</v>
      </c>
      <c r="L1421" t="s">
        <v>27</v>
      </c>
      <c r="M1421" t="s">
        <v>82</v>
      </c>
      <c r="N1421" s="1" t="s">
        <v>4092</v>
      </c>
      <c r="O1421" t="s">
        <v>4093</v>
      </c>
      <c r="P1421">
        <v>4000</v>
      </c>
      <c r="Q1421" t="s">
        <v>31</v>
      </c>
      <c r="R1421" t="s">
        <v>51</v>
      </c>
      <c r="S1421" s="2">
        <v>1</v>
      </c>
      <c r="T1421">
        <f t="shared" si="42"/>
        <v>80</v>
      </c>
    </row>
    <row r="1422" spans="1:20" ht="409.5" x14ac:dyDescent="0.2">
      <c r="A1422" t="s">
        <v>17</v>
      </c>
      <c r="B1422" t="s">
        <v>123</v>
      </c>
      <c r="C1422">
        <v>110</v>
      </c>
      <c r="D1422" t="s">
        <v>19</v>
      </c>
      <c r="E1422" t="s">
        <v>43</v>
      </c>
      <c r="F1422" t="s">
        <v>79</v>
      </c>
      <c r="G1422" t="s">
        <v>95</v>
      </c>
      <c r="H1422" t="s">
        <v>2775</v>
      </c>
      <c r="I1422" t="s">
        <v>24</v>
      </c>
      <c r="J1422" t="s">
        <v>291</v>
      </c>
      <c r="K1422" s="1" t="s">
        <v>2776</v>
      </c>
      <c r="L1422" t="s">
        <v>491</v>
      </c>
      <c r="M1422" t="s">
        <v>28</v>
      </c>
      <c r="N1422" s="1" t="s">
        <v>4094</v>
      </c>
      <c r="O1422" t="s">
        <v>4095</v>
      </c>
      <c r="P1422">
        <v>13500</v>
      </c>
      <c r="Q1422" t="s">
        <v>31</v>
      </c>
      <c r="R1422" t="s">
        <v>32</v>
      </c>
      <c r="S1422" s="2">
        <v>1</v>
      </c>
      <c r="T1422">
        <f t="shared" si="42"/>
        <v>122.72727272727273</v>
      </c>
    </row>
    <row r="1423" spans="1:20" ht="114" x14ac:dyDescent="0.2">
      <c r="A1423" t="s">
        <v>17</v>
      </c>
      <c r="B1423" t="s">
        <v>18</v>
      </c>
      <c r="C1423">
        <v>71</v>
      </c>
      <c r="D1423" t="s">
        <v>113</v>
      </c>
      <c r="E1423" t="s">
        <v>86</v>
      </c>
      <c r="F1423" t="s">
        <v>79</v>
      </c>
      <c r="G1423" t="s">
        <v>138</v>
      </c>
      <c r="H1423" t="s">
        <v>3115</v>
      </c>
      <c r="I1423" t="s">
        <v>24</v>
      </c>
      <c r="J1423" t="s">
        <v>546</v>
      </c>
      <c r="K1423" s="1" t="s">
        <v>3116</v>
      </c>
      <c r="L1423" t="s">
        <v>293</v>
      </c>
      <c r="M1423" t="s">
        <v>158</v>
      </c>
      <c r="N1423" s="1" t="s">
        <v>4096</v>
      </c>
      <c r="O1423" t="s">
        <v>4097</v>
      </c>
      <c r="P1423">
        <v>8300</v>
      </c>
      <c r="Q1423" t="s">
        <v>31</v>
      </c>
      <c r="R1423" t="s">
        <v>145</v>
      </c>
      <c r="S1423" s="2">
        <v>1</v>
      </c>
      <c r="T1423">
        <f t="shared" si="42"/>
        <v>116.90140845070422</v>
      </c>
    </row>
    <row r="1424" spans="1:20" ht="42.75" x14ac:dyDescent="0.2">
      <c r="A1424" t="s">
        <v>17</v>
      </c>
      <c r="B1424" t="s">
        <v>18</v>
      </c>
      <c r="C1424">
        <v>50</v>
      </c>
      <c r="D1424" t="s">
        <v>19</v>
      </c>
      <c r="E1424" t="s">
        <v>20</v>
      </c>
      <c r="F1424" t="s">
        <v>79</v>
      </c>
      <c r="G1424" t="s">
        <v>224</v>
      </c>
      <c r="H1424" t="s">
        <v>1823</v>
      </c>
      <c r="I1424" t="s">
        <v>24</v>
      </c>
      <c r="J1424" t="s">
        <v>38</v>
      </c>
      <c r="K1424" s="1" t="s">
        <v>1824</v>
      </c>
      <c r="L1424" t="s">
        <v>27</v>
      </c>
      <c r="M1424" t="s">
        <v>28</v>
      </c>
      <c r="N1424" t="s">
        <v>113</v>
      </c>
      <c r="O1424" t="s">
        <v>4098</v>
      </c>
      <c r="P1424">
        <v>6000</v>
      </c>
      <c r="Q1424" t="s">
        <v>31</v>
      </c>
      <c r="R1424" t="s">
        <v>32</v>
      </c>
      <c r="S1424" s="2">
        <v>1</v>
      </c>
      <c r="T1424">
        <f t="shared" si="42"/>
        <v>120</v>
      </c>
    </row>
    <row r="1425" spans="1:20" ht="71.25" x14ac:dyDescent="0.2">
      <c r="A1425" t="s">
        <v>17</v>
      </c>
      <c r="B1425" t="s">
        <v>33</v>
      </c>
      <c r="C1425">
        <v>81</v>
      </c>
      <c r="D1425" t="s">
        <v>85</v>
      </c>
      <c r="E1425" t="s">
        <v>43</v>
      </c>
      <c r="F1425" t="s">
        <v>35</v>
      </c>
      <c r="G1425" t="s">
        <v>87</v>
      </c>
      <c r="H1425" t="s">
        <v>2044</v>
      </c>
      <c r="I1425" t="s">
        <v>24</v>
      </c>
      <c r="J1425" t="s">
        <v>774</v>
      </c>
      <c r="K1425" s="1" t="s">
        <v>2045</v>
      </c>
      <c r="L1425" t="s">
        <v>27</v>
      </c>
      <c r="M1425" t="s">
        <v>422</v>
      </c>
      <c r="N1425" t="s">
        <v>4099</v>
      </c>
      <c r="O1425" t="s">
        <v>4100</v>
      </c>
      <c r="P1425">
        <v>7200</v>
      </c>
      <c r="Q1425" t="s">
        <v>31</v>
      </c>
      <c r="R1425" t="s">
        <v>32</v>
      </c>
      <c r="S1425" s="2">
        <v>1</v>
      </c>
      <c r="T1425">
        <f t="shared" si="42"/>
        <v>88.888888888888886</v>
      </c>
    </row>
    <row r="1426" spans="1:20" ht="57" x14ac:dyDescent="0.2">
      <c r="A1426" t="s">
        <v>17</v>
      </c>
      <c r="B1426" t="s">
        <v>33</v>
      </c>
      <c r="C1426">
        <v>89</v>
      </c>
      <c r="D1426" t="s">
        <v>19</v>
      </c>
      <c r="E1426" t="s">
        <v>20</v>
      </c>
      <c r="F1426" t="s">
        <v>21</v>
      </c>
      <c r="G1426" t="s">
        <v>185</v>
      </c>
      <c r="H1426" t="s">
        <v>338</v>
      </c>
      <c r="I1426" t="s">
        <v>24</v>
      </c>
      <c r="J1426" t="s">
        <v>198</v>
      </c>
      <c r="K1426" s="1" t="s">
        <v>339</v>
      </c>
      <c r="L1426" t="s">
        <v>377</v>
      </c>
      <c r="M1426" t="s">
        <v>245</v>
      </c>
      <c r="N1426" t="s">
        <v>113</v>
      </c>
      <c r="O1426" t="s">
        <v>4101</v>
      </c>
      <c r="P1426">
        <v>5800</v>
      </c>
      <c r="Q1426" t="s">
        <v>31</v>
      </c>
      <c r="R1426" t="s">
        <v>32</v>
      </c>
      <c r="S1426" s="2">
        <v>1</v>
      </c>
      <c r="T1426">
        <f t="shared" si="42"/>
        <v>65.168539325842701</v>
      </c>
    </row>
    <row r="1427" spans="1:20" ht="57" x14ac:dyDescent="0.2">
      <c r="A1427" t="s">
        <v>17</v>
      </c>
      <c r="B1427" t="s">
        <v>123</v>
      </c>
      <c r="C1427">
        <v>108</v>
      </c>
      <c r="D1427" t="s">
        <v>19</v>
      </c>
      <c r="E1427" t="s">
        <v>1235</v>
      </c>
      <c r="F1427" t="s">
        <v>79</v>
      </c>
      <c r="G1427" t="s">
        <v>728</v>
      </c>
      <c r="H1427" t="s">
        <v>545</v>
      </c>
      <c r="I1427" t="s">
        <v>24</v>
      </c>
      <c r="J1427" t="s">
        <v>546</v>
      </c>
      <c r="K1427" s="1" t="s">
        <v>547</v>
      </c>
      <c r="L1427" t="s">
        <v>27</v>
      </c>
      <c r="M1427" t="s">
        <v>28</v>
      </c>
      <c r="N1427" t="s">
        <v>4102</v>
      </c>
      <c r="O1427" t="s">
        <v>4103</v>
      </c>
      <c r="P1427">
        <v>12000</v>
      </c>
      <c r="Q1427" t="s">
        <v>31</v>
      </c>
      <c r="R1427" t="s">
        <v>32</v>
      </c>
      <c r="S1427" s="2">
        <v>1</v>
      </c>
      <c r="T1427">
        <f t="shared" si="42"/>
        <v>111.11111111111111</v>
      </c>
    </row>
    <row r="1428" spans="1:20" ht="256.5" x14ac:dyDescent="0.2">
      <c r="A1428" t="s">
        <v>17</v>
      </c>
      <c r="B1428" t="s">
        <v>123</v>
      </c>
      <c r="C1428">
        <v>57.8</v>
      </c>
      <c r="D1428" t="s">
        <v>19</v>
      </c>
      <c r="E1428" t="s">
        <v>52</v>
      </c>
      <c r="F1428" t="s">
        <v>21</v>
      </c>
      <c r="G1428" t="s">
        <v>67</v>
      </c>
      <c r="H1428" t="s">
        <v>4104</v>
      </c>
      <c r="I1428" t="s">
        <v>24</v>
      </c>
      <c r="J1428" t="s">
        <v>291</v>
      </c>
      <c r="K1428" s="1" t="s">
        <v>4105</v>
      </c>
      <c r="L1428" t="s">
        <v>4106</v>
      </c>
      <c r="M1428" t="s">
        <v>28</v>
      </c>
      <c r="N1428" s="1" t="s">
        <v>4107</v>
      </c>
      <c r="O1428" t="s">
        <v>4108</v>
      </c>
      <c r="P1428">
        <v>9500</v>
      </c>
      <c r="Q1428" t="s">
        <v>31</v>
      </c>
      <c r="R1428" t="s">
        <v>32</v>
      </c>
      <c r="S1428" s="2">
        <v>1</v>
      </c>
      <c r="T1428">
        <f t="shared" si="42"/>
        <v>164.35986159169551</v>
      </c>
    </row>
    <row r="1429" spans="1:20" ht="57" x14ac:dyDescent="0.2">
      <c r="A1429" t="s">
        <v>17</v>
      </c>
      <c r="B1429" t="s">
        <v>33</v>
      </c>
      <c r="C1429">
        <v>94</v>
      </c>
      <c r="D1429" t="s">
        <v>19</v>
      </c>
      <c r="E1429" t="s">
        <v>34</v>
      </c>
      <c r="F1429" t="s">
        <v>35</v>
      </c>
      <c r="G1429" t="s">
        <v>59</v>
      </c>
      <c r="H1429" t="s">
        <v>1490</v>
      </c>
      <c r="I1429" t="s">
        <v>24</v>
      </c>
      <c r="J1429" t="s">
        <v>425</v>
      </c>
      <c r="K1429" s="1" t="s">
        <v>1491</v>
      </c>
      <c r="L1429" t="s">
        <v>27</v>
      </c>
      <c r="M1429" t="s">
        <v>28</v>
      </c>
      <c r="N1429" t="s">
        <v>4109</v>
      </c>
      <c r="O1429" t="s">
        <v>4110</v>
      </c>
      <c r="P1429">
        <v>10500</v>
      </c>
      <c r="Q1429" t="s">
        <v>31</v>
      </c>
      <c r="R1429" t="s">
        <v>32</v>
      </c>
      <c r="S1429" s="2">
        <v>1</v>
      </c>
      <c r="T1429">
        <f t="shared" si="42"/>
        <v>111.70212765957447</v>
      </c>
    </row>
    <row r="1430" spans="1:20" ht="85.5" x14ac:dyDescent="0.2">
      <c r="A1430" t="s">
        <v>17</v>
      </c>
      <c r="B1430" t="s">
        <v>356</v>
      </c>
      <c r="C1430">
        <v>30</v>
      </c>
      <c r="D1430" t="s">
        <v>113</v>
      </c>
      <c r="E1430" t="s">
        <v>52</v>
      </c>
      <c r="F1430" t="s">
        <v>196</v>
      </c>
      <c r="G1430" t="s">
        <v>113</v>
      </c>
      <c r="H1430" t="s">
        <v>4111</v>
      </c>
      <c r="I1430" t="s">
        <v>24</v>
      </c>
      <c r="J1430" t="s">
        <v>1207</v>
      </c>
      <c r="K1430" s="1" t="s">
        <v>4112</v>
      </c>
      <c r="L1430" t="s">
        <v>200</v>
      </c>
      <c r="M1430" t="s">
        <v>359</v>
      </c>
      <c r="N1430" t="s">
        <v>4113</v>
      </c>
      <c r="O1430" t="s">
        <v>4114</v>
      </c>
      <c r="P1430">
        <v>2200</v>
      </c>
      <c r="Q1430" t="s">
        <v>31</v>
      </c>
      <c r="R1430" t="s">
        <v>51</v>
      </c>
      <c r="S1430" s="2">
        <v>1</v>
      </c>
      <c r="T1430">
        <f t="shared" si="42"/>
        <v>73.333333333333329</v>
      </c>
    </row>
    <row r="1431" spans="1:20" ht="57" x14ac:dyDescent="0.2">
      <c r="A1431" t="s">
        <v>17</v>
      </c>
      <c r="B1431" t="s">
        <v>779</v>
      </c>
      <c r="C1431">
        <v>334.67</v>
      </c>
      <c r="D1431" t="s">
        <v>19</v>
      </c>
      <c r="E1431" t="s">
        <v>20</v>
      </c>
      <c r="F1431" t="s">
        <v>35</v>
      </c>
      <c r="G1431" t="s">
        <v>87</v>
      </c>
      <c r="H1431" t="s">
        <v>4115</v>
      </c>
      <c r="I1431" t="s">
        <v>24</v>
      </c>
      <c r="J1431" t="s">
        <v>445</v>
      </c>
      <c r="K1431" s="1" t="s">
        <v>4116</v>
      </c>
      <c r="L1431" t="s">
        <v>377</v>
      </c>
      <c r="M1431" t="s">
        <v>245</v>
      </c>
      <c r="N1431" t="s">
        <v>113</v>
      </c>
      <c r="O1431" t="s">
        <v>4117</v>
      </c>
      <c r="P1431">
        <v>85000</v>
      </c>
      <c r="Q1431" t="s">
        <v>31</v>
      </c>
      <c r="R1431" t="s">
        <v>32</v>
      </c>
      <c r="S1431" s="2">
        <v>1</v>
      </c>
      <c r="T1431">
        <f t="shared" si="42"/>
        <v>253.98153404846565</v>
      </c>
    </row>
    <row r="1432" spans="1:20" ht="42.75" x14ac:dyDescent="0.2">
      <c r="A1432" t="s">
        <v>17</v>
      </c>
      <c r="B1432" t="s">
        <v>33</v>
      </c>
      <c r="C1432">
        <v>54.05</v>
      </c>
      <c r="D1432" t="s">
        <v>19</v>
      </c>
      <c r="E1432" t="s">
        <v>20</v>
      </c>
      <c r="F1432" t="s">
        <v>21</v>
      </c>
      <c r="G1432" t="s">
        <v>67</v>
      </c>
      <c r="H1432" t="s">
        <v>3946</v>
      </c>
      <c r="I1432" t="s">
        <v>24</v>
      </c>
      <c r="J1432" t="s">
        <v>425</v>
      </c>
      <c r="K1432" s="1" t="s">
        <v>678</v>
      </c>
      <c r="L1432" t="s">
        <v>452</v>
      </c>
      <c r="M1432" t="s">
        <v>28</v>
      </c>
      <c r="N1432" t="s">
        <v>4118</v>
      </c>
      <c r="O1432" t="s">
        <v>4119</v>
      </c>
      <c r="P1432">
        <v>6500</v>
      </c>
      <c r="Q1432" t="s">
        <v>31</v>
      </c>
      <c r="R1432" t="s">
        <v>32</v>
      </c>
      <c r="S1432" s="2">
        <v>1</v>
      </c>
      <c r="T1432">
        <f t="shared" si="42"/>
        <v>120.25901942645699</v>
      </c>
    </row>
    <row r="1433" spans="1:20" ht="57" x14ac:dyDescent="0.2">
      <c r="A1433" t="s">
        <v>17</v>
      </c>
      <c r="B1433" t="s">
        <v>356</v>
      </c>
      <c r="C1433">
        <v>40</v>
      </c>
      <c r="D1433" t="s">
        <v>19</v>
      </c>
      <c r="E1433" t="s">
        <v>52</v>
      </c>
      <c r="F1433" t="s">
        <v>79</v>
      </c>
      <c r="G1433" t="s">
        <v>309</v>
      </c>
      <c r="H1433" t="s">
        <v>338</v>
      </c>
      <c r="I1433" t="s">
        <v>24</v>
      </c>
      <c r="J1433" t="s">
        <v>198</v>
      </c>
      <c r="K1433" s="1" t="s">
        <v>339</v>
      </c>
      <c r="L1433" t="s">
        <v>27</v>
      </c>
      <c r="M1433" t="s">
        <v>28</v>
      </c>
      <c r="N1433" t="s">
        <v>4120</v>
      </c>
      <c r="O1433" t="s">
        <v>4121</v>
      </c>
      <c r="P1433">
        <v>3200</v>
      </c>
      <c r="Q1433" t="s">
        <v>31</v>
      </c>
      <c r="R1433" t="s">
        <v>32</v>
      </c>
      <c r="S1433" s="2">
        <v>1</v>
      </c>
      <c r="T1433">
        <f t="shared" si="42"/>
        <v>80</v>
      </c>
    </row>
    <row r="1434" spans="1:20" ht="57" x14ac:dyDescent="0.2">
      <c r="A1434" t="s">
        <v>17</v>
      </c>
      <c r="B1434" t="s">
        <v>18</v>
      </c>
      <c r="C1434">
        <v>62</v>
      </c>
      <c r="D1434" t="s">
        <v>19</v>
      </c>
      <c r="E1434" t="s">
        <v>94</v>
      </c>
      <c r="F1434" t="s">
        <v>21</v>
      </c>
      <c r="G1434" t="s">
        <v>53</v>
      </c>
      <c r="H1434" t="s">
        <v>2706</v>
      </c>
      <c r="I1434" t="s">
        <v>24</v>
      </c>
      <c r="J1434" t="s">
        <v>140</v>
      </c>
      <c r="K1434" s="1" t="s">
        <v>837</v>
      </c>
      <c r="L1434" t="s">
        <v>27</v>
      </c>
      <c r="M1434" t="s">
        <v>71</v>
      </c>
      <c r="N1434" t="s">
        <v>4122</v>
      </c>
      <c r="O1434" t="s">
        <v>4123</v>
      </c>
      <c r="P1434">
        <v>6500</v>
      </c>
      <c r="Q1434" t="s">
        <v>31</v>
      </c>
      <c r="R1434" t="s">
        <v>145</v>
      </c>
      <c r="S1434" s="2">
        <v>1</v>
      </c>
      <c r="T1434">
        <f t="shared" si="42"/>
        <v>104.83870967741936</v>
      </c>
    </row>
    <row r="1435" spans="1:20" ht="142.5" x14ac:dyDescent="0.2">
      <c r="A1435" t="s">
        <v>17</v>
      </c>
      <c r="B1435" t="s">
        <v>33</v>
      </c>
      <c r="C1435">
        <v>68</v>
      </c>
      <c r="D1435" t="s">
        <v>113</v>
      </c>
      <c r="E1435" t="s">
        <v>20</v>
      </c>
      <c r="F1435" t="s">
        <v>21</v>
      </c>
      <c r="G1435" t="s">
        <v>67</v>
      </c>
      <c r="H1435" t="s">
        <v>4124</v>
      </c>
      <c r="I1435" t="s">
        <v>24</v>
      </c>
      <c r="J1435" t="s">
        <v>55</v>
      </c>
      <c r="K1435" s="1" t="s">
        <v>951</v>
      </c>
      <c r="L1435" t="s">
        <v>4125</v>
      </c>
      <c r="M1435" t="s">
        <v>1742</v>
      </c>
      <c r="N1435" s="1" t="s">
        <v>2641</v>
      </c>
      <c r="O1435" t="s">
        <v>4126</v>
      </c>
      <c r="P1435">
        <v>6500</v>
      </c>
      <c r="Q1435" t="s">
        <v>31</v>
      </c>
      <c r="R1435" t="s">
        <v>32</v>
      </c>
      <c r="S1435" s="2">
        <v>1</v>
      </c>
      <c r="T1435">
        <f t="shared" si="42"/>
        <v>95.588235294117652</v>
      </c>
    </row>
    <row r="1436" spans="1:20" ht="57" x14ac:dyDescent="0.2">
      <c r="A1436" t="s">
        <v>17</v>
      </c>
      <c r="B1436" t="s">
        <v>136</v>
      </c>
      <c r="C1436">
        <v>95</v>
      </c>
      <c r="D1436" t="s">
        <v>19</v>
      </c>
      <c r="E1436" t="s">
        <v>34</v>
      </c>
      <c r="F1436" t="s">
        <v>21</v>
      </c>
      <c r="G1436" t="s">
        <v>95</v>
      </c>
      <c r="H1436" t="s">
        <v>1194</v>
      </c>
      <c r="I1436" t="s">
        <v>24</v>
      </c>
      <c r="J1436" t="s">
        <v>260</v>
      </c>
      <c r="K1436" s="1" t="s">
        <v>1195</v>
      </c>
      <c r="L1436" t="s">
        <v>1805</v>
      </c>
      <c r="M1436" t="s">
        <v>28</v>
      </c>
      <c r="N1436" t="s">
        <v>4127</v>
      </c>
      <c r="O1436" t="s">
        <v>4128</v>
      </c>
      <c r="P1436">
        <v>8800</v>
      </c>
      <c r="Q1436" t="s">
        <v>31</v>
      </c>
      <c r="R1436" t="s">
        <v>32</v>
      </c>
      <c r="S1436" s="2">
        <v>1</v>
      </c>
      <c r="T1436">
        <f t="shared" si="42"/>
        <v>92.631578947368425</v>
      </c>
    </row>
    <row r="1437" spans="1:20" ht="57" x14ac:dyDescent="0.2">
      <c r="A1437" t="s">
        <v>17</v>
      </c>
      <c r="B1437" t="s">
        <v>747</v>
      </c>
      <c r="C1437">
        <v>189</v>
      </c>
      <c r="D1437" t="s">
        <v>19</v>
      </c>
      <c r="E1437" t="s">
        <v>94</v>
      </c>
      <c r="F1437" t="s">
        <v>21</v>
      </c>
      <c r="G1437" t="s">
        <v>728</v>
      </c>
      <c r="H1437" t="s">
        <v>2007</v>
      </c>
      <c r="I1437" t="s">
        <v>24</v>
      </c>
      <c r="J1437" t="s">
        <v>459</v>
      </c>
      <c r="K1437" s="1" t="s">
        <v>2008</v>
      </c>
      <c r="L1437" t="s">
        <v>27</v>
      </c>
      <c r="M1437" t="s">
        <v>71</v>
      </c>
      <c r="N1437" t="s">
        <v>4129</v>
      </c>
      <c r="O1437" t="s">
        <v>4130</v>
      </c>
      <c r="P1437">
        <v>26000</v>
      </c>
      <c r="Q1437" t="s">
        <v>31</v>
      </c>
      <c r="R1437" t="s">
        <v>32</v>
      </c>
      <c r="S1437" s="2">
        <v>1</v>
      </c>
      <c r="T1437">
        <f t="shared" si="42"/>
        <v>137.56613756613757</v>
      </c>
    </row>
    <row r="1438" spans="1:20" ht="409.5" x14ac:dyDescent="0.2">
      <c r="A1438" t="s">
        <v>17</v>
      </c>
      <c r="B1438" t="s">
        <v>18</v>
      </c>
      <c r="C1438">
        <v>55</v>
      </c>
      <c r="D1438" t="s">
        <v>19</v>
      </c>
      <c r="E1438" t="s">
        <v>94</v>
      </c>
      <c r="F1438" t="s">
        <v>79</v>
      </c>
      <c r="G1438" t="s">
        <v>67</v>
      </c>
      <c r="H1438" t="s">
        <v>2224</v>
      </c>
      <c r="I1438" t="s">
        <v>24</v>
      </c>
      <c r="J1438" t="s">
        <v>38</v>
      </c>
      <c r="K1438" s="1" t="s">
        <v>1983</v>
      </c>
      <c r="L1438" t="s">
        <v>27</v>
      </c>
      <c r="M1438" t="s">
        <v>28</v>
      </c>
      <c r="N1438" s="1" t="s">
        <v>4131</v>
      </c>
      <c r="O1438" t="s">
        <v>4132</v>
      </c>
      <c r="P1438">
        <v>6300</v>
      </c>
      <c r="Q1438" t="s">
        <v>31</v>
      </c>
      <c r="R1438" t="s">
        <v>32</v>
      </c>
      <c r="S1438" s="2">
        <v>1</v>
      </c>
      <c r="T1438">
        <f t="shared" si="42"/>
        <v>114.54545454545455</v>
      </c>
    </row>
    <row r="1439" spans="1:20" ht="57" x14ac:dyDescent="0.2">
      <c r="A1439" t="s">
        <v>17</v>
      </c>
      <c r="B1439" t="s">
        <v>123</v>
      </c>
      <c r="C1439">
        <v>97</v>
      </c>
      <c r="D1439" t="s">
        <v>19</v>
      </c>
      <c r="E1439" t="s">
        <v>52</v>
      </c>
      <c r="F1439" t="s">
        <v>35</v>
      </c>
      <c r="G1439" t="s">
        <v>67</v>
      </c>
      <c r="H1439" t="s">
        <v>1592</v>
      </c>
      <c r="I1439" t="s">
        <v>24</v>
      </c>
      <c r="J1439" t="s">
        <v>613</v>
      </c>
      <c r="K1439" s="1" t="s">
        <v>1593</v>
      </c>
      <c r="L1439" t="s">
        <v>4133</v>
      </c>
      <c r="M1439" t="s">
        <v>48</v>
      </c>
      <c r="N1439" t="s">
        <v>4134</v>
      </c>
      <c r="O1439" t="s">
        <v>4135</v>
      </c>
      <c r="P1439">
        <v>2333</v>
      </c>
      <c r="Q1439" t="s">
        <v>31</v>
      </c>
      <c r="R1439" t="s">
        <v>51</v>
      </c>
      <c r="S1439" s="2">
        <v>1</v>
      </c>
      <c r="T1439">
        <f t="shared" si="42"/>
        <v>24.051546391752577</v>
      </c>
    </row>
    <row r="1440" spans="1:20" ht="57" x14ac:dyDescent="0.2">
      <c r="A1440" t="s">
        <v>17</v>
      </c>
      <c r="B1440" t="s">
        <v>18</v>
      </c>
      <c r="C1440">
        <v>50</v>
      </c>
      <c r="D1440" t="s">
        <v>19</v>
      </c>
      <c r="E1440" t="s">
        <v>20</v>
      </c>
      <c r="F1440" t="s">
        <v>79</v>
      </c>
      <c r="G1440" t="s">
        <v>67</v>
      </c>
      <c r="H1440" t="s">
        <v>1262</v>
      </c>
      <c r="I1440" t="s">
        <v>24</v>
      </c>
      <c r="J1440" t="s">
        <v>652</v>
      </c>
      <c r="K1440" s="1" t="s">
        <v>1263</v>
      </c>
      <c r="L1440" t="s">
        <v>452</v>
      </c>
      <c r="M1440" t="s">
        <v>28</v>
      </c>
      <c r="N1440" t="s">
        <v>4136</v>
      </c>
      <c r="O1440" t="s">
        <v>4137</v>
      </c>
      <c r="P1440">
        <v>6500</v>
      </c>
      <c r="Q1440" t="s">
        <v>31</v>
      </c>
      <c r="R1440" t="s">
        <v>32</v>
      </c>
      <c r="S1440" s="2">
        <v>1</v>
      </c>
      <c r="T1440">
        <f t="shared" si="42"/>
        <v>130</v>
      </c>
    </row>
    <row r="1441" spans="1:20" ht="71.25" x14ac:dyDescent="0.2">
      <c r="A1441" t="s">
        <v>17</v>
      </c>
      <c r="B1441" t="s">
        <v>33</v>
      </c>
      <c r="C1441">
        <v>60</v>
      </c>
      <c r="D1441" t="s">
        <v>113</v>
      </c>
      <c r="E1441" t="s">
        <v>52</v>
      </c>
      <c r="F1441" t="s">
        <v>35</v>
      </c>
      <c r="G1441" t="s">
        <v>67</v>
      </c>
      <c r="H1441" t="s">
        <v>4138</v>
      </c>
      <c r="I1441" t="s">
        <v>24</v>
      </c>
      <c r="J1441" t="s">
        <v>207</v>
      </c>
      <c r="K1441" s="1" t="s">
        <v>4139</v>
      </c>
      <c r="L1441" t="s">
        <v>27</v>
      </c>
      <c r="M1441" t="s">
        <v>287</v>
      </c>
      <c r="N1441" s="1" t="s">
        <v>342</v>
      </c>
      <c r="O1441" t="s">
        <v>4140</v>
      </c>
      <c r="P1441">
        <v>6500</v>
      </c>
      <c r="Q1441" t="s">
        <v>31</v>
      </c>
      <c r="R1441" t="s">
        <v>32</v>
      </c>
      <c r="S1441" s="2">
        <v>1</v>
      </c>
      <c r="T1441">
        <f t="shared" si="42"/>
        <v>108.33333333333333</v>
      </c>
    </row>
    <row r="1442" spans="1:20" ht="57" x14ac:dyDescent="0.2">
      <c r="A1442" t="s">
        <v>17</v>
      </c>
      <c r="B1442" t="s">
        <v>33</v>
      </c>
      <c r="C1442">
        <v>76</v>
      </c>
      <c r="D1442" t="s">
        <v>19</v>
      </c>
      <c r="E1442" t="s">
        <v>20</v>
      </c>
      <c r="F1442" t="s">
        <v>35</v>
      </c>
      <c r="G1442" t="s">
        <v>2433</v>
      </c>
      <c r="H1442" t="s">
        <v>1189</v>
      </c>
      <c r="I1442" t="s">
        <v>24</v>
      </c>
      <c r="J1442" t="s">
        <v>260</v>
      </c>
      <c r="K1442" s="1" t="s">
        <v>1190</v>
      </c>
      <c r="L1442" t="s">
        <v>27</v>
      </c>
      <c r="M1442" t="s">
        <v>28</v>
      </c>
      <c r="N1442" t="s">
        <v>4141</v>
      </c>
      <c r="O1442" t="s">
        <v>4142</v>
      </c>
      <c r="P1442">
        <v>7300</v>
      </c>
      <c r="Q1442" t="s">
        <v>31</v>
      </c>
      <c r="R1442" t="s">
        <v>32</v>
      </c>
      <c r="S1442" s="2">
        <v>1</v>
      </c>
      <c r="T1442">
        <f t="shared" si="42"/>
        <v>96.05263157894737</v>
      </c>
    </row>
    <row r="1443" spans="1:20" ht="57" x14ac:dyDescent="0.2">
      <c r="A1443" t="s">
        <v>17</v>
      </c>
      <c r="B1443" t="s">
        <v>33</v>
      </c>
      <c r="C1443">
        <v>88.57</v>
      </c>
      <c r="D1443" t="s">
        <v>19</v>
      </c>
      <c r="E1443" t="s">
        <v>34</v>
      </c>
      <c r="F1443" t="s">
        <v>21</v>
      </c>
      <c r="G1443" t="s">
        <v>138</v>
      </c>
      <c r="H1443" t="s">
        <v>4143</v>
      </c>
      <c r="I1443" t="s">
        <v>24</v>
      </c>
      <c r="J1443" t="s">
        <v>25</v>
      </c>
      <c r="K1443" s="1" t="s">
        <v>4144</v>
      </c>
      <c r="L1443" t="s">
        <v>27</v>
      </c>
      <c r="M1443" t="s">
        <v>28</v>
      </c>
      <c r="N1443" t="s">
        <v>4145</v>
      </c>
      <c r="O1443" t="s">
        <v>4146</v>
      </c>
      <c r="P1443">
        <v>10600</v>
      </c>
      <c r="Q1443" t="s">
        <v>31</v>
      </c>
      <c r="R1443" t="s">
        <v>106</v>
      </c>
      <c r="S1443" s="2">
        <v>1</v>
      </c>
      <c r="T1443">
        <f t="shared" si="42"/>
        <v>119.67934966693012</v>
      </c>
    </row>
    <row r="1444" spans="1:20" ht="71.25" x14ac:dyDescent="0.2">
      <c r="A1444" t="s">
        <v>17</v>
      </c>
      <c r="B1444" t="s">
        <v>356</v>
      </c>
      <c r="C1444">
        <v>25</v>
      </c>
      <c r="D1444" t="s">
        <v>113</v>
      </c>
      <c r="E1444" t="s">
        <v>66</v>
      </c>
      <c r="F1444" t="s">
        <v>196</v>
      </c>
      <c r="G1444" t="s">
        <v>113</v>
      </c>
      <c r="H1444" t="s">
        <v>4147</v>
      </c>
      <c r="I1444" t="s">
        <v>24</v>
      </c>
      <c r="J1444" t="s">
        <v>249</v>
      </c>
      <c r="K1444" s="1" t="s">
        <v>2968</v>
      </c>
      <c r="L1444" t="s">
        <v>200</v>
      </c>
      <c r="M1444" t="s">
        <v>721</v>
      </c>
      <c r="N1444" s="1" t="s">
        <v>722</v>
      </c>
      <c r="O1444" t="s">
        <v>4148</v>
      </c>
      <c r="P1444">
        <v>2300</v>
      </c>
      <c r="Q1444" t="s">
        <v>31</v>
      </c>
      <c r="R1444" t="s">
        <v>51</v>
      </c>
      <c r="S1444" s="2">
        <v>1</v>
      </c>
      <c r="T1444">
        <f t="shared" si="42"/>
        <v>92</v>
      </c>
    </row>
    <row r="1445" spans="1:20" ht="71.25" x14ac:dyDescent="0.2">
      <c r="A1445" t="s">
        <v>17</v>
      </c>
      <c r="B1445" t="s">
        <v>356</v>
      </c>
      <c r="C1445">
        <v>25</v>
      </c>
      <c r="D1445" t="s">
        <v>113</v>
      </c>
      <c r="E1445" t="s">
        <v>52</v>
      </c>
      <c r="F1445" t="s">
        <v>205</v>
      </c>
      <c r="G1445" t="s">
        <v>113</v>
      </c>
      <c r="H1445" t="s">
        <v>4149</v>
      </c>
      <c r="I1445" t="s">
        <v>24</v>
      </c>
      <c r="J1445" t="s">
        <v>352</v>
      </c>
      <c r="K1445" s="1" t="s">
        <v>4150</v>
      </c>
      <c r="L1445" t="s">
        <v>4151</v>
      </c>
      <c r="M1445" t="s">
        <v>4152</v>
      </c>
      <c r="N1445" s="1" t="s">
        <v>722</v>
      </c>
      <c r="O1445" t="s">
        <v>4153</v>
      </c>
      <c r="P1445">
        <v>1400</v>
      </c>
      <c r="Q1445" t="s">
        <v>31</v>
      </c>
      <c r="R1445" t="s">
        <v>51</v>
      </c>
      <c r="S1445" s="2">
        <v>1</v>
      </c>
      <c r="T1445">
        <f t="shared" si="42"/>
        <v>56</v>
      </c>
    </row>
    <row r="1446" spans="1:20" ht="57" x14ac:dyDescent="0.2">
      <c r="A1446" t="s">
        <v>17</v>
      </c>
      <c r="B1446" t="s">
        <v>107</v>
      </c>
      <c r="C1446">
        <v>155</v>
      </c>
      <c r="D1446" t="s">
        <v>19</v>
      </c>
      <c r="E1446" t="s">
        <v>52</v>
      </c>
      <c r="F1446" t="s">
        <v>35</v>
      </c>
      <c r="G1446" t="s">
        <v>229</v>
      </c>
      <c r="H1446" t="s">
        <v>435</v>
      </c>
      <c r="I1446" t="s">
        <v>24</v>
      </c>
      <c r="J1446" t="s">
        <v>187</v>
      </c>
      <c r="K1446" s="1" t="s">
        <v>112</v>
      </c>
      <c r="L1446" t="s">
        <v>27</v>
      </c>
      <c r="M1446" t="s">
        <v>28</v>
      </c>
      <c r="N1446" t="s">
        <v>4154</v>
      </c>
      <c r="O1446" t="s">
        <v>4155</v>
      </c>
      <c r="P1446">
        <v>13000</v>
      </c>
      <c r="Q1446" t="s">
        <v>31</v>
      </c>
      <c r="R1446" t="s">
        <v>32</v>
      </c>
      <c r="S1446" s="2">
        <v>1</v>
      </c>
      <c r="T1446">
        <f t="shared" si="42"/>
        <v>83.870967741935488</v>
      </c>
    </row>
    <row r="1447" spans="1:20" ht="57" x14ac:dyDescent="0.2">
      <c r="A1447" t="s">
        <v>17</v>
      </c>
      <c r="B1447" t="s">
        <v>18</v>
      </c>
      <c r="C1447">
        <v>43</v>
      </c>
      <c r="D1447" t="s">
        <v>19</v>
      </c>
      <c r="E1447" t="s">
        <v>20</v>
      </c>
      <c r="F1447" t="s">
        <v>35</v>
      </c>
      <c r="G1447" t="s">
        <v>67</v>
      </c>
      <c r="H1447" t="s">
        <v>4156</v>
      </c>
      <c r="I1447" t="s">
        <v>24</v>
      </c>
      <c r="J1447" t="s">
        <v>291</v>
      </c>
      <c r="K1447" s="1" t="s">
        <v>4157</v>
      </c>
      <c r="L1447" t="s">
        <v>27</v>
      </c>
      <c r="M1447" t="s">
        <v>48</v>
      </c>
      <c r="N1447" t="s">
        <v>4158</v>
      </c>
      <c r="O1447" t="s">
        <v>4159</v>
      </c>
      <c r="P1447">
        <v>5800</v>
      </c>
      <c r="Q1447" t="s">
        <v>31</v>
      </c>
      <c r="R1447" t="s">
        <v>51</v>
      </c>
      <c r="S1447" s="2">
        <v>1</v>
      </c>
      <c r="T1447">
        <f t="shared" si="42"/>
        <v>134.88372093023256</v>
      </c>
    </row>
    <row r="1448" spans="1:20" ht="409.5" x14ac:dyDescent="0.2">
      <c r="A1448" t="s">
        <v>17</v>
      </c>
      <c r="B1448" t="s">
        <v>123</v>
      </c>
      <c r="C1448">
        <v>75</v>
      </c>
      <c r="D1448" t="s">
        <v>1732</v>
      </c>
      <c r="E1448" t="s">
        <v>66</v>
      </c>
      <c r="F1448" t="s">
        <v>79</v>
      </c>
      <c r="G1448" t="s">
        <v>67</v>
      </c>
      <c r="H1448" t="s">
        <v>68</v>
      </c>
      <c r="I1448" t="s">
        <v>24</v>
      </c>
      <c r="J1448" t="s">
        <v>69</v>
      </c>
      <c r="K1448" s="1" t="s">
        <v>70</v>
      </c>
      <c r="L1448" t="s">
        <v>27</v>
      </c>
      <c r="M1448" t="s">
        <v>91</v>
      </c>
      <c r="N1448" s="1" t="s">
        <v>4160</v>
      </c>
      <c r="O1448" t="s">
        <v>4161</v>
      </c>
      <c r="P1448">
        <v>7600</v>
      </c>
      <c r="Q1448" t="s">
        <v>31</v>
      </c>
      <c r="R1448" t="s">
        <v>100</v>
      </c>
      <c r="S1448" s="2">
        <v>1</v>
      </c>
      <c r="T1448">
        <f t="shared" si="42"/>
        <v>101.33333333333333</v>
      </c>
    </row>
    <row r="1449" spans="1:20" ht="57" x14ac:dyDescent="0.2">
      <c r="A1449" t="s">
        <v>17</v>
      </c>
      <c r="B1449" t="s">
        <v>18</v>
      </c>
      <c r="C1449">
        <v>51</v>
      </c>
      <c r="D1449" t="s">
        <v>137</v>
      </c>
      <c r="E1449" t="s">
        <v>52</v>
      </c>
      <c r="F1449" t="s">
        <v>21</v>
      </c>
      <c r="G1449" t="s">
        <v>95</v>
      </c>
      <c r="H1449" t="s">
        <v>651</v>
      </c>
      <c r="I1449" t="s">
        <v>24</v>
      </c>
      <c r="J1449" t="s">
        <v>652</v>
      </c>
      <c r="K1449" s="1" t="s">
        <v>653</v>
      </c>
      <c r="L1449" t="s">
        <v>113</v>
      </c>
      <c r="M1449" t="s">
        <v>344</v>
      </c>
      <c r="N1449" t="s">
        <v>4162</v>
      </c>
      <c r="O1449" t="s">
        <v>4163</v>
      </c>
      <c r="P1449">
        <v>5800</v>
      </c>
      <c r="Q1449" t="s">
        <v>31</v>
      </c>
      <c r="R1449" t="s">
        <v>135</v>
      </c>
      <c r="S1449" s="2">
        <v>1</v>
      </c>
      <c r="T1449">
        <f t="shared" si="42"/>
        <v>113.72549019607843</v>
      </c>
    </row>
    <row r="1450" spans="1:20" ht="57" x14ac:dyDescent="0.2">
      <c r="A1450" t="s">
        <v>17</v>
      </c>
      <c r="B1450" t="s">
        <v>18</v>
      </c>
      <c r="C1450">
        <v>48</v>
      </c>
      <c r="D1450" t="s">
        <v>85</v>
      </c>
      <c r="E1450" t="s">
        <v>20</v>
      </c>
      <c r="F1450" t="s">
        <v>35</v>
      </c>
      <c r="G1450" t="s">
        <v>67</v>
      </c>
      <c r="H1450" t="s">
        <v>538</v>
      </c>
      <c r="I1450" t="s">
        <v>24</v>
      </c>
      <c r="J1450" t="s">
        <v>163</v>
      </c>
      <c r="K1450" s="1" t="s">
        <v>539</v>
      </c>
      <c r="L1450" t="s">
        <v>113</v>
      </c>
      <c r="M1450" t="s">
        <v>113</v>
      </c>
      <c r="N1450" t="s">
        <v>113</v>
      </c>
      <c r="O1450" t="s">
        <v>4164</v>
      </c>
      <c r="P1450">
        <v>5700</v>
      </c>
      <c r="Q1450" t="s">
        <v>31</v>
      </c>
      <c r="R1450" t="s">
        <v>32</v>
      </c>
      <c r="S1450" s="2">
        <v>1</v>
      </c>
      <c r="T1450">
        <f t="shared" si="42"/>
        <v>118.75</v>
      </c>
    </row>
    <row r="1451" spans="1:20" ht="409.5" x14ac:dyDescent="0.2">
      <c r="A1451" t="s">
        <v>17</v>
      </c>
      <c r="B1451" t="s">
        <v>18</v>
      </c>
      <c r="C1451">
        <v>50</v>
      </c>
      <c r="D1451" t="s">
        <v>19</v>
      </c>
      <c r="E1451" t="s">
        <v>52</v>
      </c>
      <c r="F1451" t="s">
        <v>35</v>
      </c>
      <c r="G1451" t="s">
        <v>67</v>
      </c>
      <c r="H1451" t="s">
        <v>977</v>
      </c>
      <c r="I1451" t="s">
        <v>24</v>
      </c>
      <c r="J1451" t="s">
        <v>774</v>
      </c>
      <c r="K1451" s="1" t="s">
        <v>47</v>
      </c>
      <c r="L1451" t="s">
        <v>27</v>
      </c>
      <c r="M1451" t="s">
        <v>28</v>
      </c>
      <c r="N1451" s="1" t="s">
        <v>4165</v>
      </c>
      <c r="O1451" t="s">
        <v>4166</v>
      </c>
      <c r="P1451">
        <v>5000</v>
      </c>
      <c r="Q1451" t="s">
        <v>31</v>
      </c>
      <c r="R1451" t="s">
        <v>32</v>
      </c>
      <c r="S1451" s="2">
        <v>1</v>
      </c>
      <c r="T1451">
        <f t="shared" si="42"/>
        <v>100</v>
      </c>
    </row>
    <row r="1452" spans="1:20" ht="42.75" x14ac:dyDescent="0.2">
      <c r="A1452" t="s">
        <v>17</v>
      </c>
      <c r="B1452" t="s">
        <v>701</v>
      </c>
      <c r="C1452">
        <v>122</v>
      </c>
      <c r="D1452" t="s">
        <v>19</v>
      </c>
      <c r="E1452" t="s">
        <v>52</v>
      </c>
      <c r="F1452" t="s">
        <v>79</v>
      </c>
      <c r="G1452" t="s">
        <v>67</v>
      </c>
      <c r="H1452" t="s">
        <v>1349</v>
      </c>
      <c r="I1452" t="s">
        <v>24</v>
      </c>
      <c r="J1452" t="s">
        <v>187</v>
      </c>
      <c r="K1452" s="1" t="s">
        <v>1350</v>
      </c>
      <c r="L1452" t="s">
        <v>27</v>
      </c>
      <c r="M1452" t="s">
        <v>71</v>
      </c>
      <c r="N1452" t="s">
        <v>4167</v>
      </c>
      <c r="O1452" t="s">
        <v>4168</v>
      </c>
      <c r="P1452">
        <v>12000</v>
      </c>
      <c r="Q1452" t="s">
        <v>31</v>
      </c>
      <c r="R1452" t="s">
        <v>32</v>
      </c>
      <c r="S1452" s="2">
        <v>1</v>
      </c>
      <c r="T1452">
        <f t="shared" si="42"/>
        <v>98.360655737704917</v>
      </c>
    </row>
    <row r="1453" spans="1:20" ht="57" x14ac:dyDescent="0.2">
      <c r="A1453" t="s">
        <v>17</v>
      </c>
      <c r="B1453" t="s">
        <v>136</v>
      </c>
      <c r="C1453">
        <v>90</v>
      </c>
      <c r="D1453" t="s">
        <v>19</v>
      </c>
      <c r="E1453" t="s">
        <v>52</v>
      </c>
      <c r="F1453" t="s">
        <v>35</v>
      </c>
      <c r="G1453" t="s">
        <v>67</v>
      </c>
      <c r="H1453" t="s">
        <v>2490</v>
      </c>
      <c r="I1453" t="s">
        <v>24</v>
      </c>
      <c r="J1453" t="s">
        <v>249</v>
      </c>
      <c r="K1453" s="1" t="s">
        <v>2491</v>
      </c>
      <c r="L1453" t="s">
        <v>27</v>
      </c>
      <c r="M1453" t="s">
        <v>28</v>
      </c>
      <c r="N1453" t="s">
        <v>4169</v>
      </c>
      <c r="O1453" t="s">
        <v>4170</v>
      </c>
      <c r="P1453">
        <v>5500</v>
      </c>
      <c r="Q1453" t="s">
        <v>31</v>
      </c>
      <c r="R1453" t="s">
        <v>32</v>
      </c>
      <c r="S1453" s="2">
        <v>1</v>
      </c>
      <c r="T1453">
        <f t="shared" si="42"/>
        <v>61.111111111111114</v>
      </c>
    </row>
    <row r="1454" spans="1:20" ht="409.5" x14ac:dyDescent="0.2">
      <c r="A1454" t="s">
        <v>17</v>
      </c>
      <c r="B1454" t="s">
        <v>911</v>
      </c>
      <c r="C1454">
        <v>110</v>
      </c>
      <c r="D1454" t="s">
        <v>19</v>
      </c>
      <c r="E1454" t="s">
        <v>52</v>
      </c>
      <c r="F1454" t="s">
        <v>21</v>
      </c>
      <c r="G1454" t="s">
        <v>109</v>
      </c>
      <c r="H1454" t="s">
        <v>2404</v>
      </c>
      <c r="I1454" t="s">
        <v>24</v>
      </c>
      <c r="J1454" t="s">
        <v>38</v>
      </c>
      <c r="K1454" s="1" t="s">
        <v>2405</v>
      </c>
      <c r="L1454" t="s">
        <v>407</v>
      </c>
      <c r="M1454" t="s">
        <v>28</v>
      </c>
      <c r="N1454" s="1" t="s">
        <v>4171</v>
      </c>
      <c r="O1454" t="s">
        <v>4172</v>
      </c>
      <c r="P1454">
        <v>11000</v>
      </c>
      <c r="Q1454" t="s">
        <v>31</v>
      </c>
      <c r="R1454" t="s">
        <v>32</v>
      </c>
      <c r="S1454" s="2">
        <v>1</v>
      </c>
      <c r="T1454">
        <f t="shared" si="42"/>
        <v>100</v>
      </c>
    </row>
    <row r="1455" spans="1:20" ht="57" x14ac:dyDescent="0.2">
      <c r="A1455" t="s">
        <v>17</v>
      </c>
      <c r="B1455" t="s">
        <v>18</v>
      </c>
      <c r="C1455">
        <v>86</v>
      </c>
      <c r="D1455" t="s">
        <v>85</v>
      </c>
      <c r="E1455" t="s">
        <v>20</v>
      </c>
      <c r="F1455" t="s">
        <v>79</v>
      </c>
      <c r="G1455" t="s">
        <v>229</v>
      </c>
      <c r="H1455" t="s">
        <v>3810</v>
      </c>
      <c r="I1455" t="s">
        <v>24</v>
      </c>
      <c r="J1455" t="s">
        <v>774</v>
      </c>
      <c r="K1455" s="1" t="s">
        <v>3811</v>
      </c>
      <c r="L1455" t="s">
        <v>27</v>
      </c>
      <c r="M1455" t="s">
        <v>422</v>
      </c>
      <c r="N1455" t="s">
        <v>4173</v>
      </c>
      <c r="O1455" t="s">
        <v>4174</v>
      </c>
      <c r="P1455">
        <v>6500</v>
      </c>
      <c r="Q1455" t="s">
        <v>31</v>
      </c>
      <c r="R1455" t="s">
        <v>32</v>
      </c>
      <c r="S1455" s="2">
        <v>1</v>
      </c>
      <c r="T1455">
        <f t="shared" si="42"/>
        <v>75.581395348837205</v>
      </c>
    </row>
    <row r="1456" spans="1:20" ht="42.75" x14ac:dyDescent="0.2">
      <c r="A1456" t="s">
        <v>17</v>
      </c>
      <c r="B1456" t="s">
        <v>747</v>
      </c>
      <c r="C1456">
        <v>380.46</v>
      </c>
      <c r="D1456" t="s">
        <v>19</v>
      </c>
      <c r="E1456" t="s">
        <v>52</v>
      </c>
      <c r="F1456" t="s">
        <v>196</v>
      </c>
      <c r="G1456" t="s">
        <v>113</v>
      </c>
      <c r="H1456" t="s">
        <v>170</v>
      </c>
      <c r="I1456" t="s">
        <v>24</v>
      </c>
      <c r="J1456" t="s">
        <v>171</v>
      </c>
      <c r="K1456" s="1" t="s">
        <v>172</v>
      </c>
      <c r="L1456" t="s">
        <v>377</v>
      </c>
      <c r="M1456" t="s">
        <v>245</v>
      </c>
      <c r="N1456" t="s">
        <v>113</v>
      </c>
      <c r="O1456" t="s">
        <v>4175</v>
      </c>
      <c r="P1456">
        <v>43000</v>
      </c>
      <c r="Q1456" t="s">
        <v>31</v>
      </c>
      <c r="R1456" t="s">
        <v>32</v>
      </c>
      <c r="S1456" s="2">
        <v>1</v>
      </c>
      <c r="T1456">
        <f t="shared" si="42"/>
        <v>113.02107974557116</v>
      </c>
    </row>
    <row r="1457" spans="1:20" ht="409.5" x14ac:dyDescent="0.2">
      <c r="A1457" t="s">
        <v>17</v>
      </c>
      <c r="B1457" t="s">
        <v>123</v>
      </c>
      <c r="C1457">
        <v>14.42</v>
      </c>
      <c r="D1457" t="s">
        <v>19</v>
      </c>
      <c r="E1457" t="s">
        <v>94</v>
      </c>
      <c r="F1457" t="s">
        <v>21</v>
      </c>
      <c r="G1457" t="s">
        <v>53</v>
      </c>
      <c r="H1457" t="s">
        <v>4176</v>
      </c>
      <c r="I1457" t="s">
        <v>24</v>
      </c>
      <c r="J1457" t="s">
        <v>207</v>
      </c>
      <c r="K1457" s="1" t="s">
        <v>1086</v>
      </c>
      <c r="L1457" t="s">
        <v>27</v>
      </c>
      <c r="M1457" t="s">
        <v>48</v>
      </c>
      <c r="N1457" s="1" t="s">
        <v>4177</v>
      </c>
      <c r="O1457" t="s">
        <v>4178</v>
      </c>
      <c r="P1457">
        <v>5180</v>
      </c>
      <c r="Q1457" t="s">
        <v>31</v>
      </c>
      <c r="R1457" t="s">
        <v>51</v>
      </c>
      <c r="S1457" s="2">
        <v>1</v>
      </c>
      <c r="T1457">
        <f t="shared" si="42"/>
        <v>359.22330097087377</v>
      </c>
    </row>
    <row r="1458" spans="1:20" ht="142.5" x14ac:dyDescent="0.2">
      <c r="A1458" t="s">
        <v>17</v>
      </c>
      <c r="B1458" t="s">
        <v>18</v>
      </c>
      <c r="C1458">
        <v>50</v>
      </c>
      <c r="D1458" t="s">
        <v>113</v>
      </c>
      <c r="E1458" t="s">
        <v>52</v>
      </c>
      <c r="F1458" t="s">
        <v>35</v>
      </c>
      <c r="G1458" t="s">
        <v>67</v>
      </c>
      <c r="H1458" t="s">
        <v>254</v>
      </c>
      <c r="I1458" t="s">
        <v>24</v>
      </c>
      <c r="J1458" t="s">
        <v>75</v>
      </c>
      <c r="K1458" s="1" t="s">
        <v>255</v>
      </c>
      <c r="L1458" t="s">
        <v>4179</v>
      </c>
      <c r="M1458" t="s">
        <v>4180</v>
      </c>
      <c r="N1458" s="1" t="s">
        <v>4181</v>
      </c>
      <c r="O1458" t="s">
        <v>4182</v>
      </c>
      <c r="P1458">
        <v>4700</v>
      </c>
      <c r="Q1458" t="s">
        <v>31</v>
      </c>
      <c r="R1458" t="s">
        <v>32</v>
      </c>
      <c r="S1458" s="2">
        <v>1</v>
      </c>
      <c r="T1458">
        <f t="shared" si="42"/>
        <v>94</v>
      </c>
    </row>
    <row r="1459" spans="1:20" ht="57" x14ac:dyDescent="0.2">
      <c r="A1459" t="s">
        <v>17</v>
      </c>
      <c r="B1459" t="s">
        <v>18</v>
      </c>
      <c r="C1459">
        <v>50</v>
      </c>
      <c r="D1459" t="s">
        <v>137</v>
      </c>
      <c r="E1459" t="s">
        <v>20</v>
      </c>
      <c r="F1459" t="s">
        <v>35</v>
      </c>
      <c r="G1459" t="s">
        <v>67</v>
      </c>
      <c r="H1459" t="s">
        <v>4183</v>
      </c>
      <c r="I1459" t="s">
        <v>24</v>
      </c>
      <c r="J1459" t="s">
        <v>470</v>
      </c>
      <c r="K1459" s="1" t="s">
        <v>4184</v>
      </c>
      <c r="L1459" t="s">
        <v>27</v>
      </c>
      <c r="M1459" t="s">
        <v>318</v>
      </c>
      <c r="N1459" t="s">
        <v>4185</v>
      </c>
      <c r="O1459" t="s">
        <v>4186</v>
      </c>
      <c r="P1459">
        <v>5500</v>
      </c>
      <c r="Q1459" t="s">
        <v>31</v>
      </c>
      <c r="R1459" t="s">
        <v>32</v>
      </c>
      <c r="S1459" s="2">
        <v>1</v>
      </c>
      <c r="T1459">
        <f t="shared" si="42"/>
        <v>110</v>
      </c>
    </row>
    <row r="1460" spans="1:20" ht="57" x14ac:dyDescent="0.2">
      <c r="A1460" t="s">
        <v>17</v>
      </c>
      <c r="B1460" t="s">
        <v>18</v>
      </c>
      <c r="C1460">
        <v>67</v>
      </c>
      <c r="D1460" t="s">
        <v>137</v>
      </c>
      <c r="E1460" t="s">
        <v>337</v>
      </c>
      <c r="F1460" t="s">
        <v>79</v>
      </c>
      <c r="G1460" t="s">
        <v>67</v>
      </c>
      <c r="H1460" t="s">
        <v>131</v>
      </c>
      <c r="I1460" t="s">
        <v>24</v>
      </c>
      <c r="J1460" t="s">
        <v>55</v>
      </c>
      <c r="K1460" s="1" t="s">
        <v>132</v>
      </c>
      <c r="L1460" t="s">
        <v>27</v>
      </c>
      <c r="M1460" t="s">
        <v>318</v>
      </c>
      <c r="N1460" t="s">
        <v>4187</v>
      </c>
      <c r="O1460" t="s">
        <v>4188</v>
      </c>
      <c r="P1460">
        <v>4600</v>
      </c>
      <c r="Q1460" t="s">
        <v>31</v>
      </c>
      <c r="R1460" t="s">
        <v>145</v>
      </c>
      <c r="S1460" s="2">
        <v>1</v>
      </c>
      <c r="T1460">
        <f t="shared" si="42"/>
        <v>68.656716417910445</v>
      </c>
    </row>
    <row r="1461" spans="1:20" ht="99.75" x14ac:dyDescent="0.2">
      <c r="A1461" t="s">
        <v>17</v>
      </c>
      <c r="B1461" t="s">
        <v>911</v>
      </c>
      <c r="C1461">
        <v>150</v>
      </c>
      <c r="D1461" t="s">
        <v>113</v>
      </c>
      <c r="E1461" t="s">
        <v>20</v>
      </c>
      <c r="F1461" t="s">
        <v>21</v>
      </c>
      <c r="G1461" t="s">
        <v>109</v>
      </c>
      <c r="H1461" t="s">
        <v>1063</v>
      </c>
      <c r="I1461" t="s">
        <v>24</v>
      </c>
      <c r="J1461" t="s">
        <v>1064</v>
      </c>
      <c r="K1461" s="1" t="s">
        <v>1065</v>
      </c>
      <c r="L1461" t="s">
        <v>2599</v>
      </c>
      <c r="M1461" t="s">
        <v>128</v>
      </c>
      <c r="N1461" s="1" t="s">
        <v>41</v>
      </c>
      <c r="O1461" t="s">
        <v>4189</v>
      </c>
      <c r="P1461">
        <v>16800</v>
      </c>
      <c r="Q1461" t="s">
        <v>31</v>
      </c>
      <c r="R1461" t="s">
        <v>155</v>
      </c>
      <c r="S1461" s="2">
        <v>1</v>
      </c>
      <c r="T1461">
        <f t="shared" si="42"/>
        <v>112</v>
      </c>
    </row>
    <row r="1462" spans="1:20" ht="399" x14ac:dyDescent="0.2">
      <c r="A1462" t="s">
        <v>17</v>
      </c>
      <c r="B1462" t="s">
        <v>136</v>
      </c>
      <c r="C1462">
        <v>64</v>
      </c>
      <c r="D1462" t="s">
        <v>19</v>
      </c>
      <c r="E1462" t="s">
        <v>52</v>
      </c>
      <c r="F1462" t="s">
        <v>21</v>
      </c>
      <c r="G1462" t="s">
        <v>67</v>
      </c>
      <c r="H1462" t="s">
        <v>691</v>
      </c>
      <c r="I1462" t="s">
        <v>24</v>
      </c>
      <c r="J1462" t="s">
        <v>118</v>
      </c>
      <c r="K1462" s="1" t="s">
        <v>692</v>
      </c>
      <c r="L1462" t="s">
        <v>27</v>
      </c>
      <c r="M1462" t="s">
        <v>28</v>
      </c>
      <c r="N1462" s="1" t="s">
        <v>4190</v>
      </c>
      <c r="O1462" t="s">
        <v>4191</v>
      </c>
      <c r="P1462">
        <v>6000</v>
      </c>
      <c r="Q1462" t="s">
        <v>31</v>
      </c>
      <c r="R1462" t="s">
        <v>32</v>
      </c>
      <c r="S1462" s="2">
        <v>1</v>
      </c>
      <c r="T1462">
        <f t="shared" si="42"/>
        <v>93.75</v>
      </c>
    </row>
    <row r="1463" spans="1:20" ht="85.5" x14ac:dyDescent="0.2">
      <c r="A1463" t="s">
        <v>17</v>
      </c>
      <c r="B1463" t="s">
        <v>18</v>
      </c>
      <c r="C1463">
        <v>56.35</v>
      </c>
      <c r="D1463" t="s">
        <v>113</v>
      </c>
      <c r="E1463" t="s">
        <v>20</v>
      </c>
      <c r="F1463" t="s">
        <v>79</v>
      </c>
      <c r="G1463" t="s">
        <v>229</v>
      </c>
      <c r="H1463" t="s">
        <v>54</v>
      </c>
      <c r="I1463" t="s">
        <v>24</v>
      </c>
      <c r="J1463" t="s">
        <v>55</v>
      </c>
      <c r="K1463" s="1" t="s">
        <v>56</v>
      </c>
      <c r="L1463" t="s">
        <v>4192</v>
      </c>
      <c r="M1463" t="s">
        <v>3211</v>
      </c>
      <c r="N1463" s="1" t="s">
        <v>4193</v>
      </c>
      <c r="O1463" t="s">
        <v>4194</v>
      </c>
      <c r="P1463">
        <v>5200</v>
      </c>
      <c r="Q1463" t="s">
        <v>31</v>
      </c>
      <c r="R1463" t="s">
        <v>32</v>
      </c>
      <c r="S1463" s="2">
        <v>1</v>
      </c>
      <c r="T1463">
        <f t="shared" si="42"/>
        <v>92.280390417036372</v>
      </c>
    </row>
    <row r="1464" spans="1:20" ht="71.25" x14ac:dyDescent="0.2">
      <c r="A1464" t="s">
        <v>17</v>
      </c>
      <c r="B1464" t="s">
        <v>33</v>
      </c>
      <c r="C1464">
        <v>63</v>
      </c>
      <c r="D1464" t="s">
        <v>113</v>
      </c>
      <c r="E1464" t="s">
        <v>52</v>
      </c>
      <c r="F1464" t="s">
        <v>35</v>
      </c>
      <c r="G1464" t="s">
        <v>67</v>
      </c>
      <c r="H1464" t="s">
        <v>4195</v>
      </c>
      <c r="I1464" t="s">
        <v>24</v>
      </c>
      <c r="J1464" t="s">
        <v>75</v>
      </c>
      <c r="K1464" s="1" t="s">
        <v>4196</v>
      </c>
      <c r="L1464" t="s">
        <v>286</v>
      </c>
      <c r="M1464" t="s">
        <v>128</v>
      </c>
      <c r="N1464" s="1" t="s">
        <v>3060</v>
      </c>
      <c r="O1464" t="s">
        <v>4197</v>
      </c>
      <c r="P1464">
        <v>5500</v>
      </c>
      <c r="Q1464" t="s">
        <v>31</v>
      </c>
      <c r="R1464" t="s">
        <v>32</v>
      </c>
      <c r="S1464" s="2">
        <v>1</v>
      </c>
      <c r="T1464">
        <f t="shared" si="42"/>
        <v>87.301587301587304</v>
      </c>
    </row>
    <row r="1465" spans="1:20" ht="42.75" x14ac:dyDescent="0.2">
      <c r="A1465" t="s">
        <v>17</v>
      </c>
      <c r="B1465" t="s">
        <v>1213</v>
      </c>
      <c r="C1465">
        <v>231</v>
      </c>
      <c r="D1465" t="s">
        <v>19</v>
      </c>
      <c r="E1465" t="s">
        <v>52</v>
      </c>
      <c r="F1465" t="s">
        <v>1109</v>
      </c>
      <c r="G1465" t="s">
        <v>113</v>
      </c>
      <c r="H1465" t="s">
        <v>2021</v>
      </c>
      <c r="I1465" t="s">
        <v>24</v>
      </c>
      <c r="J1465" t="s">
        <v>198</v>
      </c>
      <c r="K1465" s="1" t="s">
        <v>2022</v>
      </c>
      <c r="L1465" t="s">
        <v>27</v>
      </c>
      <c r="M1465" t="s">
        <v>28</v>
      </c>
      <c r="N1465" t="s">
        <v>2023</v>
      </c>
      <c r="O1465" t="s">
        <v>4198</v>
      </c>
      <c r="P1465">
        <v>18000</v>
      </c>
      <c r="Q1465" t="s">
        <v>31</v>
      </c>
      <c r="R1465" t="s">
        <v>32</v>
      </c>
      <c r="S1465" s="2">
        <v>1</v>
      </c>
      <c r="T1465">
        <f t="shared" si="42"/>
        <v>77.922077922077918</v>
      </c>
    </row>
    <row r="1466" spans="1:20" ht="409.5" x14ac:dyDescent="0.2">
      <c r="A1466" t="s">
        <v>17</v>
      </c>
      <c r="B1466" t="s">
        <v>18</v>
      </c>
      <c r="C1466">
        <v>65</v>
      </c>
      <c r="D1466" t="s">
        <v>19</v>
      </c>
      <c r="E1466" t="s">
        <v>52</v>
      </c>
      <c r="F1466" t="s">
        <v>35</v>
      </c>
      <c r="G1466" t="s">
        <v>367</v>
      </c>
      <c r="H1466" t="s">
        <v>431</v>
      </c>
      <c r="I1466" t="s">
        <v>24</v>
      </c>
      <c r="J1466" t="s">
        <v>89</v>
      </c>
      <c r="K1466" s="1" t="s">
        <v>432</v>
      </c>
      <c r="L1466" t="s">
        <v>27</v>
      </c>
      <c r="M1466" t="s">
        <v>28</v>
      </c>
      <c r="N1466" s="1" t="s">
        <v>4199</v>
      </c>
      <c r="O1466" t="s">
        <v>4200</v>
      </c>
      <c r="P1466">
        <v>5800</v>
      </c>
      <c r="Q1466" t="s">
        <v>31</v>
      </c>
      <c r="R1466" t="s">
        <v>32</v>
      </c>
      <c r="S1466" s="2">
        <v>1</v>
      </c>
      <c r="T1466">
        <f t="shared" si="42"/>
        <v>89.230769230769226</v>
      </c>
    </row>
    <row r="1467" spans="1:20" ht="57" x14ac:dyDescent="0.2">
      <c r="A1467" t="s">
        <v>17</v>
      </c>
      <c r="B1467" t="s">
        <v>18</v>
      </c>
      <c r="C1467">
        <v>60</v>
      </c>
      <c r="D1467" t="s">
        <v>19</v>
      </c>
      <c r="E1467" t="s">
        <v>20</v>
      </c>
      <c r="F1467" t="s">
        <v>35</v>
      </c>
      <c r="G1467" t="s">
        <v>53</v>
      </c>
      <c r="H1467" t="s">
        <v>4201</v>
      </c>
      <c r="I1467" t="s">
        <v>24</v>
      </c>
      <c r="J1467" t="s">
        <v>2731</v>
      </c>
      <c r="K1467" s="1" t="s">
        <v>4202</v>
      </c>
      <c r="L1467" t="s">
        <v>27</v>
      </c>
      <c r="M1467" t="s">
        <v>28</v>
      </c>
      <c r="N1467" t="s">
        <v>4203</v>
      </c>
      <c r="O1467" t="s">
        <v>4204</v>
      </c>
      <c r="P1467">
        <v>4500</v>
      </c>
      <c r="Q1467" t="s">
        <v>31</v>
      </c>
      <c r="R1467" t="s">
        <v>32</v>
      </c>
      <c r="S1467" s="2">
        <v>1</v>
      </c>
      <c r="T1467">
        <f t="shared" si="42"/>
        <v>75</v>
      </c>
    </row>
    <row r="1468" spans="1:20" ht="42.75" x14ac:dyDescent="0.2">
      <c r="A1468" t="s">
        <v>17</v>
      </c>
      <c r="B1468" t="s">
        <v>18</v>
      </c>
      <c r="C1468">
        <v>55</v>
      </c>
      <c r="D1468" t="s">
        <v>19</v>
      </c>
      <c r="E1468" t="s">
        <v>94</v>
      </c>
      <c r="F1468" t="s">
        <v>79</v>
      </c>
      <c r="G1468" t="s">
        <v>67</v>
      </c>
      <c r="H1468" t="s">
        <v>1982</v>
      </c>
      <c r="I1468" t="s">
        <v>24</v>
      </c>
      <c r="J1468" t="s">
        <v>38</v>
      </c>
      <c r="K1468" s="1" t="s">
        <v>1983</v>
      </c>
      <c r="L1468" t="s">
        <v>4205</v>
      </c>
      <c r="M1468" t="s">
        <v>28</v>
      </c>
      <c r="N1468" t="s">
        <v>4206</v>
      </c>
      <c r="O1468" t="s">
        <v>4207</v>
      </c>
      <c r="P1468">
        <v>6300</v>
      </c>
      <c r="Q1468" t="s">
        <v>31</v>
      </c>
      <c r="R1468" t="s">
        <v>32</v>
      </c>
      <c r="S1468" s="2">
        <v>1</v>
      </c>
      <c r="T1468">
        <f t="shared" si="42"/>
        <v>114.54545454545455</v>
      </c>
    </row>
    <row r="1469" spans="1:20" ht="57" x14ac:dyDescent="0.2">
      <c r="A1469" t="s">
        <v>17</v>
      </c>
      <c r="B1469" t="s">
        <v>123</v>
      </c>
      <c r="C1469">
        <v>120</v>
      </c>
      <c r="D1469" t="s">
        <v>19</v>
      </c>
      <c r="E1469" t="s">
        <v>52</v>
      </c>
      <c r="F1469" t="s">
        <v>35</v>
      </c>
      <c r="G1469" t="s">
        <v>67</v>
      </c>
      <c r="H1469" t="s">
        <v>1070</v>
      </c>
      <c r="I1469" t="s">
        <v>24</v>
      </c>
      <c r="J1469" t="s">
        <v>25</v>
      </c>
      <c r="K1469" s="1" t="s">
        <v>1071</v>
      </c>
      <c r="L1469" t="s">
        <v>27</v>
      </c>
      <c r="M1469" t="s">
        <v>48</v>
      </c>
      <c r="N1469" t="s">
        <v>1247</v>
      </c>
      <c r="O1469" t="s">
        <v>4208</v>
      </c>
      <c r="P1469">
        <v>6500</v>
      </c>
      <c r="Q1469" t="s">
        <v>31</v>
      </c>
      <c r="R1469" t="s">
        <v>51</v>
      </c>
      <c r="S1469" s="2">
        <v>1</v>
      </c>
      <c r="T1469">
        <f t="shared" si="42"/>
        <v>54.166666666666664</v>
      </c>
    </row>
    <row r="1470" spans="1:20" ht="57" x14ac:dyDescent="0.2">
      <c r="A1470" t="s">
        <v>17</v>
      </c>
      <c r="B1470" t="s">
        <v>33</v>
      </c>
      <c r="C1470">
        <v>85</v>
      </c>
      <c r="D1470" t="s">
        <v>19</v>
      </c>
      <c r="E1470" t="s">
        <v>52</v>
      </c>
      <c r="F1470" t="s">
        <v>21</v>
      </c>
      <c r="G1470" t="s">
        <v>742</v>
      </c>
      <c r="H1470" t="s">
        <v>1957</v>
      </c>
      <c r="I1470" t="s">
        <v>24</v>
      </c>
      <c r="J1470" t="s">
        <v>859</v>
      </c>
      <c r="K1470" s="1" t="s">
        <v>1958</v>
      </c>
      <c r="L1470" t="s">
        <v>27</v>
      </c>
      <c r="M1470" t="s">
        <v>28</v>
      </c>
      <c r="N1470" t="s">
        <v>4209</v>
      </c>
      <c r="O1470" t="s">
        <v>4210</v>
      </c>
      <c r="P1470">
        <v>7300</v>
      </c>
      <c r="Q1470" t="s">
        <v>31</v>
      </c>
      <c r="R1470" t="s">
        <v>32</v>
      </c>
      <c r="S1470" s="2">
        <v>1</v>
      </c>
      <c r="T1470">
        <f t="shared" si="42"/>
        <v>85.882352941176464</v>
      </c>
    </row>
    <row r="1471" spans="1:20" ht="42.75" x14ac:dyDescent="0.2">
      <c r="A1471" t="s">
        <v>17</v>
      </c>
      <c r="B1471" t="s">
        <v>107</v>
      </c>
      <c r="C1471">
        <v>147</v>
      </c>
      <c r="D1471" t="s">
        <v>19</v>
      </c>
      <c r="E1471" t="s">
        <v>43</v>
      </c>
      <c r="F1471" t="s">
        <v>79</v>
      </c>
      <c r="G1471" t="s">
        <v>95</v>
      </c>
      <c r="H1471" t="s">
        <v>2069</v>
      </c>
      <c r="I1471" t="s">
        <v>24</v>
      </c>
      <c r="J1471" t="s">
        <v>140</v>
      </c>
      <c r="K1471" s="1" t="s">
        <v>1237</v>
      </c>
      <c r="L1471" t="s">
        <v>27</v>
      </c>
      <c r="M1471" t="s">
        <v>71</v>
      </c>
      <c r="N1471" t="s">
        <v>4211</v>
      </c>
      <c r="O1471" t="s">
        <v>4212</v>
      </c>
      <c r="P1471">
        <v>14500</v>
      </c>
      <c r="Q1471" t="s">
        <v>31</v>
      </c>
      <c r="R1471" t="s">
        <v>32</v>
      </c>
      <c r="S1471" s="2">
        <v>1</v>
      </c>
      <c r="T1471">
        <f t="shared" si="42"/>
        <v>98.639455782312922</v>
      </c>
    </row>
    <row r="1472" spans="1:20" ht="71.25" x14ac:dyDescent="0.2">
      <c r="A1472" t="s">
        <v>17</v>
      </c>
      <c r="B1472" t="s">
        <v>18</v>
      </c>
      <c r="C1472">
        <v>70</v>
      </c>
      <c r="D1472" t="s">
        <v>19</v>
      </c>
      <c r="E1472" t="s">
        <v>20</v>
      </c>
      <c r="F1472" t="s">
        <v>35</v>
      </c>
      <c r="G1472" t="s">
        <v>87</v>
      </c>
      <c r="H1472" t="s">
        <v>88</v>
      </c>
      <c r="I1472" t="s">
        <v>24</v>
      </c>
      <c r="J1472" t="s">
        <v>89</v>
      </c>
      <c r="K1472" s="1" t="s">
        <v>90</v>
      </c>
      <c r="L1472" t="s">
        <v>1351</v>
      </c>
      <c r="M1472" t="s">
        <v>28</v>
      </c>
      <c r="N1472" t="s">
        <v>4213</v>
      </c>
      <c r="O1472" t="s">
        <v>4214</v>
      </c>
      <c r="P1472">
        <v>6500</v>
      </c>
      <c r="Q1472" t="s">
        <v>31</v>
      </c>
      <c r="R1472" t="s">
        <v>32</v>
      </c>
      <c r="S1472" s="2">
        <v>1</v>
      </c>
      <c r="T1472">
        <f t="shared" si="42"/>
        <v>92.857142857142861</v>
      </c>
    </row>
    <row r="1473" spans="1:20" ht="42.75" x14ac:dyDescent="0.2">
      <c r="A1473" t="s">
        <v>17</v>
      </c>
      <c r="B1473" t="s">
        <v>33</v>
      </c>
      <c r="C1473">
        <v>76</v>
      </c>
      <c r="D1473" t="s">
        <v>19</v>
      </c>
      <c r="E1473" t="s">
        <v>52</v>
      </c>
      <c r="F1473" t="s">
        <v>21</v>
      </c>
      <c r="G1473" t="s">
        <v>22</v>
      </c>
      <c r="H1473" t="s">
        <v>973</v>
      </c>
      <c r="I1473" t="s">
        <v>24</v>
      </c>
      <c r="J1473" t="s">
        <v>601</v>
      </c>
      <c r="K1473" s="1" t="s">
        <v>808</v>
      </c>
      <c r="L1473" t="s">
        <v>113</v>
      </c>
      <c r="M1473" t="s">
        <v>245</v>
      </c>
      <c r="N1473" t="s">
        <v>4215</v>
      </c>
      <c r="O1473" t="s">
        <v>4216</v>
      </c>
      <c r="P1473">
        <v>3500</v>
      </c>
      <c r="Q1473" t="s">
        <v>31</v>
      </c>
      <c r="R1473" t="s">
        <v>32</v>
      </c>
      <c r="S1473" s="2">
        <v>1</v>
      </c>
      <c r="T1473">
        <f t="shared" si="42"/>
        <v>46.05263157894737</v>
      </c>
    </row>
    <row r="1474" spans="1:20" ht="42.75" x14ac:dyDescent="0.2">
      <c r="A1474" t="s">
        <v>17</v>
      </c>
      <c r="B1474" t="s">
        <v>107</v>
      </c>
      <c r="C1474">
        <v>125</v>
      </c>
      <c r="D1474" t="s">
        <v>85</v>
      </c>
      <c r="E1474" t="s">
        <v>52</v>
      </c>
      <c r="F1474" t="s">
        <v>79</v>
      </c>
      <c r="G1474" t="s">
        <v>109</v>
      </c>
      <c r="H1474" t="s">
        <v>431</v>
      </c>
      <c r="I1474" t="s">
        <v>24</v>
      </c>
      <c r="J1474" t="s">
        <v>89</v>
      </c>
      <c r="K1474" s="1" t="s">
        <v>432</v>
      </c>
      <c r="L1474" t="s">
        <v>293</v>
      </c>
      <c r="M1474" t="s">
        <v>91</v>
      </c>
      <c r="N1474" t="s">
        <v>1679</v>
      </c>
      <c r="O1474" t="s">
        <v>4217</v>
      </c>
      <c r="P1474">
        <v>15000</v>
      </c>
      <c r="Q1474" t="s">
        <v>31</v>
      </c>
      <c r="R1474" t="s">
        <v>32</v>
      </c>
      <c r="S1474" s="2">
        <v>1</v>
      </c>
      <c r="T1474">
        <f t="shared" si="42"/>
        <v>120</v>
      </c>
    </row>
    <row r="1475" spans="1:20" ht="57" x14ac:dyDescent="0.2">
      <c r="A1475" t="s">
        <v>17</v>
      </c>
      <c r="B1475" t="s">
        <v>18</v>
      </c>
      <c r="C1475">
        <v>50</v>
      </c>
      <c r="D1475" t="s">
        <v>85</v>
      </c>
      <c r="E1475" t="s">
        <v>20</v>
      </c>
      <c r="F1475" t="s">
        <v>35</v>
      </c>
      <c r="G1475" t="s">
        <v>138</v>
      </c>
      <c r="H1475" t="s">
        <v>54</v>
      </c>
      <c r="I1475" t="s">
        <v>24</v>
      </c>
      <c r="J1475" t="s">
        <v>55</v>
      </c>
      <c r="K1475" s="1" t="s">
        <v>56</v>
      </c>
      <c r="L1475" t="s">
        <v>377</v>
      </c>
      <c r="M1475" t="s">
        <v>113</v>
      </c>
      <c r="N1475" t="s">
        <v>113</v>
      </c>
      <c r="O1475" t="s">
        <v>4218</v>
      </c>
      <c r="P1475">
        <v>4100</v>
      </c>
      <c r="Q1475" t="s">
        <v>31</v>
      </c>
      <c r="R1475" t="s">
        <v>32</v>
      </c>
      <c r="S1475" s="2">
        <v>1</v>
      </c>
      <c r="T1475">
        <f t="shared" ref="T1475:T1538" si="43">P1475/C1475</f>
        <v>82</v>
      </c>
    </row>
    <row r="1476" spans="1:20" ht="42.75" x14ac:dyDescent="0.2">
      <c r="A1476" t="s">
        <v>17</v>
      </c>
      <c r="B1476" t="s">
        <v>204</v>
      </c>
      <c r="C1476">
        <v>146</v>
      </c>
      <c r="D1476" t="s">
        <v>19</v>
      </c>
      <c r="E1476" t="s">
        <v>52</v>
      </c>
      <c r="F1476" t="s">
        <v>21</v>
      </c>
      <c r="G1476" t="s">
        <v>53</v>
      </c>
      <c r="H1476" t="s">
        <v>1460</v>
      </c>
      <c r="I1476" t="s">
        <v>24</v>
      </c>
      <c r="J1476" t="s">
        <v>55</v>
      </c>
      <c r="K1476" s="1" t="s">
        <v>1461</v>
      </c>
      <c r="L1476" t="s">
        <v>388</v>
      </c>
      <c r="M1476" t="s">
        <v>245</v>
      </c>
      <c r="N1476" t="s">
        <v>4219</v>
      </c>
      <c r="O1476" t="s">
        <v>4220</v>
      </c>
      <c r="P1476">
        <v>10500</v>
      </c>
      <c r="Q1476" t="s">
        <v>31</v>
      </c>
      <c r="R1476" t="s">
        <v>32</v>
      </c>
      <c r="S1476" s="2">
        <v>1</v>
      </c>
      <c r="T1476">
        <f t="shared" si="43"/>
        <v>71.917808219178085</v>
      </c>
    </row>
    <row r="1477" spans="1:20" ht="57" x14ac:dyDescent="0.2">
      <c r="A1477" t="s">
        <v>17</v>
      </c>
      <c r="B1477" t="s">
        <v>33</v>
      </c>
      <c r="C1477">
        <v>120</v>
      </c>
      <c r="D1477" t="s">
        <v>85</v>
      </c>
      <c r="E1477" t="s">
        <v>52</v>
      </c>
      <c r="F1477" t="s">
        <v>35</v>
      </c>
      <c r="G1477" t="s">
        <v>1745</v>
      </c>
      <c r="H1477" t="s">
        <v>368</v>
      </c>
      <c r="I1477" t="s">
        <v>24</v>
      </c>
      <c r="J1477" t="s">
        <v>89</v>
      </c>
      <c r="K1477" s="1" t="s">
        <v>369</v>
      </c>
      <c r="L1477" t="s">
        <v>27</v>
      </c>
      <c r="M1477" t="s">
        <v>91</v>
      </c>
      <c r="N1477" t="s">
        <v>4221</v>
      </c>
      <c r="O1477" t="s">
        <v>4222</v>
      </c>
      <c r="P1477">
        <v>13000</v>
      </c>
      <c r="Q1477" t="s">
        <v>31</v>
      </c>
      <c r="R1477" t="s">
        <v>32</v>
      </c>
      <c r="S1477" s="2">
        <v>1</v>
      </c>
      <c r="T1477">
        <f t="shared" si="43"/>
        <v>108.33333333333333</v>
      </c>
    </row>
    <row r="1478" spans="1:20" ht="42.75" x14ac:dyDescent="0.2">
      <c r="A1478" t="s">
        <v>17</v>
      </c>
      <c r="B1478" t="s">
        <v>747</v>
      </c>
      <c r="C1478">
        <v>241.69</v>
      </c>
      <c r="D1478" t="s">
        <v>85</v>
      </c>
      <c r="E1478" t="s">
        <v>52</v>
      </c>
      <c r="F1478" t="s">
        <v>21</v>
      </c>
      <c r="G1478" t="s">
        <v>229</v>
      </c>
      <c r="H1478" t="s">
        <v>1453</v>
      </c>
      <c r="I1478" t="s">
        <v>24</v>
      </c>
      <c r="J1478" t="s">
        <v>425</v>
      </c>
      <c r="K1478" s="1" t="s">
        <v>1454</v>
      </c>
      <c r="L1478" t="s">
        <v>113</v>
      </c>
      <c r="M1478" t="s">
        <v>113</v>
      </c>
      <c r="N1478" t="s">
        <v>113</v>
      </c>
      <c r="O1478" t="s">
        <v>4223</v>
      </c>
      <c r="P1478">
        <v>40000</v>
      </c>
      <c r="Q1478" t="s">
        <v>31</v>
      </c>
      <c r="R1478" t="s">
        <v>32</v>
      </c>
      <c r="S1478" s="2">
        <v>1</v>
      </c>
      <c r="T1478">
        <f t="shared" si="43"/>
        <v>165.50126194712234</v>
      </c>
    </row>
    <row r="1479" spans="1:20" ht="85.5" x14ac:dyDescent="0.2">
      <c r="A1479" t="s">
        <v>17</v>
      </c>
      <c r="B1479" t="s">
        <v>18</v>
      </c>
      <c r="C1479">
        <v>51</v>
      </c>
      <c r="D1479" t="s">
        <v>113</v>
      </c>
      <c r="E1479" t="s">
        <v>20</v>
      </c>
      <c r="F1479" t="s">
        <v>79</v>
      </c>
      <c r="G1479" t="s">
        <v>59</v>
      </c>
      <c r="H1479" t="s">
        <v>4224</v>
      </c>
      <c r="I1479" t="s">
        <v>24</v>
      </c>
      <c r="J1479" t="s">
        <v>445</v>
      </c>
      <c r="K1479" s="1" t="s">
        <v>1343</v>
      </c>
      <c r="L1479" t="s">
        <v>27</v>
      </c>
      <c r="M1479" t="s">
        <v>128</v>
      </c>
      <c r="N1479" s="1" t="s">
        <v>202</v>
      </c>
      <c r="O1479" t="s">
        <v>4225</v>
      </c>
      <c r="P1479">
        <v>5500</v>
      </c>
      <c r="Q1479" t="s">
        <v>31</v>
      </c>
      <c r="R1479" t="s">
        <v>32</v>
      </c>
      <c r="S1479" s="2">
        <v>1</v>
      </c>
      <c r="T1479">
        <f t="shared" si="43"/>
        <v>107.84313725490196</v>
      </c>
    </row>
    <row r="1480" spans="1:20" ht="313.5" x14ac:dyDescent="0.2">
      <c r="A1480" t="s">
        <v>17</v>
      </c>
      <c r="B1480" t="s">
        <v>33</v>
      </c>
      <c r="C1480">
        <v>83</v>
      </c>
      <c r="D1480" t="s">
        <v>19</v>
      </c>
      <c r="E1480" t="s">
        <v>66</v>
      </c>
      <c r="F1480" t="s">
        <v>205</v>
      </c>
      <c r="G1480" t="s">
        <v>113</v>
      </c>
      <c r="H1480" t="s">
        <v>1580</v>
      </c>
      <c r="I1480" t="s">
        <v>24</v>
      </c>
      <c r="J1480" t="s">
        <v>352</v>
      </c>
      <c r="K1480" s="1" t="s">
        <v>1581</v>
      </c>
      <c r="L1480" t="s">
        <v>531</v>
      </c>
      <c r="M1480" t="s">
        <v>532</v>
      </c>
      <c r="N1480" s="1" t="s">
        <v>4226</v>
      </c>
      <c r="O1480" t="s">
        <v>4227</v>
      </c>
      <c r="P1480">
        <v>8500</v>
      </c>
      <c r="Q1480" t="s">
        <v>31</v>
      </c>
      <c r="R1480" t="s">
        <v>32</v>
      </c>
      <c r="S1480" s="2">
        <v>1</v>
      </c>
      <c r="T1480">
        <f t="shared" si="43"/>
        <v>102.40963855421687</v>
      </c>
    </row>
    <row r="1481" spans="1:20" ht="42.75" x14ac:dyDescent="0.2">
      <c r="A1481" t="s">
        <v>17</v>
      </c>
      <c r="B1481" t="s">
        <v>33</v>
      </c>
      <c r="C1481">
        <v>86</v>
      </c>
      <c r="D1481" t="s">
        <v>19</v>
      </c>
      <c r="E1481" t="s">
        <v>1235</v>
      </c>
      <c r="F1481" t="s">
        <v>21</v>
      </c>
      <c r="G1481" t="s">
        <v>67</v>
      </c>
      <c r="H1481" t="s">
        <v>691</v>
      </c>
      <c r="I1481" t="s">
        <v>24</v>
      </c>
      <c r="J1481" t="s">
        <v>118</v>
      </c>
      <c r="K1481" s="1" t="s">
        <v>692</v>
      </c>
      <c r="L1481" t="s">
        <v>27</v>
      </c>
      <c r="M1481" t="s">
        <v>28</v>
      </c>
      <c r="N1481" t="s">
        <v>4228</v>
      </c>
      <c r="O1481" t="s">
        <v>4229</v>
      </c>
      <c r="P1481">
        <v>8500</v>
      </c>
      <c r="Q1481" t="s">
        <v>31</v>
      </c>
      <c r="R1481" t="s">
        <v>32</v>
      </c>
      <c r="S1481" s="2">
        <v>1</v>
      </c>
      <c r="T1481">
        <f t="shared" si="43"/>
        <v>98.837209302325576</v>
      </c>
    </row>
    <row r="1482" spans="1:20" ht="409.5" x14ac:dyDescent="0.2">
      <c r="A1482" t="s">
        <v>17</v>
      </c>
      <c r="B1482" t="s">
        <v>107</v>
      </c>
      <c r="C1482">
        <v>142</v>
      </c>
      <c r="D1482" t="s">
        <v>85</v>
      </c>
      <c r="E1482" t="s">
        <v>1235</v>
      </c>
      <c r="F1482" t="s">
        <v>35</v>
      </c>
      <c r="G1482" t="s">
        <v>391</v>
      </c>
      <c r="H1482" t="s">
        <v>724</v>
      </c>
      <c r="I1482" t="s">
        <v>24</v>
      </c>
      <c r="J1482" t="s">
        <v>192</v>
      </c>
      <c r="K1482" s="1" t="s">
        <v>725</v>
      </c>
      <c r="L1482" t="s">
        <v>27</v>
      </c>
      <c r="M1482" t="s">
        <v>91</v>
      </c>
      <c r="N1482" s="1" t="s">
        <v>4230</v>
      </c>
      <c r="O1482" t="s">
        <v>4231</v>
      </c>
      <c r="P1482">
        <v>15500</v>
      </c>
      <c r="Q1482" t="s">
        <v>31</v>
      </c>
      <c r="R1482" t="s">
        <v>32</v>
      </c>
      <c r="S1482" s="2">
        <v>1</v>
      </c>
      <c r="T1482">
        <f t="shared" si="43"/>
        <v>109.15492957746478</v>
      </c>
    </row>
    <row r="1483" spans="1:20" ht="57" x14ac:dyDescent="0.2">
      <c r="A1483" t="s">
        <v>17</v>
      </c>
      <c r="B1483" t="s">
        <v>18</v>
      </c>
      <c r="C1483">
        <v>50</v>
      </c>
      <c r="D1483" t="s">
        <v>113</v>
      </c>
      <c r="E1483" t="s">
        <v>337</v>
      </c>
      <c r="F1483" t="s">
        <v>35</v>
      </c>
      <c r="G1483" t="s">
        <v>22</v>
      </c>
      <c r="H1483" t="s">
        <v>1780</v>
      </c>
      <c r="I1483" t="s">
        <v>24</v>
      </c>
      <c r="J1483" t="s">
        <v>425</v>
      </c>
      <c r="K1483" s="1" t="s">
        <v>1781</v>
      </c>
      <c r="L1483" t="s">
        <v>293</v>
      </c>
      <c r="M1483" t="s">
        <v>1003</v>
      </c>
      <c r="N1483" t="s">
        <v>4232</v>
      </c>
      <c r="O1483" t="s">
        <v>4233</v>
      </c>
      <c r="P1483">
        <v>7200</v>
      </c>
      <c r="Q1483" t="s">
        <v>31</v>
      </c>
      <c r="R1483" t="s">
        <v>145</v>
      </c>
      <c r="S1483" s="2">
        <v>1</v>
      </c>
      <c r="T1483">
        <f t="shared" si="43"/>
        <v>144</v>
      </c>
    </row>
    <row r="1484" spans="1:20" ht="57" x14ac:dyDescent="0.2">
      <c r="A1484" t="s">
        <v>17</v>
      </c>
      <c r="B1484" t="s">
        <v>33</v>
      </c>
      <c r="C1484">
        <v>55</v>
      </c>
      <c r="D1484" t="s">
        <v>137</v>
      </c>
      <c r="E1484" t="s">
        <v>20</v>
      </c>
      <c r="F1484" t="s">
        <v>21</v>
      </c>
      <c r="G1484" t="s">
        <v>67</v>
      </c>
      <c r="H1484" t="s">
        <v>4234</v>
      </c>
      <c r="I1484" t="s">
        <v>24</v>
      </c>
      <c r="J1484" t="s">
        <v>151</v>
      </c>
      <c r="K1484" s="1" t="s">
        <v>4235</v>
      </c>
      <c r="L1484" t="s">
        <v>27</v>
      </c>
      <c r="M1484" t="s">
        <v>142</v>
      </c>
      <c r="N1484" t="s">
        <v>4236</v>
      </c>
      <c r="O1484" t="s">
        <v>4237</v>
      </c>
      <c r="P1484">
        <v>5800</v>
      </c>
      <c r="Q1484" t="s">
        <v>31</v>
      </c>
      <c r="R1484" t="s">
        <v>32</v>
      </c>
      <c r="S1484" s="2">
        <v>1</v>
      </c>
      <c r="T1484">
        <f t="shared" si="43"/>
        <v>105.45454545454545</v>
      </c>
    </row>
    <row r="1485" spans="1:20" ht="57" x14ac:dyDescent="0.2">
      <c r="A1485" t="s">
        <v>17</v>
      </c>
      <c r="B1485" t="s">
        <v>123</v>
      </c>
      <c r="C1485">
        <v>93</v>
      </c>
      <c r="D1485" t="s">
        <v>19</v>
      </c>
      <c r="E1485" t="s">
        <v>52</v>
      </c>
      <c r="F1485" t="s">
        <v>21</v>
      </c>
      <c r="G1485" t="s">
        <v>22</v>
      </c>
      <c r="H1485" t="s">
        <v>795</v>
      </c>
      <c r="I1485" t="s">
        <v>24</v>
      </c>
      <c r="J1485" t="s">
        <v>118</v>
      </c>
      <c r="K1485" s="1" t="s">
        <v>796</v>
      </c>
      <c r="L1485" t="s">
        <v>27</v>
      </c>
      <c r="M1485" t="s">
        <v>28</v>
      </c>
      <c r="N1485" t="s">
        <v>4238</v>
      </c>
      <c r="O1485" t="s">
        <v>4239</v>
      </c>
      <c r="P1485">
        <v>6300</v>
      </c>
      <c r="Q1485" t="s">
        <v>31</v>
      </c>
      <c r="R1485" t="s">
        <v>32</v>
      </c>
      <c r="S1485" s="2">
        <v>1</v>
      </c>
      <c r="T1485">
        <f t="shared" si="43"/>
        <v>67.741935483870961</v>
      </c>
    </row>
    <row r="1486" spans="1:20" ht="57" x14ac:dyDescent="0.2">
      <c r="A1486" t="s">
        <v>17</v>
      </c>
      <c r="B1486" t="s">
        <v>33</v>
      </c>
      <c r="C1486">
        <v>68</v>
      </c>
      <c r="D1486" t="s">
        <v>19</v>
      </c>
      <c r="E1486" t="s">
        <v>52</v>
      </c>
      <c r="F1486" t="s">
        <v>205</v>
      </c>
      <c r="G1486" t="s">
        <v>113</v>
      </c>
      <c r="H1486" t="s">
        <v>264</v>
      </c>
      <c r="I1486" t="s">
        <v>24</v>
      </c>
      <c r="J1486" t="s">
        <v>265</v>
      </c>
      <c r="K1486" s="1" t="s">
        <v>266</v>
      </c>
      <c r="L1486" t="s">
        <v>27</v>
      </c>
      <c r="M1486" t="s">
        <v>48</v>
      </c>
      <c r="N1486" t="s">
        <v>4240</v>
      </c>
      <c r="O1486" t="s">
        <v>4241</v>
      </c>
      <c r="P1486">
        <v>7500</v>
      </c>
      <c r="Q1486" t="s">
        <v>31</v>
      </c>
      <c r="R1486" t="s">
        <v>51</v>
      </c>
      <c r="S1486" s="2">
        <v>1</v>
      </c>
      <c r="T1486">
        <f t="shared" si="43"/>
        <v>110.29411764705883</v>
      </c>
    </row>
    <row r="1487" spans="1:20" ht="42.75" x14ac:dyDescent="0.2">
      <c r="A1487" t="s">
        <v>17</v>
      </c>
      <c r="B1487" t="s">
        <v>18</v>
      </c>
      <c r="C1487">
        <v>55</v>
      </c>
      <c r="D1487" t="s">
        <v>19</v>
      </c>
      <c r="E1487" t="s">
        <v>20</v>
      </c>
      <c r="F1487" t="s">
        <v>21</v>
      </c>
      <c r="G1487" t="s">
        <v>59</v>
      </c>
      <c r="H1487" t="s">
        <v>709</v>
      </c>
      <c r="I1487" t="s">
        <v>24</v>
      </c>
      <c r="J1487" t="s">
        <v>181</v>
      </c>
      <c r="K1487" s="1" t="s">
        <v>62</v>
      </c>
      <c r="L1487" t="s">
        <v>27</v>
      </c>
      <c r="M1487" t="s">
        <v>28</v>
      </c>
      <c r="N1487" t="s">
        <v>4242</v>
      </c>
      <c r="O1487" t="s">
        <v>4243</v>
      </c>
      <c r="P1487">
        <v>5300</v>
      </c>
      <c r="Q1487" t="s">
        <v>31</v>
      </c>
      <c r="R1487" t="s">
        <v>32</v>
      </c>
      <c r="S1487" s="2">
        <v>1</v>
      </c>
      <c r="T1487">
        <f t="shared" si="43"/>
        <v>96.36363636363636</v>
      </c>
    </row>
    <row r="1488" spans="1:20" ht="57" x14ac:dyDescent="0.2">
      <c r="A1488" t="s">
        <v>17</v>
      </c>
      <c r="B1488" t="s">
        <v>33</v>
      </c>
      <c r="C1488">
        <v>87</v>
      </c>
      <c r="D1488" t="s">
        <v>19</v>
      </c>
      <c r="E1488" t="s">
        <v>52</v>
      </c>
      <c r="F1488" t="s">
        <v>79</v>
      </c>
      <c r="G1488" t="s">
        <v>67</v>
      </c>
      <c r="H1488" t="s">
        <v>3674</v>
      </c>
      <c r="I1488" t="s">
        <v>24</v>
      </c>
      <c r="J1488" t="s">
        <v>198</v>
      </c>
      <c r="K1488" s="1" t="s">
        <v>3675</v>
      </c>
      <c r="L1488" t="s">
        <v>27</v>
      </c>
      <c r="M1488" t="s">
        <v>28</v>
      </c>
      <c r="N1488" t="s">
        <v>4244</v>
      </c>
      <c r="O1488" t="s">
        <v>4245</v>
      </c>
      <c r="P1488">
        <v>3600</v>
      </c>
      <c r="Q1488" t="s">
        <v>31</v>
      </c>
      <c r="R1488" t="s">
        <v>145</v>
      </c>
      <c r="S1488" s="2">
        <v>1</v>
      </c>
      <c r="T1488">
        <f t="shared" si="43"/>
        <v>41.379310344827587</v>
      </c>
    </row>
    <row r="1489" spans="1:20" ht="85.5" x14ac:dyDescent="0.2">
      <c r="A1489" t="s">
        <v>17</v>
      </c>
      <c r="B1489" t="s">
        <v>136</v>
      </c>
      <c r="C1489">
        <v>90</v>
      </c>
      <c r="D1489" t="s">
        <v>19</v>
      </c>
      <c r="E1489" t="s">
        <v>52</v>
      </c>
      <c r="F1489" t="s">
        <v>21</v>
      </c>
      <c r="G1489" t="s">
        <v>67</v>
      </c>
      <c r="H1489" t="s">
        <v>4246</v>
      </c>
      <c r="I1489" t="s">
        <v>24</v>
      </c>
      <c r="J1489" t="s">
        <v>220</v>
      </c>
      <c r="K1489" s="1" t="s">
        <v>4247</v>
      </c>
      <c r="L1489" t="s">
        <v>1648</v>
      </c>
      <c r="M1489" t="s">
        <v>754</v>
      </c>
      <c r="N1489" s="1" t="s">
        <v>1470</v>
      </c>
      <c r="O1489" t="s">
        <v>4248</v>
      </c>
      <c r="P1489">
        <v>10500</v>
      </c>
      <c r="Q1489" t="s">
        <v>31</v>
      </c>
      <c r="R1489" t="s">
        <v>32</v>
      </c>
      <c r="S1489" s="2">
        <v>1</v>
      </c>
      <c r="T1489">
        <f t="shared" si="43"/>
        <v>116.66666666666667</v>
      </c>
    </row>
    <row r="1490" spans="1:20" ht="57" x14ac:dyDescent="0.2">
      <c r="A1490" t="s">
        <v>17</v>
      </c>
      <c r="B1490" t="s">
        <v>18</v>
      </c>
      <c r="C1490">
        <v>48.26</v>
      </c>
      <c r="D1490" t="s">
        <v>19</v>
      </c>
      <c r="E1490" t="s">
        <v>20</v>
      </c>
      <c r="F1490" t="s">
        <v>35</v>
      </c>
      <c r="G1490" t="s">
        <v>22</v>
      </c>
      <c r="H1490" t="s">
        <v>23</v>
      </c>
      <c r="I1490" t="s">
        <v>24</v>
      </c>
      <c r="J1490" t="s">
        <v>25</v>
      </c>
      <c r="K1490" s="1" t="s">
        <v>26</v>
      </c>
      <c r="L1490" t="s">
        <v>113</v>
      </c>
      <c r="M1490" t="s">
        <v>245</v>
      </c>
      <c r="N1490" t="s">
        <v>4249</v>
      </c>
      <c r="O1490" t="s">
        <v>4250</v>
      </c>
      <c r="P1490">
        <v>5000</v>
      </c>
      <c r="Q1490" t="s">
        <v>31</v>
      </c>
      <c r="R1490" t="s">
        <v>32</v>
      </c>
      <c r="S1490" s="2">
        <v>1</v>
      </c>
      <c r="T1490">
        <f t="shared" si="43"/>
        <v>103.60547036883548</v>
      </c>
    </row>
    <row r="1491" spans="1:20" ht="57" x14ac:dyDescent="0.2">
      <c r="A1491" t="s">
        <v>17</v>
      </c>
      <c r="B1491" t="s">
        <v>123</v>
      </c>
      <c r="C1491">
        <v>79</v>
      </c>
      <c r="D1491" t="s">
        <v>85</v>
      </c>
      <c r="E1491" t="s">
        <v>52</v>
      </c>
      <c r="F1491" t="s">
        <v>35</v>
      </c>
      <c r="G1491" t="s">
        <v>67</v>
      </c>
      <c r="H1491" t="s">
        <v>2025</v>
      </c>
      <c r="I1491" t="s">
        <v>24</v>
      </c>
      <c r="J1491" t="s">
        <v>192</v>
      </c>
      <c r="K1491" s="1" t="s">
        <v>2026</v>
      </c>
      <c r="L1491" t="s">
        <v>27</v>
      </c>
      <c r="M1491" t="s">
        <v>91</v>
      </c>
      <c r="N1491" t="s">
        <v>4251</v>
      </c>
      <c r="O1491" t="s">
        <v>4252</v>
      </c>
      <c r="P1491">
        <v>13000</v>
      </c>
      <c r="Q1491" t="s">
        <v>31</v>
      </c>
      <c r="R1491" t="s">
        <v>106</v>
      </c>
      <c r="S1491" s="2">
        <v>1</v>
      </c>
      <c r="T1491">
        <f t="shared" si="43"/>
        <v>164.55696202531647</v>
      </c>
    </row>
    <row r="1492" spans="1:20" ht="42.75" x14ac:dyDescent="0.2">
      <c r="A1492" t="s">
        <v>17</v>
      </c>
      <c r="B1492" t="s">
        <v>18</v>
      </c>
      <c r="C1492">
        <v>75</v>
      </c>
      <c r="D1492" t="s">
        <v>85</v>
      </c>
      <c r="E1492" t="s">
        <v>20</v>
      </c>
      <c r="F1492" t="s">
        <v>79</v>
      </c>
      <c r="G1492" t="s">
        <v>224</v>
      </c>
      <c r="H1492" t="s">
        <v>973</v>
      </c>
      <c r="I1492" t="s">
        <v>24</v>
      </c>
      <c r="J1492" t="s">
        <v>601</v>
      </c>
      <c r="K1492" s="1" t="s">
        <v>808</v>
      </c>
      <c r="L1492" t="s">
        <v>27</v>
      </c>
      <c r="M1492" t="s">
        <v>91</v>
      </c>
      <c r="N1492" t="s">
        <v>4253</v>
      </c>
      <c r="O1492" t="s">
        <v>4254</v>
      </c>
      <c r="P1492">
        <v>3500</v>
      </c>
      <c r="Q1492" t="s">
        <v>31</v>
      </c>
      <c r="R1492" t="s">
        <v>145</v>
      </c>
      <c r="S1492" s="2">
        <v>1</v>
      </c>
      <c r="T1492">
        <f t="shared" si="43"/>
        <v>46.666666666666664</v>
      </c>
    </row>
    <row r="1493" spans="1:20" ht="409.5" x14ac:dyDescent="0.2">
      <c r="A1493" t="s">
        <v>17</v>
      </c>
      <c r="B1493" t="s">
        <v>4255</v>
      </c>
      <c r="C1493">
        <v>620</v>
      </c>
      <c r="D1493" t="s">
        <v>85</v>
      </c>
      <c r="E1493" t="s">
        <v>52</v>
      </c>
      <c r="F1493" t="s">
        <v>196</v>
      </c>
      <c r="G1493" t="s">
        <v>113</v>
      </c>
      <c r="H1493" t="s">
        <v>1043</v>
      </c>
      <c r="I1493" t="s">
        <v>24</v>
      </c>
      <c r="J1493" t="s">
        <v>181</v>
      </c>
      <c r="K1493" s="1" t="s">
        <v>1044</v>
      </c>
      <c r="L1493" t="s">
        <v>27</v>
      </c>
      <c r="M1493" t="s">
        <v>91</v>
      </c>
      <c r="N1493" s="1" t="s">
        <v>4256</v>
      </c>
      <c r="O1493" t="s">
        <v>4257</v>
      </c>
      <c r="P1493">
        <v>100000</v>
      </c>
      <c r="Q1493" t="s">
        <v>31</v>
      </c>
      <c r="R1493" t="s">
        <v>155</v>
      </c>
      <c r="S1493" s="2">
        <v>1</v>
      </c>
      <c r="T1493">
        <f t="shared" si="43"/>
        <v>161.29032258064515</v>
      </c>
    </row>
    <row r="1494" spans="1:20" ht="42.75" x14ac:dyDescent="0.2">
      <c r="A1494" t="s">
        <v>17</v>
      </c>
      <c r="B1494" t="s">
        <v>4258</v>
      </c>
      <c r="C1494">
        <v>650</v>
      </c>
      <c r="D1494" t="s">
        <v>85</v>
      </c>
      <c r="E1494" t="s">
        <v>52</v>
      </c>
      <c r="F1494" t="s">
        <v>79</v>
      </c>
      <c r="G1494" t="s">
        <v>387</v>
      </c>
      <c r="H1494" t="s">
        <v>748</v>
      </c>
      <c r="I1494" t="s">
        <v>24</v>
      </c>
      <c r="J1494" t="s">
        <v>181</v>
      </c>
      <c r="K1494" s="1" t="s">
        <v>749</v>
      </c>
      <c r="L1494" t="s">
        <v>173</v>
      </c>
      <c r="M1494" t="s">
        <v>113</v>
      </c>
      <c r="N1494" t="s">
        <v>113</v>
      </c>
      <c r="O1494" t="s">
        <v>4259</v>
      </c>
      <c r="P1494">
        <v>60000</v>
      </c>
      <c r="Q1494" t="s">
        <v>31</v>
      </c>
      <c r="R1494" t="s">
        <v>32</v>
      </c>
      <c r="S1494" s="2">
        <v>1</v>
      </c>
      <c r="T1494">
        <f t="shared" si="43"/>
        <v>92.307692307692307</v>
      </c>
    </row>
    <row r="1495" spans="1:20" ht="409.5" x14ac:dyDescent="0.2">
      <c r="A1495" t="s">
        <v>17</v>
      </c>
      <c r="B1495" t="s">
        <v>123</v>
      </c>
      <c r="C1495">
        <v>120</v>
      </c>
      <c r="D1495" t="s">
        <v>19</v>
      </c>
      <c r="E1495" t="s">
        <v>43</v>
      </c>
      <c r="F1495" t="s">
        <v>21</v>
      </c>
      <c r="G1495" t="s">
        <v>224</v>
      </c>
      <c r="H1495" t="s">
        <v>455</v>
      </c>
      <c r="I1495" t="s">
        <v>24</v>
      </c>
      <c r="J1495" t="s">
        <v>297</v>
      </c>
      <c r="K1495" s="1" t="s">
        <v>177</v>
      </c>
      <c r="L1495" t="s">
        <v>377</v>
      </c>
      <c r="M1495" t="s">
        <v>245</v>
      </c>
      <c r="N1495" s="1" t="s">
        <v>4260</v>
      </c>
      <c r="O1495" t="s">
        <v>4261</v>
      </c>
      <c r="P1495">
        <v>16000</v>
      </c>
      <c r="Q1495" t="s">
        <v>31</v>
      </c>
      <c r="R1495" t="s">
        <v>106</v>
      </c>
      <c r="S1495" s="2">
        <v>1</v>
      </c>
      <c r="T1495">
        <f t="shared" si="43"/>
        <v>133.33333333333334</v>
      </c>
    </row>
    <row r="1496" spans="1:20" ht="57" x14ac:dyDescent="0.2">
      <c r="A1496" t="s">
        <v>17</v>
      </c>
      <c r="B1496" t="s">
        <v>18</v>
      </c>
      <c r="C1496">
        <v>65</v>
      </c>
      <c r="D1496" t="s">
        <v>19</v>
      </c>
      <c r="E1496" t="s">
        <v>86</v>
      </c>
      <c r="F1496" t="s">
        <v>21</v>
      </c>
      <c r="G1496" t="s">
        <v>138</v>
      </c>
      <c r="H1496" t="s">
        <v>3659</v>
      </c>
      <c r="I1496" t="s">
        <v>24</v>
      </c>
      <c r="J1496" t="s">
        <v>192</v>
      </c>
      <c r="K1496" s="1" t="s">
        <v>3660</v>
      </c>
      <c r="L1496" t="s">
        <v>27</v>
      </c>
      <c r="M1496" t="s">
        <v>71</v>
      </c>
      <c r="N1496" t="s">
        <v>4262</v>
      </c>
      <c r="O1496" t="s">
        <v>4263</v>
      </c>
      <c r="P1496">
        <v>7000</v>
      </c>
      <c r="Q1496" t="s">
        <v>31</v>
      </c>
      <c r="R1496" t="s">
        <v>100</v>
      </c>
      <c r="S1496" s="2">
        <v>1</v>
      </c>
      <c r="T1496">
        <f t="shared" si="43"/>
        <v>107.69230769230769</v>
      </c>
    </row>
    <row r="1497" spans="1:20" ht="42.75" x14ac:dyDescent="0.2">
      <c r="A1497" t="s">
        <v>17</v>
      </c>
      <c r="B1497" t="s">
        <v>33</v>
      </c>
      <c r="C1497">
        <v>99</v>
      </c>
      <c r="D1497" t="s">
        <v>19</v>
      </c>
      <c r="E1497" t="s">
        <v>20</v>
      </c>
      <c r="F1497" t="s">
        <v>79</v>
      </c>
      <c r="G1497" t="s">
        <v>387</v>
      </c>
      <c r="H1497" t="s">
        <v>1059</v>
      </c>
      <c r="I1497" t="s">
        <v>24</v>
      </c>
      <c r="J1497" t="s">
        <v>198</v>
      </c>
      <c r="K1497" s="1" t="s">
        <v>1060</v>
      </c>
      <c r="L1497" t="s">
        <v>27</v>
      </c>
      <c r="M1497" t="s">
        <v>28</v>
      </c>
      <c r="N1497" t="s">
        <v>1010</v>
      </c>
      <c r="O1497" t="s">
        <v>4264</v>
      </c>
      <c r="P1497">
        <v>6000</v>
      </c>
      <c r="Q1497" t="s">
        <v>31</v>
      </c>
      <c r="R1497" t="s">
        <v>32</v>
      </c>
      <c r="S1497" s="2">
        <v>1</v>
      </c>
      <c r="T1497">
        <f t="shared" si="43"/>
        <v>60.606060606060609</v>
      </c>
    </row>
    <row r="1498" spans="1:20" ht="57" x14ac:dyDescent="0.2">
      <c r="A1498" t="s">
        <v>17</v>
      </c>
      <c r="B1498" t="s">
        <v>18</v>
      </c>
      <c r="C1498">
        <v>42</v>
      </c>
      <c r="D1498" t="s">
        <v>137</v>
      </c>
      <c r="E1498" t="s">
        <v>86</v>
      </c>
      <c r="F1498" t="s">
        <v>21</v>
      </c>
      <c r="G1498" t="s">
        <v>67</v>
      </c>
      <c r="H1498" t="s">
        <v>4265</v>
      </c>
      <c r="I1498" t="s">
        <v>24</v>
      </c>
      <c r="J1498" t="s">
        <v>445</v>
      </c>
      <c r="K1498" s="1" t="s">
        <v>4266</v>
      </c>
      <c r="L1498" t="s">
        <v>4267</v>
      </c>
      <c r="M1498" t="s">
        <v>344</v>
      </c>
      <c r="N1498" t="s">
        <v>4268</v>
      </c>
      <c r="O1498" t="s">
        <v>4269</v>
      </c>
      <c r="P1498">
        <v>7200</v>
      </c>
      <c r="Q1498" t="s">
        <v>31</v>
      </c>
      <c r="R1498" t="s">
        <v>32</v>
      </c>
      <c r="S1498" s="2">
        <v>1</v>
      </c>
      <c r="T1498">
        <f t="shared" si="43"/>
        <v>171.42857142857142</v>
      </c>
    </row>
    <row r="1499" spans="1:20" ht="57" x14ac:dyDescent="0.2">
      <c r="A1499" t="s">
        <v>17</v>
      </c>
      <c r="B1499" t="s">
        <v>33</v>
      </c>
      <c r="C1499">
        <v>110</v>
      </c>
      <c r="D1499" t="s">
        <v>19</v>
      </c>
      <c r="E1499" t="s">
        <v>52</v>
      </c>
      <c r="F1499" t="s">
        <v>21</v>
      </c>
      <c r="G1499" t="s">
        <v>229</v>
      </c>
      <c r="H1499" t="s">
        <v>2842</v>
      </c>
      <c r="I1499" t="s">
        <v>24</v>
      </c>
      <c r="J1499" t="s">
        <v>163</v>
      </c>
      <c r="K1499" s="1" t="s">
        <v>2843</v>
      </c>
      <c r="L1499" t="s">
        <v>113</v>
      </c>
      <c r="M1499" t="s">
        <v>245</v>
      </c>
      <c r="N1499" t="s">
        <v>2844</v>
      </c>
      <c r="O1499" t="s">
        <v>4270</v>
      </c>
      <c r="P1499">
        <v>13000</v>
      </c>
      <c r="Q1499" t="s">
        <v>31</v>
      </c>
      <c r="R1499" t="s">
        <v>32</v>
      </c>
      <c r="S1499" s="2">
        <v>1</v>
      </c>
      <c r="T1499">
        <f t="shared" si="43"/>
        <v>118.18181818181819</v>
      </c>
    </row>
    <row r="1500" spans="1:20" ht="85.5" x14ac:dyDescent="0.2">
      <c r="A1500" t="s">
        <v>17</v>
      </c>
      <c r="B1500" t="s">
        <v>123</v>
      </c>
      <c r="C1500">
        <v>80</v>
      </c>
      <c r="D1500" t="s">
        <v>137</v>
      </c>
      <c r="E1500" t="s">
        <v>52</v>
      </c>
      <c r="F1500" t="s">
        <v>35</v>
      </c>
      <c r="G1500" t="s">
        <v>67</v>
      </c>
      <c r="H1500" t="s">
        <v>74</v>
      </c>
      <c r="I1500" t="s">
        <v>24</v>
      </c>
      <c r="J1500" t="s">
        <v>75</v>
      </c>
      <c r="K1500" s="1" t="s">
        <v>76</v>
      </c>
      <c r="L1500" t="s">
        <v>293</v>
      </c>
      <c r="M1500" t="s">
        <v>655</v>
      </c>
      <c r="N1500" s="1" t="s">
        <v>202</v>
      </c>
      <c r="O1500" t="s">
        <v>4271</v>
      </c>
      <c r="P1500">
        <v>6800</v>
      </c>
      <c r="Q1500" t="s">
        <v>31</v>
      </c>
      <c r="R1500" t="s">
        <v>32</v>
      </c>
      <c r="S1500" s="2">
        <v>1</v>
      </c>
      <c r="T1500">
        <f t="shared" si="43"/>
        <v>85</v>
      </c>
    </row>
    <row r="1501" spans="1:20" ht="42.75" x14ac:dyDescent="0.2">
      <c r="A1501" t="s">
        <v>17</v>
      </c>
      <c r="B1501" t="s">
        <v>1213</v>
      </c>
      <c r="C1501">
        <v>231</v>
      </c>
      <c r="D1501" t="s">
        <v>19</v>
      </c>
      <c r="E1501" t="s">
        <v>52</v>
      </c>
      <c r="F1501" t="s">
        <v>1109</v>
      </c>
      <c r="G1501" t="s">
        <v>113</v>
      </c>
      <c r="H1501" t="s">
        <v>2021</v>
      </c>
      <c r="I1501" t="s">
        <v>24</v>
      </c>
      <c r="J1501" t="s">
        <v>198</v>
      </c>
      <c r="K1501" s="1" t="s">
        <v>2022</v>
      </c>
      <c r="L1501" t="s">
        <v>27</v>
      </c>
      <c r="M1501" t="s">
        <v>28</v>
      </c>
      <c r="N1501" t="s">
        <v>2023</v>
      </c>
      <c r="O1501" t="s">
        <v>4272</v>
      </c>
      <c r="P1501">
        <v>18000</v>
      </c>
      <c r="Q1501" t="s">
        <v>31</v>
      </c>
      <c r="R1501" t="s">
        <v>32</v>
      </c>
      <c r="S1501" s="2">
        <v>1</v>
      </c>
      <c r="T1501">
        <f t="shared" si="43"/>
        <v>77.922077922077918</v>
      </c>
    </row>
    <row r="1502" spans="1:20" ht="42.75" x14ac:dyDescent="0.2">
      <c r="A1502" t="s">
        <v>17</v>
      </c>
      <c r="B1502" t="s">
        <v>18</v>
      </c>
      <c r="C1502">
        <v>45</v>
      </c>
      <c r="D1502" t="s">
        <v>19</v>
      </c>
      <c r="E1502" t="s">
        <v>337</v>
      </c>
      <c r="F1502" t="s">
        <v>35</v>
      </c>
      <c r="G1502" t="s">
        <v>138</v>
      </c>
      <c r="H1502" t="s">
        <v>1602</v>
      </c>
      <c r="I1502" t="s">
        <v>24</v>
      </c>
      <c r="J1502" t="s">
        <v>1064</v>
      </c>
      <c r="K1502" s="1" t="s">
        <v>1603</v>
      </c>
      <c r="L1502" t="s">
        <v>27</v>
      </c>
      <c r="M1502" t="s">
        <v>28</v>
      </c>
      <c r="N1502" t="s">
        <v>2602</v>
      </c>
      <c r="O1502" t="s">
        <v>4273</v>
      </c>
      <c r="P1502">
        <v>5500</v>
      </c>
      <c r="Q1502" t="s">
        <v>31</v>
      </c>
      <c r="R1502" t="s">
        <v>32</v>
      </c>
      <c r="S1502" s="2">
        <v>1</v>
      </c>
      <c r="T1502">
        <f t="shared" si="43"/>
        <v>122.22222222222223</v>
      </c>
    </row>
    <row r="1503" spans="1:20" ht="42.75" x14ac:dyDescent="0.2">
      <c r="A1503" t="s">
        <v>17</v>
      </c>
      <c r="B1503" t="s">
        <v>33</v>
      </c>
      <c r="C1503">
        <v>58</v>
      </c>
      <c r="D1503" t="s">
        <v>19</v>
      </c>
      <c r="E1503" t="s">
        <v>20</v>
      </c>
      <c r="F1503" t="s">
        <v>35</v>
      </c>
      <c r="G1503" t="s">
        <v>274</v>
      </c>
      <c r="H1503" t="s">
        <v>4274</v>
      </c>
      <c r="I1503" t="s">
        <v>24</v>
      </c>
      <c r="J1503" t="s">
        <v>38</v>
      </c>
      <c r="K1503" s="1" t="s">
        <v>280</v>
      </c>
      <c r="L1503" t="s">
        <v>27</v>
      </c>
      <c r="M1503" t="s">
        <v>28</v>
      </c>
      <c r="N1503" t="s">
        <v>4275</v>
      </c>
      <c r="O1503" t="s">
        <v>4276</v>
      </c>
      <c r="P1503">
        <v>7500</v>
      </c>
      <c r="Q1503" t="s">
        <v>31</v>
      </c>
      <c r="R1503" t="s">
        <v>32</v>
      </c>
      <c r="S1503" s="2">
        <v>1</v>
      </c>
      <c r="T1503">
        <f t="shared" si="43"/>
        <v>129.31034482758622</v>
      </c>
    </row>
    <row r="1504" spans="1:20" ht="71.25" x14ac:dyDescent="0.2">
      <c r="A1504" t="s">
        <v>17</v>
      </c>
      <c r="B1504" t="s">
        <v>356</v>
      </c>
      <c r="C1504">
        <v>25</v>
      </c>
      <c r="D1504" t="s">
        <v>113</v>
      </c>
      <c r="E1504" t="s">
        <v>66</v>
      </c>
      <c r="F1504" t="s">
        <v>196</v>
      </c>
      <c r="G1504" t="s">
        <v>113</v>
      </c>
      <c r="H1504" t="s">
        <v>4277</v>
      </c>
      <c r="I1504" t="s">
        <v>24</v>
      </c>
      <c r="J1504" t="s">
        <v>249</v>
      </c>
      <c r="K1504" s="1" t="s">
        <v>2620</v>
      </c>
      <c r="L1504" t="s">
        <v>200</v>
      </c>
      <c r="M1504" t="s">
        <v>604</v>
      </c>
      <c r="N1504" s="1" t="s">
        <v>722</v>
      </c>
      <c r="O1504" t="s">
        <v>4278</v>
      </c>
      <c r="P1504">
        <v>2000</v>
      </c>
      <c r="Q1504" t="s">
        <v>31</v>
      </c>
      <c r="R1504" t="s">
        <v>51</v>
      </c>
      <c r="S1504" s="2">
        <v>1</v>
      </c>
      <c r="T1504">
        <f t="shared" si="43"/>
        <v>80</v>
      </c>
    </row>
    <row r="1505" spans="1:20" ht="71.25" x14ac:dyDescent="0.2">
      <c r="A1505" t="s">
        <v>17</v>
      </c>
      <c r="B1505" t="s">
        <v>33</v>
      </c>
      <c r="C1505">
        <v>72</v>
      </c>
      <c r="D1505" t="s">
        <v>137</v>
      </c>
      <c r="E1505" t="s">
        <v>337</v>
      </c>
      <c r="F1505" t="s">
        <v>79</v>
      </c>
      <c r="G1505" t="s">
        <v>391</v>
      </c>
      <c r="H1505" t="s">
        <v>2948</v>
      </c>
      <c r="I1505" t="s">
        <v>24</v>
      </c>
      <c r="J1505" t="s">
        <v>25</v>
      </c>
      <c r="K1505" s="1" t="s">
        <v>2949</v>
      </c>
      <c r="L1505" t="s">
        <v>27</v>
      </c>
      <c r="M1505" t="s">
        <v>318</v>
      </c>
      <c r="N1505" t="s">
        <v>4145</v>
      </c>
      <c r="O1505" t="s">
        <v>4279</v>
      </c>
      <c r="P1505">
        <v>8500</v>
      </c>
      <c r="Q1505" t="s">
        <v>31</v>
      </c>
      <c r="R1505" t="s">
        <v>106</v>
      </c>
      <c r="S1505" s="2">
        <v>1</v>
      </c>
      <c r="T1505">
        <f t="shared" si="43"/>
        <v>118.05555555555556</v>
      </c>
    </row>
    <row r="1506" spans="1:20" ht="42.75" x14ac:dyDescent="0.2">
      <c r="A1506" t="s">
        <v>17</v>
      </c>
      <c r="B1506" t="s">
        <v>107</v>
      </c>
      <c r="C1506">
        <v>120</v>
      </c>
      <c r="D1506" t="s">
        <v>19</v>
      </c>
      <c r="E1506" t="s">
        <v>52</v>
      </c>
      <c r="F1506" t="s">
        <v>79</v>
      </c>
      <c r="G1506" t="s">
        <v>95</v>
      </c>
      <c r="H1506" t="s">
        <v>2709</v>
      </c>
      <c r="I1506" t="s">
        <v>24</v>
      </c>
      <c r="J1506" t="s">
        <v>25</v>
      </c>
      <c r="K1506" s="1" t="s">
        <v>285</v>
      </c>
      <c r="L1506" t="s">
        <v>27</v>
      </c>
      <c r="M1506" t="s">
        <v>71</v>
      </c>
      <c r="N1506" t="s">
        <v>4280</v>
      </c>
      <c r="O1506" t="s">
        <v>4281</v>
      </c>
      <c r="P1506">
        <v>11000</v>
      </c>
      <c r="Q1506" t="s">
        <v>31</v>
      </c>
      <c r="R1506" t="s">
        <v>32</v>
      </c>
      <c r="S1506" s="2">
        <v>1</v>
      </c>
      <c r="T1506">
        <f t="shared" si="43"/>
        <v>91.666666666666671</v>
      </c>
    </row>
    <row r="1507" spans="1:20" ht="57" x14ac:dyDescent="0.2">
      <c r="A1507" t="s">
        <v>17</v>
      </c>
      <c r="B1507" t="s">
        <v>356</v>
      </c>
      <c r="C1507">
        <v>18</v>
      </c>
      <c r="D1507" t="s">
        <v>19</v>
      </c>
      <c r="E1507" t="s">
        <v>20</v>
      </c>
      <c r="F1507" t="s">
        <v>35</v>
      </c>
      <c r="G1507" t="s">
        <v>728</v>
      </c>
      <c r="H1507" t="s">
        <v>2096</v>
      </c>
      <c r="I1507" t="s">
        <v>24</v>
      </c>
      <c r="J1507" t="s">
        <v>297</v>
      </c>
      <c r="K1507" s="1" t="s">
        <v>2097</v>
      </c>
      <c r="L1507" t="s">
        <v>2033</v>
      </c>
      <c r="M1507" t="s">
        <v>48</v>
      </c>
      <c r="N1507" t="s">
        <v>4282</v>
      </c>
      <c r="O1507" t="s">
        <v>4283</v>
      </c>
      <c r="P1507">
        <v>1000</v>
      </c>
      <c r="Q1507" t="s">
        <v>31</v>
      </c>
      <c r="R1507" t="s">
        <v>51</v>
      </c>
      <c r="S1507" s="2">
        <v>1</v>
      </c>
      <c r="T1507">
        <f t="shared" si="43"/>
        <v>55.555555555555557</v>
      </c>
    </row>
    <row r="1508" spans="1:20" ht="409.5" x14ac:dyDescent="0.2">
      <c r="A1508" t="s">
        <v>17</v>
      </c>
      <c r="B1508" t="s">
        <v>33</v>
      </c>
      <c r="C1508">
        <v>17.28</v>
      </c>
      <c r="D1508" t="s">
        <v>19</v>
      </c>
      <c r="E1508" t="s">
        <v>34</v>
      </c>
      <c r="F1508" t="s">
        <v>79</v>
      </c>
      <c r="G1508" t="s">
        <v>87</v>
      </c>
      <c r="H1508" t="s">
        <v>4284</v>
      </c>
      <c r="I1508" t="s">
        <v>24</v>
      </c>
      <c r="J1508" t="s">
        <v>1664</v>
      </c>
      <c r="K1508" s="1" t="s">
        <v>4285</v>
      </c>
      <c r="L1508" t="s">
        <v>27</v>
      </c>
      <c r="M1508" t="s">
        <v>48</v>
      </c>
      <c r="N1508" s="1" t="s">
        <v>4286</v>
      </c>
      <c r="O1508" t="s">
        <v>4287</v>
      </c>
      <c r="P1508">
        <v>6860</v>
      </c>
      <c r="Q1508" t="s">
        <v>31</v>
      </c>
      <c r="R1508" t="s">
        <v>51</v>
      </c>
      <c r="S1508" s="2">
        <v>1</v>
      </c>
      <c r="T1508">
        <f t="shared" si="43"/>
        <v>396.9907407407407</v>
      </c>
    </row>
    <row r="1509" spans="1:20" ht="409.5" x14ac:dyDescent="0.2">
      <c r="A1509" t="s">
        <v>17</v>
      </c>
      <c r="B1509" t="s">
        <v>3035</v>
      </c>
      <c r="C1509">
        <v>385.27</v>
      </c>
      <c r="D1509" t="s">
        <v>19</v>
      </c>
      <c r="E1509" t="s">
        <v>52</v>
      </c>
      <c r="F1509" t="s">
        <v>196</v>
      </c>
      <c r="G1509" t="s">
        <v>113</v>
      </c>
      <c r="H1509" t="s">
        <v>4288</v>
      </c>
      <c r="I1509" t="s">
        <v>24</v>
      </c>
      <c r="J1509" t="s">
        <v>171</v>
      </c>
      <c r="K1509" s="1" t="s">
        <v>4289</v>
      </c>
      <c r="L1509" t="s">
        <v>113</v>
      </c>
      <c r="M1509" t="s">
        <v>245</v>
      </c>
      <c r="N1509" s="1" t="s">
        <v>4290</v>
      </c>
      <c r="O1509" t="s">
        <v>4291</v>
      </c>
      <c r="P1509">
        <v>40000</v>
      </c>
      <c r="Q1509" t="s">
        <v>31</v>
      </c>
      <c r="R1509" t="s">
        <v>106</v>
      </c>
      <c r="S1509" s="2">
        <v>1</v>
      </c>
      <c r="T1509">
        <f t="shared" si="43"/>
        <v>103.82329275572975</v>
      </c>
    </row>
    <row r="1510" spans="1:20" ht="409.5" x14ac:dyDescent="0.2">
      <c r="A1510" t="s">
        <v>17</v>
      </c>
      <c r="B1510" t="s">
        <v>33</v>
      </c>
      <c r="C1510">
        <v>72</v>
      </c>
      <c r="D1510" t="s">
        <v>19</v>
      </c>
      <c r="E1510" t="s">
        <v>52</v>
      </c>
      <c r="F1510" t="s">
        <v>21</v>
      </c>
      <c r="G1510" t="s">
        <v>229</v>
      </c>
      <c r="H1510" t="s">
        <v>4292</v>
      </c>
      <c r="I1510" t="s">
        <v>24</v>
      </c>
      <c r="J1510" t="s">
        <v>176</v>
      </c>
      <c r="K1510" s="1" t="s">
        <v>3327</v>
      </c>
      <c r="L1510" t="s">
        <v>27</v>
      </c>
      <c r="M1510" t="s">
        <v>28</v>
      </c>
      <c r="N1510" s="1" t="s">
        <v>4293</v>
      </c>
      <c r="O1510" t="s">
        <v>4294</v>
      </c>
      <c r="P1510">
        <v>7300</v>
      </c>
      <c r="Q1510" t="s">
        <v>31</v>
      </c>
      <c r="R1510" t="s">
        <v>32</v>
      </c>
      <c r="S1510" s="2">
        <v>1</v>
      </c>
      <c r="T1510">
        <f t="shared" si="43"/>
        <v>101.38888888888889</v>
      </c>
    </row>
    <row r="1511" spans="1:20" ht="42.75" x14ac:dyDescent="0.2">
      <c r="A1511" t="s">
        <v>17</v>
      </c>
      <c r="B1511" t="s">
        <v>33</v>
      </c>
      <c r="C1511">
        <v>64</v>
      </c>
      <c r="D1511" t="s">
        <v>19</v>
      </c>
      <c r="E1511" t="s">
        <v>52</v>
      </c>
      <c r="F1511" t="s">
        <v>79</v>
      </c>
      <c r="G1511" t="s">
        <v>258</v>
      </c>
      <c r="H1511" t="s">
        <v>259</v>
      </c>
      <c r="I1511" t="s">
        <v>24</v>
      </c>
      <c r="J1511" t="s">
        <v>260</v>
      </c>
      <c r="K1511" s="1" t="s">
        <v>261</v>
      </c>
      <c r="L1511" t="s">
        <v>27</v>
      </c>
      <c r="M1511" t="s">
        <v>28</v>
      </c>
      <c r="N1511" t="s">
        <v>262</v>
      </c>
      <c r="O1511" t="s">
        <v>4295</v>
      </c>
      <c r="P1511">
        <v>7000</v>
      </c>
      <c r="Q1511" t="s">
        <v>31</v>
      </c>
      <c r="R1511" t="s">
        <v>32</v>
      </c>
      <c r="S1511" s="2">
        <v>1</v>
      </c>
      <c r="T1511">
        <f t="shared" si="43"/>
        <v>109.375</v>
      </c>
    </row>
    <row r="1512" spans="1:20" ht="57" x14ac:dyDescent="0.2">
      <c r="A1512" t="s">
        <v>17</v>
      </c>
      <c r="B1512" t="s">
        <v>136</v>
      </c>
      <c r="C1512">
        <v>94</v>
      </c>
      <c r="D1512" t="s">
        <v>19</v>
      </c>
      <c r="E1512" t="s">
        <v>66</v>
      </c>
      <c r="F1512" t="s">
        <v>35</v>
      </c>
      <c r="G1512" t="s">
        <v>53</v>
      </c>
      <c r="H1512" t="s">
        <v>1256</v>
      </c>
      <c r="I1512" t="s">
        <v>24</v>
      </c>
      <c r="J1512" t="s">
        <v>260</v>
      </c>
      <c r="K1512" s="1" t="s">
        <v>1257</v>
      </c>
      <c r="L1512" t="s">
        <v>27</v>
      </c>
      <c r="M1512" t="s">
        <v>71</v>
      </c>
      <c r="N1512" t="s">
        <v>4296</v>
      </c>
      <c r="O1512" t="s">
        <v>4297</v>
      </c>
      <c r="P1512">
        <v>8500</v>
      </c>
      <c r="Q1512" t="s">
        <v>31</v>
      </c>
      <c r="R1512" t="s">
        <v>32</v>
      </c>
      <c r="S1512" s="2">
        <v>1</v>
      </c>
      <c r="T1512">
        <f t="shared" si="43"/>
        <v>90.425531914893611</v>
      </c>
    </row>
    <row r="1513" spans="1:20" ht="57" x14ac:dyDescent="0.2">
      <c r="A1513" t="s">
        <v>17</v>
      </c>
      <c r="B1513" t="s">
        <v>204</v>
      </c>
      <c r="C1513">
        <v>144</v>
      </c>
      <c r="D1513" t="s">
        <v>19</v>
      </c>
      <c r="E1513" t="s">
        <v>1235</v>
      </c>
      <c r="F1513" t="s">
        <v>35</v>
      </c>
      <c r="G1513" t="s">
        <v>36</v>
      </c>
      <c r="H1513" t="s">
        <v>875</v>
      </c>
      <c r="I1513" t="s">
        <v>24</v>
      </c>
      <c r="J1513" t="s">
        <v>401</v>
      </c>
      <c r="K1513" s="1" t="s">
        <v>876</v>
      </c>
      <c r="L1513" t="s">
        <v>113</v>
      </c>
      <c r="M1513" t="s">
        <v>245</v>
      </c>
      <c r="N1513" t="s">
        <v>4298</v>
      </c>
      <c r="O1513" t="s">
        <v>4299</v>
      </c>
      <c r="P1513">
        <v>17500</v>
      </c>
      <c r="Q1513" t="s">
        <v>31</v>
      </c>
      <c r="R1513" t="s">
        <v>135</v>
      </c>
      <c r="S1513" s="2">
        <v>1</v>
      </c>
      <c r="T1513">
        <f t="shared" si="43"/>
        <v>121.52777777777777</v>
      </c>
    </row>
    <row r="1514" spans="1:20" ht="57" x14ac:dyDescent="0.2">
      <c r="A1514" t="s">
        <v>17</v>
      </c>
      <c r="B1514" t="s">
        <v>911</v>
      </c>
      <c r="C1514">
        <v>120</v>
      </c>
      <c r="D1514" t="s">
        <v>19</v>
      </c>
      <c r="E1514" t="s">
        <v>52</v>
      </c>
      <c r="F1514" t="s">
        <v>35</v>
      </c>
      <c r="G1514" t="s">
        <v>67</v>
      </c>
      <c r="H1514" t="s">
        <v>912</v>
      </c>
      <c r="I1514" t="s">
        <v>24</v>
      </c>
      <c r="J1514" t="s">
        <v>69</v>
      </c>
      <c r="K1514" s="1" t="s">
        <v>913</v>
      </c>
      <c r="L1514" t="s">
        <v>27</v>
      </c>
      <c r="M1514" t="s">
        <v>71</v>
      </c>
      <c r="N1514" t="s">
        <v>4300</v>
      </c>
      <c r="O1514" t="s">
        <v>4301</v>
      </c>
      <c r="P1514">
        <v>13500</v>
      </c>
      <c r="Q1514" t="s">
        <v>31</v>
      </c>
      <c r="R1514" t="s">
        <v>106</v>
      </c>
      <c r="S1514" s="2">
        <v>1</v>
      </c>
      <c r="T1514">
        <f t="shared" si="43"/>
        <v>112.5</v>
      </c>
    </row>
    <row r="1515" spans="1:20" ht="409.5" x14ac:dyDescent="0.2">
      <c r="A1515" t="s">
        <v>17</v>
      </c>
      <c r="B1515" t="s">
        <v>136</v>
      </c>
      <c r="C1515">
        <v>89</v>
      </c>
      <c r="D1515" t="s">
        <v>19</v>
      </c>
      <c r="E1515" t="s">
        <v>20</v>
      </c>
      <c r="F1515" t="s">
        <v>79</v>
      </c>
      <c r="G1515" t="s">
        <v>629</v>
      </c>
      <c r="H1515" t="s">
        <v>729</v>
      </c>
      <c r="I1515" t="s">
        <v>24</v>
      </c>
      <c r="J1515" t="s">
        <v>352</v>
      </c>
      <c r="K1515" s="1" t="s">
        <v>730</v>
      </c>
      <c r="L1515" t="s">
        <v>27</v>
      </c>
      <c r="M1515" t="s">
        <v>28</v>
      </c>
      <c r="N1515" s="1" t="s">
        <v>4302</v>
      </c>
      <c r="O1515" t="s">
        <v>4303</v>
      </c>
      <c r="P1515">
        <v>7700</v>
      </c>
      <c r="Q1515" t="s">
        <v>31</v>
      </c>
      <c r="R1515" t="s">
        <v>32</v>
      </c>
      <c r="S1515" s="2">
        <v>1</v>
      </c>
      <c r="T1515">
        <f t="shared" si="43"/>
        <v>86.516853932584269</v>
      </c>
    </row>
    <row r="1516" spans="1:20" ht="42.75" x14ac:dyDescent="0.2">
      <c r="A1516" t="s">
        <v>17</v>
      </c>
      <c r="B1516" t="s">
        <v>4304</v>
      </c>
      <c r="C1516">
        <v>450</v>
      </c>
      <c r="D1516" t="s">
        <v>1732</v>
      </c>
      <c r="E1516" t="s">
        <v>52</v>
      </c>
      <c r="F1516" t="s">
        <v>196</v>
      </c>
      <c r="G1516" t="s">
        <v>113</v>
      </c>
      <c r="H1516" t="s">
        <v>4305</v>
      </c>
      <c r="I1516" t="s">
        <v>24</v>
      </c>
      <c r="J1516" t="s">
        <v>249</v>
      </c>
      <c r="K1516" s="1" t="s">
        <v>4306</v>
      </c>
      <c r="L1516" t="s">
        <v>388</v>
      </c>
      <c r="M1516" t="s">
        <v>4307</v>
      </c>
      <c r="N1516" t="s">
        <v>4308</v>
      </c>
      <c r="O1516" t="s">
        <v>4309</v>
      </c>
      <c r="P1516">
        <v>35000</v>
      </c>
      <c r="Q1516" t="s">
        <v>31</v>
      </c>
      <c r="R1516" t="s">
        <v>155</v>
      </c>
      <c r="S1516" s="2">
        <v>1</v>
      </c>
      <c r="T1516">
        <f t="shared" si="43"/>
        <v>77.777777777777771</v>
      </c>
    </row>
    <row r="1517" spans="1:20" ht="57" x14ac:dyDescent="0.2">
      <c r="A1517" t="s">
        <v>17</v>
      </c>
      <c r="B1517" t="s">
        <v>18</v>
      </c>
      <c r="C1517">
        <v>53</v>
      </c>
      <c r="D1517" t="s">
        <v>19</v>
      </c>
      <c r="E1517" t="s">
        <v>20</v>
      </c>
      <c r="F1517" t="s">
        <v>21</v>
      </c>
      <c r="G1517" t="s">
        <v>229</v>
      </c>
      <c r="H1517" t="s">
        <v>4156</v>
      </c>
      <c r="I1517" t="s">
        <v>24</v>
      </c>
      <c r="J1517" t="s">
        <v>291</v>
      </c>
      <c r="K1517" s="1" t="s">
        <v>4157</v>
      </c>
      <c r="L1517" t="s">
        <v>27</v>
      </c>
      <c r="M1517" t="s">
        <v>82</v>
      </c>
      <c r="N1517" t="s">
        <v>1990</v>
      </c>
      <c r="O1517" t="s">
        <v>4310</v>
      </c>
      <c r="P1517">
        <v>5800</v>
      </c>
      <c r="Q1517" t="s">
        <v>31</v>
      </c>
      <c r="R1517" t="s">
        <v>51</v>
      </c>
      <c r="S1517" s="2">
        <v>1</v>
      </c>
      <c r="T1517">
        <f t="shared" si="43"/>
        <v>109.43396226415095</v>
      </c>
    </row>
    <row r="1518" spans="1:20" ht="42.75" x14ac:dyDescent="0.2">
      <c r="A1518" t="s">
        <v>17</v>
      </c>
      <c r="B1518" t="s">
        <v>747</v>
      </c>
      <c r="C1518">
        <v>203</v>
      </c>
      <c r="D1518" t="s">
        <v>19</v>
      </c>
      <c r="E1518" t="s">
        <v>52</v>
      </c>
      <c r="F1518" t="s">
        <v>79</v>
      </c>
      <c r="G1518" t="s">
        <v>742</v>
      </c>
      <c r="H1518" t="s">
        <v>2159</v>
      </c>
      <c r="I1518" t="s">
        <v>24</v>
      </c>
      <c r="J1518" t="s">
        <v>140</v>
      </c>
      <c r="K1518" s="1" t="s">
        <v>393</v>
      </c>
      <c r="L1518" t="s">
        <v>1270</v>
      </c>
      <c r="M1518" t="s">
        <v>245</v>
      </c>
      <c r="N1518" t="s">
        <v>113</v>
      </c>
      <c r="O1518" t="s">
        <v>4311</v>
      </c>
      <c r="P1518">
        <v>25000</v>
      </c>
      <c r="Q1518" t="s">
        <v>31</v>
      </c>
      <c r="R1518" t="s">
        <v>32</v>
      </c>
      <c r="S1518" s="2">
        <v>1</v>
      </c>
      <c r="T1518">
        <f t="shared" si="43"/>
        <v>123.15270935960591</v>
      </c>
    </row>
    <row r="1519" spans="1:20" ht="409.5" x14ac:dyDescent="0.2">
      <c r="A1519" t="s">
        <v>17</v>
      </c>
      <c r="B1519" t="s">
        <v>123</v>
      </c>
      <c r="C1519">
        <v>100</v>
      </c>
      <c r="D1519" t="s">
        <v>19</v>
      </c>
      <c r="E1519" t="s">
        <v>20</v>
      </c>
      <c r="F1519" t="s">
        <v>79</v>
      </c>
      <c r="G1519" t="s">
        <v>229</v>
      </c>
      <c r="H1519" t="s">
        <v>2044</v>
      </c>
      <c r="I1519" t="s">
        <v>24</v>
      </c>
      <c r="J1519" t="s">
        <v>774</v>
      </c>
      <c r="K1519" s="1" t="s">
        <v>2045</v>
      </c>
      <c r="L1519" t="s">
        <v>27</v>
      </c>
      <c r="M1519" t="s">
        <v>28</v>
      </c>
      <c r="N1519" s="1" t="s">
        <v>4312</v>
      </c>
      <c r="O1519" t="s">
        <v>4313</v>
      </c>
      <c r="P1519">
        <v>9500</v>
      </c>
      <c r="Q1519" t="s">
        <v>31</v>
      </c>
      <c r="R1519" t="s">
        <v>32</v>
      </c>
      <c r="S1519" s="2">
        <v>1</v>
      </c>
      <c r="T1519">
        <f t="shared" si="43"/>
        <v>95</v>
      </c>
    </row>
    <row r="1520" spans="1:20" ht="409.5" x14ac:dyDescent="0.2">
      <c r="A1520" t="s">
        <v>17</v>
      </c>
      <c r="B1520" t="s">
        <v>123</v>
      </c>
      <c r="C1520">
        <v>15.9</v>
      </c>
      <c r="D1520" t="s">
        <v>19</v>
      </c>
      <c r="E1520" t="s">
        <v>108</v>
      </c>
      <c r="F1520" t="s">
        <v>35</v>
      </c>
      <c r="G1520" t="s">
        <v>742</v>
      </c>
      <c r="H1520" t="s">
        <v>4314</v>
      </c>
      <c r="I1520" t="s">
        <v>24</v>
      </c>
      <c r="J1520" t="s">
        <v>192</v>
      </c>
      <c r="K1520" s="1" t="s">
        <v>4315</v>
      </c>
      <c r="L1520" t="s">
        <v>27</v>
      </c>
      <c r="M1520" t="s">
        <v>48</v>
      </c>
      <c r="N1520" s="1" t="s">
        <v>4316</v>
      </c>
      <c r="O1520" t="s">
        <v>4317</v>
      </c>
      <c r="P1520">
        <v>5670</v>
      </c>
      <c r="Q1520" t="s">
        <v>31</v>
      </c>
      <c r="R1520" t="s">
        <v>51</v>
      </c>
      <c r="S1520" s="2">
        <v>1</v>
      </c>
      <c r="T1520">
        <f t="shared" si="43"/>
        <v>356.60377358490564</v>
      </c>
    </row>
    <row r="1521" spans="1:20" ht="57" x14ac:dyDescent="0.2">
      <c r="A1521" t="s">
        <v>17</v>
      </c>
      <c r="B1521" t="s">
        <v>18</v>
      </c>
      <c r="C1521">
        <v>75</v>
      </c>
      <c r="D1521" t="s">
        <v>19</v>
      </c>
      <c r="E1521" t="s">
        <v>337</v>
      </c>
      <c r="F1521" t="s">
        <v>21</v>
      </c>
      <c r="G1521" t="s">
        <v>728</v>
      </c>
      <c r="H1521" t="s">
        <v>1256</v>
      </c>
      <c r="I1521" t="s">
        <v>24</v>
      </c>
      <c r="J1521" t="s">
        <v>260</v>
      </c>
      <c r="K1521" s="1" t="s">
        <v>1257</v>
      </c>
      <c r="L1521" t="s">
        <v>27</v>
      </c>
      <c r="M1521" t="s">
        <v>28</v>
      </c>
      <c r="N1521" t="s">
        <v>4318</v>
      </c>
      <c r="O1521" t="s">
        <v>4319</v>
      </c>
      <c r="P1521">
        <v>6500</v>
      </c>
      <c r="Q1521" t="s">
        <v>31</v>
      </c>
      <c r="R1521" t="s">
        <v>32</v>
      </c>
      <c r="S1521" s="2">
        <v>1</v>
      </c>
      <c r="T1521">
        <f t="shared" si="43"/>
        <v>86.666666666666671</v>
      </c>
    </row>
    <row r="1522" spans="1:20" ht="42.75" x14ac:dyDescent="0.2">
      <c r="A1522" t="s">
        <v>17</v>
      </c>
      <c r="B1522" t="s">
        <v>33</v>
      </c>
      <c r="C1522">
        <v>86</v>
      </c>
      <c r="D1522" t="s">
        <v>19</v>
      </c>
      <c r="E1522" t="s">
        <v>52</v>
      </c>
      <c r="F1522" t="s">
        <v>21</v>
      </c>
      <c r="G1522" t="s">
        <v>22</v>
      </c>
      <c r="H1522" t="s">
        <v>807</v>
      </c>
      <c r="I1522" t="s">
        <v>24</v>
      </c>
      <c r="J1522" t="s">
        <v>601</v>
      </c>
      <c r="K1522" s="1" t="s">
        <v>808</v>
      </c>
      <c r="L1522" t="s">
        <v>27</v>
      </c>
      <c r="M1522" t="s">
        <v>28</v>
      </c>
      <c r="N1522" t="s">
        <v>4320</v>
      </c>
      <c r="O1522" t="s">
        <v>4321</v>
      </c>
      <c r="P1522">
        <v>3500</v>
      </c>
      <c r="Q1522" t="s">
        <v>31</v>
      </c>
      <c r="R1522" t="s">
        <v>32</v>
      </c>
      <c r="S1522" s="2">
        <v>1</v>
      </c>
      <c r="T1522">
        <f t="shared" si="43"/>
        <v>40.697674418604649</v>
      </c>
    </row>
    <row r="1523" spans="1:20" ht="42.75" x14ac:dyDescent="0.2">
      <c r="A1523" t="s">
        <v>17</v>
      </c>
      <c r="B1523" t="s">
        <v>747</v>
      </c>
      <c r="C1523">
        <v>700</v>
      </c>
      <c r="D1523" t="s">
        <v>19</v>
      </c>
      <c r="E1523" t="s">
        <v>52</v>
      </c>
      <c r="F1523" t="s">
        <v>79</v>
      </c>
      <c r="G1523" t="s">
        <v>309</v>
      </c>
      <c r="H1523" t="s">
        <v>748</v>
      </c>
      <c r="I1523" t="s">
        <v>24</v>
      </c>
      <c r="J1523" t="s">
        <v>181</v>
      </c>
      <c r="K1523" s="1" t="s">
        <v>749</v>
      </c>
      <c r="L1523" t="s">
        <v>173</v>
      </c>
      <c r="M1523" t="s">
        <v>245</v>
      </c>
      <c r="N1523" t="s">
        <v>4322</v>
      </c>
      <c r="O1523" t="s">
        <v>4323</v>
      </c>
      <c r="P1523">
        <v>75000</v>
      </c>
      <c r="Q1523" t="s">
        <v>31</v>
      </c>
      <c r="R1523" t="s">
        <v>32</v>
      </c>
      <c r="S1523" s="2">
        <v>1</v>
      </c>
      <c r="T1523">
        <f t="shared" si="43"/>
        <v>107.14285714285714</v>
      </c>
    </row>
    <row r="1524" spans="1:20" ht="57" x14ac:dyDescent="0.2">
      <c r="A1524" t="s">
        <v>17</v>
      </c>
      <c r="B1524" t="s">
        <v>356</v>
      </c>
      <c r="C1524">
        <v>30</v>
      </c>
      <c r="D1524" t="s">
        <v>19</v>
      </c>
      <c r="E1524" t="s">
        <v>43</v>
      </c>
      <c r="F1524" t="s">
        <v>196</v>
      </c>
      <c r="G1524" t="s">
        <v>113</v>
      </c>
      <c r="H1524" t="s">
        <v>827</v>
      </c>
      <c r="I1524" t="s">
        <v>24</v>
      </c>
      <c r="J1524" t="s">
        <v>61</v>
      </c>
      <c r="K1524" s="1" t="s">
        <v>716</v>
      </c>
      <c r="L1524" t="s">
        <v>113</v>
      </c>
      <c r="M1524" t="s">
        <v>1814</v>
      </c>
      <c r="N1524" t="s">
        <v>4324</v>
      </c>
      <c r="O1524" t="s">
        <v>4325</v>
      </c>
      <c r="P1524">
        <v>2680</v>
      </c>
      <c r="Q1524" t="s">
        <v>31</v>
      </c>
      <c r="R1524" t="s">
        <v>51</v>
      </c>
      <c r="S1524" s="2">
        <v>1</v>
      </c>
      <c r="T1524">
        <f t="shared" si="43"/>
        <v>89.333333333333329</v>
      </c>
    </row>
    <row r="1525" spans="1:20" ht="42.75" x14ac:dyDescent="0.2">
      <c r="A1525" t="s">
        <v>17</v>
      </c>
      <c r="B1525" t="s">
        <v>123</v>
      </c>
      <c r="C1525">
        <v>156.47</v>
      </c>
      <c r="D1525" t="s">
        <v>137</v>
      </c>
      <c r="E1525" t="s">
        <v>34</v>
      </c>
      <c r="F1525" t="s">
        <v>35</v>
      </c>
      <c r="G1525" t="s">
        <v>138</v>
      </c>
      <c r="H1525" t="s">
        <v>139</v>
      </c>
      <c r="I1525" t="s">
        <v>24</v>
      </c>
      <c r="J1525" t="s">
        <v>140</v>
      </c>
      <c r="K1525" s="1" t="s">
        <v>141</v>
      </c>
      <c r="L1525" t="s">
        <v>63</v>
      </c>
      <c r="M1525" t="s">
        <v>318</v>
      </c>
      <c r="N1525" t="s">
        <v>4326</v>
      </c>
      <c r="O1525" t="s">
        <v>4327</v>
      </c>
      <c r="P1525">
        <v>15000</v>
      </c>
      <c r="Q1525" t="s">
        <v>31</v>
      </c>
      <c r="R1525" t="s">
        <v>32</v>
      </c>
      <c r="S1525" s="2">
        <v>1</v>
      </c>
      <c r="T1525">
        <f t="shared" si="43"/>
        <v>95.865022048955069</v>
      </c>
    </row>
    <row r="1526" spans="1:20" ht="57" x14ac:dyDescent="0.2">
      <c r="A1526" t="s">
        <v>17</v>
      </c>
      <c r="B1526" t="s">
        <v>107</v>
      </c>
      <c r="C1526">
        <v>165</v>
      </c>
      <c r="D1526" t="s">
        <v>19</v>
      </c>
      <c r="E1526" t="s">
        <v>52</v>
      </c>
      <c r="F1526" t="s">
        <v>79</v>
      </c>
      <c r="G1526" t="s">
        <v>67</v>
      </c>
      <c r="H1526" t="s">
        <v>419</v>
      </c>
      <c r="I1526" t="s">
        <v>24</v>
      </c>
      <c r="J1526" t="s">
        <v>75</v>
      </c>
      <c r="K1526" s="1" t="s">
        <v>420</v>
      </c>
      <c r="L1526" t="s">
        <v>293</v>
      </c>
      <c r="M1526" t="s">
        <v>28</v>
      </c>
      <c r="N1526" t="s">
        <v>4328</v>
      </c>
      <c r="O1526" t="s">
        <v>4329</v>
      </c>
      <c r="P1526">
        <v>13000</v>
      </c>
      <c r="Q1526" t="s">
        <v>31</v>
      </c>
      <c r="R1526" t="s">
        <v>32</v>
      </c>
      <c r="S1526" s="2">
        <v>1</v>
      </c>
      <c r="T1526">
        <f t="shared" si="43"/>
        <v>78.787878787878782</v>
      </c>
    </row>
    <row r="1527" spans="1:20" ht="57" x14ac:dyDescent="0.2">
      <c r="A1527" t="s">
        <v>17</v>
      </c>
      <c r="B1527" t="s">
        <v>18</v>
      </c>
      <c r="C1527">
        <v>55</v>
      </c>
      <c r="D1527" t="s">
        <v>85</v>
      </c>
      <c r="E1527" t="s">
        <v>20</v>
      </c>
      <c r="F1527" t="s">
        <v>21</v>
      </c>
      <c r="G1527" t="s">
        <v>728</v>
      </c>
      <c r="H1527" t="s">
        <v>1194</v>
      </c>
      <c r="I1527" t="s">
        <v>24</v>
      </c>
      <c r="J1527" t="s">
        <v>260</v>
      </c>
      <c r="K1527" s="1" t="s">
        <v>1195</v>
      </c>
      <c r="L1527" t="s">
        <v>27</v>
      </c>
      <c r="M1527" t="s">
        <v>91</v>
      </c>
      <c r="N1527" t="s">
        <v>4330</v>
      </c>
      <c r="O1527" t="s">
        <v>4331</v>
      </c>
      <c r="P1527">
        <v>7000</v>
      </c>
      <c r="Q1527" t="s">
        <v>31</v>
      </c>
      <c r="R1527" t="s">
        <v>32</v>
      </c>
      <c r="S1527" s="2">
        <v>1</v>
      </c>
      <c r="T1527">
        <f t="shared" si="43"/>
        <v>127.27272727272727</v>
      </c>
    </row>
    <row r="1528" spans="1:20" ht="409.5" x14ac:dyDescent="0.2">
      <c r="A1528" t="s">
        <v>17</v>
      </c>
      <c r="B1528" t="s">
        <v>33</v>
      </c>
      <c r="C1528">
        <v>65</v>
      </c>
      <c r="D1528" t="s">
        <v>19</v>
      </c>
      <c r="E1528" t="s">
        <v>20</v>
      </c>
      <c r="F1528" t="s">
        <v>21</v>
      </c>
      <c r="G1528" t="s">
        <v>229</v>
      </c>
      <c r="H1528" t="s">
        <v>3931</v>
      </c>
      <c r="I1528" t="s">
        <v>24</v>
      </c>
      <c r="J1528" t="s">
        <v>38</v>
      </c>
      <c r="K1528" s="1" t="s">
        <v>3932</v>
      </c>
      <c r="L1528" t="s">
        <v>27</v>
      </c>
      <c r="M1528" t="s">
        <v>48</v>
      </c>
      <c r="N1528" s="1" t="s">
        <v>4332</v>
      </c>
      <c r="O1528" t="s">
        <v>4333</v>
      </c>
      <c r="P1528">
        <v>8500</v>
      </c>
      <c r="Q1528" t="s">
        <v>31</v>
      </c>
      <c r="R1528" t="s">
        <v>51</v>
      </c>
      <c r="S1528" s="2">
        <v>1</v>
      </c>
      <c r="T1528">
        <f t="shared" si="43"/>
        <v>130.76923076923077</v>
      </c>
    </row>
    <row r="1529" spans="1:20" ht="71.25" x14ac:dyDescent="0.2">
      <c r="A1529" t="s">
        <v>17</v>
      </c>
      <c r="B1529" t="s">
        <v>356</v>
      </c>
      <c r="C1529">
        <v>28</v>
      </c>
      <c r="D1529" t="s">
        <v>113</v>
      </c>
      <c r="E1529" t="s">
        <v>52</v>
      </c>
      <c r="F1529" t="s">
        <v>196</v>
      </c>
      <c r="G1529" t="s">
        <v>113</v>
      </c>
      <c r="H1529" t="s">
        <v>4334</v>
      </c>
      <c r="I1529" t="s">
        <v>24</v>
      </c>
      <c r="J1529" t="s">
        <v>249</v>
      </c>
      <c r="K1529" s="1" t="s">
        <v>2968</v>
      </c>
      <c r="L1529" t="s">
        <v>200</v>
      </c>
      <c r="M1529" t="s">
        <v>604</v>
      </c>
      <c r="N1529" t="s">
        <v>4335</v>
      </c>
      <c r="O1529" t="s">
        <v>4336</v>
      </c>
      <c r="P1529">
        <v>2100</v>
      </c>
      <c r="Q1529" t="s">
        <v>31</v>
      </c>
      <c r="R1529" t="s">
        <v>51</v>
      </c>
      <c r="S1529" s="2">
        <v>1</v>
      </c>
      <c r="T1529">
        <f t="shared" si="43"/>
        <v>75</v>
      </c>
    </row>
    <row r="1530" spans="1:20" ht="57" x14ac:dyDescent="0.2">
      <c r="A1530" t="s">
        <v>17</v>
      </c>
      <c r="B1530" t="s">
        <v>356</v>
      </c>
      <c r="C1530">
        <v>32</v>
      </c>
      <c r="D1530" t="s">
        <v>19</v>
      </c>
      <c r="E1530" t="s">
        <v>20</v>
      </c>
      <c r="F1530" t="s">
        <v>79</v>
      </c>
      <c r="G1530" t="s">
        <v>53</v>
      </c>
      <c r="H1530" t="s">
        <v>2818</v>
      </c>
      <c r="I1530" t="s">
        <v>24</v>
      </c>
      <c r="J1530" t="s">
        <v>2219</v>
      </c>
      <c r="K1530" s="1" t="s">
        <v>2819</v>
      </c>
      <c r="L1530" t="s">
        <v>27</v>
      </c>
      <c r="M1530" t="s">
        <v>71</v>
      </c>
      <c r="N1530" t="s">
        <v>4337</v>
      </c>
      <c r="O1530" t="s">
        <v>4338</v>
      </c>
      <c r="P1530">
        <v>3000</v>
      </c>
      <c r="Q1530" t="s">
        <v>31</v>
      </c>
      <c r="R1530" t="s">
        <v>32</v>
      </c>
      <c r="S1530" s="2">
        <v>1</v>
      </c>
      <c r="T1530">
        <f t="shared" si="43"/>
        <v>93.75</v>
      </c>
    </row>
    <row r="1531" spans="1:20" ht="57" x14ac:dyDescent="0.2">
      <c r="A1531" t="s">
        <v>17</v>
      </c>
      <c r="B1531" t="s">
        <v>33</v>
      </c>
      <c r="C1531">
        <v>98.07</v>
      </c>
      <c r="D1531" t="s">
        <v>85</v>
      </c>
      <c r="E1531" t="s">
        <v>52</v>
      </c>
      <c r="F1531" t="s">
        <v>35</v>
      </c>
      <c r="G1531" t="s">
        <v>87</v>
      </c>
      <c r="H1531" t="s">
        <v>1277</v>
      </c>
      <c r="I1531" t="s">
        <v>24</v>
      </c>
      <c r="J1531" t="s">
        <v>38</v>
      </c>
      <c r="K1531" s="1" t="s">
        <v>1278</v>
      </c>
      <c r="L1531" t="s">
        <v>27</v>
      </c>
      <c r="M1531" t="s">
        <v>91</v>
      </c>
      <c r="N1531" t="s">
        <v>3700</v>
      </c>
      <c r="O1531" t="s">
        <v>4339</v>
      </c>
      <c r="P1531">
        <v>13600</v>
      </c>
      <c r="Q1531" t="s">
        <v>31</v>
      </c>
      <c r="R1531" t="s">
        <v>32</v>
      </c>
      <c r="S1531" s="2">
        <v>1</v>
      </c>
      <c r="T1531">
        <f t="shared" si="43"/>
        <v>138.67645559294382</v>
      </c>
    </row>
    <row r="1532" spans="1:20" ht="57" x14ac:dyDescent="0.2">
      <c r="A1532" t="s">
        <v>17</v>
      </c>
      <c r="B1532" t="s">
        <v>18</v>
      </c>
      <c r="C1532">
        <v>86</v>
      </c>
      <c r="D1532" t="s">
        <v>19</v>
      </c>
      <c r="E1532" t="s">
        <v>108</v>
      </c>
      <c r="F1532" t="s">
        <v>35</v>
      </c>
      <c r="G1532" t="s">
        <v>229</v>
      </c>
      <c r="H1532" t="s">
        <v>3810</v>
      </c>
      <c r="I1532" t="s">
        <v>24</v>
      </c>
      <c r="J1532" t="s">
        <v>774</v>
      </c>
      <c r="K1532" s="1" t="s">
        <v>3811</v>
      </c>
      <c r="L1532" t="s">
        <v>113</v>
      </c>
      <c r="M1532" t="s">
        <v>245</v>
      </c>
      <c r="N1532" t="s">
        <v>4340</v>
      </c>
      <c r="O1532" t="s">
        <v>4341</v>
      </c>
      <c r="P1532">
        <v>9500</v>
      </c>
      <c r="Q1532" t="s">
        <v>31</v>
      </c>
      <c r="R1532" t="s">
        <v>32</v>
      </c>
      <c r="S1532" s="2">
        <v>1</v>
      </c>
      <c r="T1532">
        <f t="shared" si="43"/>
        <v>110.46511627906976</v>
      </c>
    </row>
    <row r="1533" spans="1:20" ht="57" x14ac:dyDescent="0.2">
      <c r="A1533" t="s">
        <v>17</v>
      </c>
      <c r="B1533" t="s">
        <v>356</v>
      </c>
      <c r="C1533">
        <v>58</v>
      </c>
      <c r="D1533" t="s">
        <v>19</v>
      </c>
      <c r="E1533" t="s">
        <v>86</v>
      </c>
      <c r="F1533" t="s">
        <v>79</v>
      </c>
      <c r="G1533" t="s">
        <v>391</v>
      </c>
      <c r="H1533" t="s">
        <v>489</v>
      </c>
      <c r="I1533" t="s">
        <v>24</v>
      </c>
      <c r="J1533" t="s">
        <v>151</v>
      </c>
      <c r="K1533" s="1" t="s">
        <v>490</v>
      </c>
      <c r="L1533" t="s">
        <v>293</v>
      </c>
      <c r="M1533" t="s">
        <v>71</v>
      </c>
      <c r="N1533" t="s">
        <v>4342</v>
      </c>
      <c r="O1533" t="s">
        <v>4343</v>
      </c>
      <c r="P1533">
        <v>5200</v>
      </c>
      <c r="Q1533" t="s">
        <v>31</v>
      </c>
      <c r="R1533" t="s">
        <v>32</v>
      </c>
      <c r="S1533" s="2">
        <v>1</v>
      </c>
      <c r="T1533">
        <f t="shared" si="43"/>
        <v>89.65517241379311</v>
      </c>
    </row>
    <row r="1534" spans="1:20" ht="57" x14ac:dyDescent="0.2">
      <c r="A1534" t="s">
        <v>17</v>
      </c>
      <c r="B1534" t="s">
        <v>356</v>
      </c>
      <c r="C1534">
        <v>58</v>
      </c>
      <c r="D1534" t="s">
        <v>19</v>
      </c>
      <c r="E1534" t="s">
        <v>20</v>
      </c>
      <c r="F1534" t="s">
        <v>21</v>
      </c>
      <c r="G1534" t="s">
        <v>53</v>
      </c>
      <c r="H1534" t="s">
        <v>1314</v>
      </c>
      <c r="I1534" t="s">
        <v>24</v>
      </c>
      <c r="J1534" t="s">
        <v>118</v>
      </c>
      <c r="K1534" s="1" t="s">
        <v>1315</v>
      </c>
      <c r="L1534" t="s">
        <v>377</v>
      </c>
      <c r="M1534" t="s">
        <v>532</v>
      </c>
      <c r="N1534" t="s">
        <v>4344</v>
      </c>
      <c r="O1534" t="s">
        <v>4345</v>
      </c>
      <c r="P1534">
        <v>5300</v>
      </c>
      <c r="Q1534" t="s">
        <v>31</v>
      </c>
      <c r="R1534" t="s">
        <v>32</v>
      </c>
      <c r="S1534" s="2">
        <v>1</v>
      </c>
      <c r="T1534">
        <f t="shared" si="43"/>
        <v>91.379310344827587</v>
      </c>
    </row>
    <row r="1535" spans="1:20" ht="57" x14ac:dyDescent="0.2">
      <c r="A1535" t="s">
        <v>17</v>
      </c>
      <c r="B1535" t="s">
        <v>33</v>
      </c>
      <c r="C1535">
        <v>59</v>
      </c>
      <c r="D1535" t="s">
        <v>19</v>
      </c>
      <c r="E1535" t="s">
        <v>52</v>
      </c>
      <c r="F1535" t="s">
        <v>35</v>
      </c>
      <c r="G1535" t="s">
        <v>67</v>
      </c>
      <c r="H1535" t="s">
        <v>2063</v>
      </c>
      <c r="I1535" t="s">
        <v>24</v>
      </c>
      <c r="J1535" t="s">
        <v>187</v>
      </c>
      <c r="K1535" s="1" t="s">
        <v>2064</v>
      </c>
      <c r="L1535" t="s">
        <v>27</v>
      </c>
      <c r="M1535" t="s">
        <v>28</v>
      </c>
      <c r="N1535" t="s">
        <v>2065</v>
      </c>
      <c r="O1535" t="s">
        <v>4346</v>
      </c>
      <c r="P1535">
        <v>6800</v>
      </c>
      <c r="Q1535" t="s">
        <v>31</v>
      </c>
      <c r="R1535" t="s">
        <v>100</v>
      </c>
      <c r="S1535" s="2">
        <v>1</v>
      </c>
      <c r="T1535">
        <f t="shared" si="43"/>
        <v>115.2542372881356</v>
      </c>
    </row>
    <row r="1536" spans="1:20" ht="42.75" x14ac:dyDescent="0.2">
      <c r="A1536" t="s">
        <v>17</v>
      </c>
      <c r="B1536" t="s">
        <v>136</v>
      </c>
      <c r="C1536">
        <v>103</v>
      </c>
      <c r="D1536" t="s">
        <v>19</v>
      </c>
      <c r="E1536" t="s">
        <v>52</v>
      </c>
      <c r="F1536" t="s">
        <v>21</v>
      </c>
      <c r="G1536" t="s">
        <v>185</v>
      </c>
      <c r="H1536" t="s">
        <v>2692</v>
      </c>
      <c r="I1536" t="s">
        <v>24</v>
      </c>
      <c r="J1536" t="s">
        <v>181</v>
      </c>
      <c r="K1536" s="1" t="s">
        <v>2693</v>
      </c>
      <c r="L1536" t="s">
        <v>27</v>
      </c>
      <c r="M1536" t="s">
        <v>71</v>
      </c>
      <c r="N1536" t="s">
        <v>4347</v>
      </c>
      <c r="O1536" t="s">
        <v>4348</v>
      </c>
      <c r="P1536">
        <v>5400</v>
      </c>
      <c r="Q1536" t="s">
        <v>31</v>
      </c>
      <c r="R1536" t="s">
        <v>32</v>
      </c>
      <c r="S1536" s="2">
        <v>1</v>
      </c>
      <c r="T1536">
        <f t="shared" si="43"/>
        <v>52.427184466019419</v>
      </c>
    </row>
    <row r="1537" spans="1:20" ht="409.5" x14ac:dyDescent="0.2">
      <c r="A1537" t="s">
        <v>17</v>
      </c>
      <c r="B1537" t="s">
        <v>33</v>
      </c>
      <c r="C1537">
        <v>80</v>
      </c>
      <c r="D1537" t="s">
        <v>19</v>
      </c>
      <c r="E1537" t="s">
        <v>52</v>
      </c>
      <c r="F1537" t="s">
        <v>35</v>
      </c>
      <c r="G1537" t="s">
        <v>22</v>
      </c>
      <c r="H1537" t="s">
        <v>709</v>
      </c>
      <c r="I1537" t="s">
        <v>24</v>
      </c>
      <c r="J1537" t="s">
        <v>181</v>
      </c>
      <c r="K1537" s="1" t="s">
        <v>62</v>
      </c>
      <c r="L1537" t="s">
        <v>27</v>
      </c>
      <c r="M1537" t="s">
        <v>28</v>
      </c>
      <c r="N1537" s="1" t="s">
        <v>4349</v>
      </c>
      <c r="O1537" t="s">
        <v>4350</v>
      </c>
      <c r="P1537">
        <v>6000</v>
      </c>
      <c r="Q1537" t="s">
        <v>31</v>
      </c>
      <c r="R1537" t="s">
        <v>32</v>
      </c>
      <c r="S1537" s="2">
        <v>1</v>
      </c>
      <c r="T1537">
        <f t="shared" si="43"/>
        <v>75</v>
      </c>
    </row>
    <row r="1538" spans="1:20" ht="57" x14ac:dyDescent="0.2">
      <c r="A1538" t="s">
        <v>17</v>
      </c>
      <c r="B1538" t="s">
        <v>356</v>
      </c>
      <c r="C1538">
        <v>18</v>
      </c>
      <c r="D1538" t="s">
        <v>19</v>
      </c>
      <c r="E1538" t="s">
        <v>20</v>
      </c>
      <c r="F1538" t="s">
        <v>35</v>
      </c>
      <c r="G1538" t="s">
        <v>728</v>
      </c>
      <c r="H1538" t="s">
        <v>2189</v>
      </c>
      <c r="I1538" t="s">
        <v>24</v>
      </c>
      <c r="J1538" t="s">
        <v>75</v>
      </c>
      <c r="K1538" s="1" t="s">
        <v>2190</v>
      </c>
      <c r="L1538" t="s">
        <v>4151</v>
      </c>
      <c r="M1538" t="s">
        <v>48</v>
      </c>
      <c r="N1538" t="s">
        <v>4351</v>
      </c>
      <c r="O1538" t="s">
        <v>4352</v>
      </c>
      <c r="P1538">
        <v>1000</v>
      </c>
      <c r="Q1538" t="s">
        <v>31</v>
      </c>
      <c r="R1538" t="s">
        <v>51</v>
      </c>
      <c r="S1538" s="2">
        <v>1</v>
      </c>
      <c r="T1538">
        <f t="shared" si="43"/>
        <v>55.555555555555557</v>
      </c>
    </row>
    <row r="1539" spans="1:20" ht="409.5" x14ac:dyDescent="0.2">
      <c r="A1539" t="s">
        <v>17</v>
      </c>
      <c r="B1539" t="s">
        <v>18</v>
      </c>
      <c r="C1539">
        <v>50</v>
      </c>
      <c r="D1539" t="s">
        <v>19</v>
      </c>
      <c r="E1539" t="s">
        <v>20</v>
      </c>
      <c r="F1539" t="s">
        <v>21</v>
      </c>
      <c r="G1539" t="s">
        <v>67</v>
      </c>
      <c r="H1539" t="s">
        <v>1860</v>
      </c>
      <c r="I1539" t="s">
        <v>24</v>
      </c>
      <c r="J1539" t="s">
        <v>687</v>
      </c>
      <c r="K1539" s="1" t="s">
        <v>1861</v>
      </c>
      <c r="L1539" t="s">
        <v>27</v>
      </c>
      <c r="M1539" t="s">
        <v>28</v>
      </c>
      <c r="N1539" s="1" t="s">
        <v>4353</v>
      </c>
      <c r="O1539" t="s">
        <v>4354</v>
      </c>
      <c r="P1539">
        <v>6300</v>
      </c>
      <c r="Q1539" t="s">
        <v>31</v>
      </c>
      <c r="R1539" t="s">
        <v>32</v>
      </c>
      <c r="S1539" s="2">
        <v>1</v>
      </c>
      <c r="T1539">
        <f t="shared" ref="T1539:T1602" si="44">P1539/C1539</f>
        <v>126</v>
      </c>
    </row>
    <row r="1540" spans="1:20" ht="409.5" x14ac:dyDescent="0.2">
      <c r="A1540" t="s">
        <v>17</v>
      </c>
      <c r="B1540" t="s">
        <v>18</v>
      </c>
      <c r="C1540">
        <v>50</v>
      </c>
      <c r="D1540" t="s">
        <v>19</v>
      </c>
      <c r="E1540" t="s">
        <v>94</v>
      </c>
      <c r="F1540" t="s">
        <v>35</v>
      </c>
      <c r="G1540" t="s">
        <v>53</v>
      </c>
      <c r="H1540" t="s">
        <v>574</v>
      </c>
      <c r="I1540" t="s">
        <v>24</v>
      </c>
      <c r="J1540" t="s">
        <v>69</v>
      </c>
      <c r="K1540" s="1" t="s">
        <v>575</v>
      </c>
      <c r="L1540" t="s">
        <v>27</v>
      </c>
      <c r="M1540" t="s">
        <v>28</v>
      </c>
      <c r="N1540" s="1" t="s">
        <v>4355</v>
      </c>
      <c r="O1540" t="s">
        <v>4356</v>
      </c>
      <c r="P1540">
        <v>4800</v>
      </c>
      <c r="Q1540" t="s">
        <v>31</v>
      </c>
      <c r="R1540" t="s">
        <v>100</v>
      </c>
      <c r="S1540" s="2">
        <v>1</v>
      </c>
      <c r="T1540">
        <f t="shared" si="44"/>
        <v>96</v>
      </c>
    </row>
    <row r="1541" spans="1:20" ht="85.5" x14ac:dyDescent="0.2">
      <c r="A1541" t="s">
        <v>17</v>
      </c>
      <c r="B1541" t="s">
        <v>136</v>
      </c>
      <c r="C1541">
        <v>96</v>
      </c>
      <c r="D1541" t="s">
        <v>113</v>
      </c>
      <c r="E1541" t="s">
        <v>52</v>
      </c>
      <c r="F1541" t="s">
        <v>79</v>
      </c>
      <c r="G1541" t="s">
        <v>67</v>
      </c>
      <c r="H1541" t="s">
        <v>1592</v>
      </c>
      <c r="I1541" t="s">
        <v>24</v>
      </c>
      <c r="J1541" t="s">
        <v>613</v>
      </c>
      <c r="K1541" s="1" t="s">
        <v>1593</v>
      </c>
      <c r="L1541" t="s">
        <v>113</v>
      </c>
      <c r="M1541" t="s">
        <v>4357</v>
      </c>
      <c r="N1541" s="1" t="s">
        <v>4193</v>
      </c>
      <c r="O1541" t="s">
        <v>4358</v>
      </c>
      <c r="P1541">
        <v>7800</v>
      </c>
      <c r="Q1541" t="s">
        <v>31</v>
      </c>
      <c r="R1541" t="s">
        <v>32</v>
      </c>
      <c r="S1541" s="2">
        <v>1</v>
      </c>
      <c r="T1541">
        <f t="shared" si="44"/>
        <v>81.25</v>
      </c>
    </row>
    <row r="1542" spans="1:20" ht="42.75" x14ac:dyDescent="0.2">
      <c r="A1542" t="s">
        <v>17</v>
      </c>
      <c r="B1542" t="s">
        <v>136</v>
      </c>
      <c r="C1542">
        <v>105</v>
      </c>
      <c r="D1542" t="s">
        <v>19</v>
      </c>
      <c r="E1542" t="s">
        <v>20</v>
      </c>
      <c r="F1542" t="s">
        <v>21</v>
      </c>
      <c r="G1542" t="s">
        <v>391</v>
      </c>
      <c r="H1542" t="s">
        <v>1971</v>
      </c>
      <c r="I1542" t="s">
        <v>24</v>
      </c>
      <c r="J1542" t="s">
        <v>425</v>
      </c>
      <c r="K1542" s="1" t="s">
        <v>1972</v>
      </c>
      <c r="L1542" t="s">
        <v>113</v>
      </c>
      <c r="M1542" t="s">
        <v>245</v>
      </c>
      <c r="N1542" t="s">
        <v>4359</v>
      </c>
      <c r="O1542" t="s">
        <v>4360</v>
      </c>
      <c r="P1542">
        <v>13000</v>
      </c>
      <c r="Q1542" t="s">
        <v>31</v>
      </c>
      <c r="R1542" t="s">
        <v>135</v>
      </c>
      <c r="S1542" s="2">
        <v>1</v>
      </c>
      <c r="T1542">
        <f t="shared" si="44"/>
        <v>123.80952380952381</v>
      </c>
    </row>
    <row r="1543" spans="1:20" ht="409.5" x14ac:dyDescent="0.2">
      <c r="A1543" t="s">
        <v>17</v>
      </c>
      <c r="B1543" t="s">
        <v>33</v>
      </c>
      <c r="C1543">
        <v>57.35</v>
      </c>
      <c r="D1543" t="s">
        <v>137</v>
      </c>
      <c r="E1543" t="s">
        <v>52</v>
      </c>
      <c r="F1543" t="s">
        <v>35</v>
      </c>
      <c r="G1543" t="s">
        <v>67</v>
      </c>
      <c r="H1543" t="s">
        <v>1342</v>
      </c>
      <c r="I1543" t="s">
        <v>24</v>
      </c>
      <c r="J1543" t="s">
        <v>445</v>
      </c>
      <c r="K1543" s="1" t="s">
        <v>1343</v>
      </c>
      <c r="L1543" t="s">
        <v>63</v>
      </c>
      <c r="M1543" t="s">
        <v>318</v>
      </c>
      <c r="N1543" s="1" t="s">
        <v>4361</v>
      </c>
      <c r="O1543" t="s">
        <v>4362</v>
      </c>
      <c r="P1543">
        <v>6000</v>
      </c>
      <c r="Q1543" t="s">
        <v>31</v>
      </c>
      <c r="R1543" t="s">
        <v>1424</v>
      </c>
      <c r="S1543" s="2">
        <v>1</v>
      </c>
      <c r="T1543">
        <f t="shared" si="44"/>
        <v>104.62074978204011</v>
      </c>
    </row>
    <row r="1544" spans="1:20" ht="57" x14ac:dyDescent="0.2">
      <c r="A1544" t="s">
        <v>17</v>
      </c>
      <c r="B1544" t="s">
        <v>33</v>
      </c>
      <c r="C1544">
        <v>66</v>
      </c>
      <c r="D1544" t="s">
        <v>19</v>
      </c>
      <c r="E1544" t="s">
        <v>20</v>
      </c>
      <c r="F1544" t="s">
        <v>79</v>
      </c>
      <c r="G1544" t="s">
        <v>67</v>
      </c>
      <c r="H1544" t="s">
        <v>2567</v>
      </c>
      <c r="I1544" t="s">
        <v>24</v>
      </c>
      <c r="J1544" t="s">
        <v>652</v>
      </c>
      <c r="K1544" s="1" t="s">
        <v>2568</v>
      </c>
      <c r="L1544" t="s">
        <v>281</v>
      </c>
      <c r="M1544" t="s">
        <v>28</v>
      </c>
      <c r="N1544" t="s">
        <v>4363</v>
      </c>
      <c r="O1544" t="s">
        <v>4364</v>
      </c>
      <c r="P1544">
        <v>8000</v>
      </c>
      <c r="Q1544" t="s">
        <v>31</v>
      </c>
      <c r="R1544" t="s">
        <v>32</v>
      </c>
      <c r="S1544" s="2">
        <v>1</v>
      </c>
      <c r="T1544">
        <f t="shared" si="44"/>
        <v>121.21212121212122</v>
      </c>
    </row>
    <row r="1545" spans="1:20" ht="57" x14ac:dyDescent="0.2">
      <c r="A1545" t="s">
        <v>17</v>
      </c>
      <c r="B1545" t="s">
        <v>18</v>
      </c>
      <c r="C1545">
        <v>60</v>
      </c>
      <c r="D1545" t="s">
        <v>113</v>
      </c>
      <c r="E1545" t="s">
        <v>94</v>
      </c>
      <c r="F1545" t="s">
        <v>79</v>
      </c>
      <c r="G1545" t="s">
        <v>95</v>
      </c>
      <c r="H1545" t="s">
        <v>1979</v>
      </c>
      <c r="I1545" t="s">
        <v>24</v>
      </c>
      <c r="J1545" t="s">
        <v>459</v>
      </c>
      <c r="K1545" s="1" t="s">
        <v>460</v>
      </c>
      <c r="L1545" t="s">
        <v>27</v>
      </c>
      <c r="M1545" t="s">
        <v>4365</v>
      </c>
      <c r="N1545" s="1" t="s">
        <v>342</v>
      </c>
      <c r="O1545" t="s">
        <v>4366</v>
      </c>
      <c r="P1545">
        <v>6000</v>
      </c>
      <c r="Q1545" t="s">
        <v>31</v>
      </c>
      <c r="R1545" t="s">
        <v>51</v>
      </c>
      <c r="S1545" s="2">
        <v>1</v>
      </c>
      <c r="T1545">
        <f t="shared" si="44"/>
        <v>100</v>
      </c>
    </row>
    <row r="1546" spans="1:20" ht="128.25" x14ac:dyDescent="0.2">
      <c r="A1546" t="s">
        <v>17</v>
      </c>
      <c r="B1546" t="s">
        <v>18</v>
      </c>
      <c r="C1546">
        <v>51</v>
      </c>
      <c r="D1546" t="s">
        <v>113</v>
      </c>
      <c r="E1546" t="s">
        <v>20</v>
      </c>
      <c r="F1546" t="s">
        <v>79</v>
      </c>
      <c r="G1546" t="s">
        <v>67</v>
      </c>
      <c r="H1546" t="s">
        <v>647</v>
      </c>
      <c r="I1546" t="s">
        <v>24</v>
      </c>
      <c r="J1546" t="s">
        <v>207</v>
      </c>
      <c r="K1546" s="1" t="s">
        <v>648</v>
      </c>
      <c r="L1546" t="s">
        <v>293</v>
      </c>
      <c r="M1546" t="s">
        <v>1849</v>
      </c>
      <c r="N1546" s="1" t="s">
        <v>4367</v>
      </c>
      <c r="O1546" t="s">
        <v>4368</v>
      </c>
      <c r="P1546">
        <v>6200</v>
      </c>
      <c r="Q1546" t="s">
        <v>31</v>
      </c>
      <c r="R1546" t="s">
        <v>32</v>
      </c>
      <c r="S1546" s="2">
        <v>1</v>
      </c>
      <c r="T1546">
        <f t="shared" si="44"/>
        <v>121.56862745098039</v>
      </c>
    </row>
    <row r="1547" spans="1:20" ht="57" x14ac:dyDescent="0.2">
      <c r="A1547" t="s">
        <v>17</v>
      </c>
      <c r="B1547" t="s">
        <v>123</v>
      </c>
      <c r="C1547">
        <v>65</v>
      </c>
      <c r="D1547" t="s">
        <v>19</v>
      </c>
      <c r="E1547" t="s">
        <v>52</v>
      </c>
      <c r="F1547" t="s">
        <v>79</v>
      </c>
      <c r="G1547" t="s">
        <v>67</v>
      </c>
      <c r="H1547" t="s">
        <v>4369</v>
      </c>
      <c r="I1547" t="s">
        <v>24</v>
      </c>
      <c r="J1547" t="s">
        <v>470</v>
      </c>
      <c r="K1547" s="1" t="s">
        <v>4370</v>
      </c>
      <c r="L1547" t="s">
        <v>27</v>
      </c>
      <c r="M1547" t="s">
        <v>28</v>
      </c>
      <c r="N1547" t="s">
        <v>4371</v>
      </c>
      <c r="O1547" t="s">
        <v>4372</v>
      </c>
      <c r="P1547">
        <v>9500</v>
      </c>
      <c r="Q1547" t="s">
        <v>31</v>
      </c>
      <c r="R1547" t="s">
        <v>32</v>
      </c>
      <c r="S1547" s="2">
        <v>1</v>
      </c>
      <c r="T1547">
        <f t="shared" si="44"/>
        <v>146.15384615384616</v>
      </c>
    </row>
    <row r="1548" spans="1:20" ht="71.25" x14ac:dyDescent="0.2">
      <c r="A1548" t="s">
        <v>17</v>
      </c>
      <c r="B1548" t="s">
        <v>18</v>
      </c>
      <c r="C1548">
        <v>76.31</v>
      </c>
      <c r="D1548" t="s">
        <v>19</v>
      </c>
      <c r="E1548" t="s">
        <v>20</v>
      </c>
      <c r="F1548" t="s">
        <v>79</v>
      </c>
      <c r="G1548" t="s">
        <v>53</v>
      </c>
      <c r="H1548" t="s">
        <v>1706</v>
      </c>
      <c r="I1548" t="s">
        <v>24</v>
      </c>
      <c r="J1548" t="s">
        <v>181</v>
      </c>
      <c r="K1548" s="1" t="s">
        <v>1707</v>
      </c>
      <c r="L1548" t="s">
        <v>63</v>
      </c>
      <c r="M1548" t="s">
        <v>28</v>
      </c>
      <c r="N1548" t="s">
        <v>113</v>
      </c>
      <c r="O1548" t="s">
        <v>4373</v>
      </c>
      <c r="P1548">
        <v>8500</v>
      </c>
      <c r="Q1548" t="s">
        <v>31</v>
      </c>
      <c r="R1548" t="s">
        <v>32</v>
      </c>
      <c r="S1548" s="2">
        <v>1</v>
      </c>
      <c r="T1548">
        <f t="shared" si="44"/>
        <v>111.38776045079281</v>
      </c>
    </row>
    <row r="1549" spans="1:20" ht="71.25" x14ac:dyDescent="0.2">
      <c r="A1549" t="s">
        <v>17</v>
      </c>
      <c r="B1549" t="s">
        <v>18</v>
      </c>
      <c r="C1549">
        <v>45</v>
      </c>
      <c r="D1549" t="s">
        <v>113</v>
      </c>
      <c r="E1549" t="s">
        <v>20</v>
      </c>
      <c r="F1549" t="s">
        <v>196</v>
      </c>
      <c r="G1549" t="s">
        <v>113</v>
      </c>
      <c r="H1549" t="s">
        <v>4374</v>
      </c>
      <c r="I1549" t="s">
        <v>24</v>
      </c>
      <c r="J1549" t="s">
        <v>249</v>
      </c>
      <c r="K1549" s="1" t="s">
        <v>3331</v>
      </c>
      <c r="L1549" t="s">
        <v>200</v>
      </c>
      <c r="M1549" t="s">
        <v>604</v>
      </c>
      <c r="N1549" s="1" t="s">
        <v>1568</v>
      </c>
      <c r="O1549" t="s">
        <v>4375</v>
      </c>
      <c r="P1549">
        <v>2300</v>
      </c>
      <c r="Q1549" t="s">
        <v>31</v>
      </c>
      <c r="R1549" t="s">
        <v>51</v>
      </c>
      <c r="S1549" s="2">
        <v>1</v>
      </c>
      <c r="T1549">
        <f t="shared" si="44"/>
        <v>51.111111111111114</v>
      </c>
    </row>
    <row r="1550" spans="1:20" ht="57" x14ac:dyDescent="0.2">
      <c r="A1550" t="s">
        <v>17</v>
      </c>
      <c r="B1550" t="s">
        <v>136</v>
      </c>
      <c r="C1550">
        <v>101.58</v>
      </c>
      <c r="D1550" t="s">
        <v>19</v>
      </c>
      <c r="E1550" t="s">
        <v>52</v>
      </c>
      <c r="F1550" t="s">
        <v>21</v>
      </c>
      <c r="G1550" t="s">
        <v>95</v>
      </c>
      <c r="H1550" t="s">
        <v>799</v>
      </c>
      <c r="I1550" t="s">
        <v>24</v>
      </c>
      <c r="J1550" t="s">
        <v>151</v>
      </c>
      <c r="K1550" s="1" t="s">
        <v>800</v>
      </c>
      <c r="L1550" t="s">
        <v>531</v>
      </c>
      <c r="M1550" t="s">
        <v>245</v>
      </c>
      <c r="N1550" t="s">
        <v>113</v>
      </c>
      <c r="O1550" t="s">
        <v>4376</v>
      </c>
      <c r="P1550">
        <v>15500</v>
      </c>
      <c r="Q1550" t="s">
        <v>31</v>
      </c>
      <c r="R1550" t="s">
        <v>32</v>
      </c>
      <c r="S1550" s="2">
        <v>1</v>
      </c>
      <c r="T1550">
        <f t="shared" si="44"/>
        <v>152.58909234101202</v>
      </c>
    </row>
    <row r="1551" spans="1:20" ht="409.5" x14ac:dyDescent="0.2">
      <c r="A1551" t="s">
        <v>17</v>
      </c>
      <c r="B1551" t="s">
        <v>18</v>
      </c>
      <c r="C1551">
        <v>60</v>
      </c>
      <c r="D1551" t="s">
        <v>19</v>
      </c>
      <c r="E1551" t="s">
        <v>20</v>
      </c>
      <c r="F1551" t="s">
        <v>79</v>
      </c>
      <c r="G1551" t="s">
        <v>95</v>
      </c>
      <c r="H1551" t="s">
        <v>1122</v>
      </c>
      <c r="I1551" t="s">
        <v>24</v>
      </c>
      <c r="J1551" t="s">
        <v>25</v>
      </c>
      <c r="K1551" s="1" t="s">
        <v>330</v>
      </c>
      <c r="L1551" t="s">
        <v>27</v>
      </c>
      <c r="M1551" t="s">
        <v>71</v>
      </c>
      <c r="N1551" s="1" t="s">
        <v>4377</v>
      </c>
      <c r="O1551" t="s">
        <v>4378</v>
      </c>
      <c r="P1551">
        <v>5000</v>
      </c>
      <c r="Q1551" t="s">
        <v>31</v>
      </c>
      <c r="R1551" t="s">
        <v>32</v>
      </c>
      <c r="S1551" s="2">
        <v>1</v>
      </c>
      <c r="T1551">
        <f t="shared" si="44"/>
        <v>83.333333333333329</v>
      </c>
    </row>
    <row r="1552" spans="1:20" ht="71.25" x14ac:dyDescent="0.2">
      <c r="A1552" t="s">
        <v>17</v>
      </c>
      <c r="B1552" t="s">
        <v>18</v>
      </c>
      <c r="C1552">
        <v>68</v>
      </c>
      <c r="D1552" t="s">
        <v>113</v>
      </c>
      <c r="E1552" t="s">
        <v>20</v>
      </c>
      <c r="F1552" t="s">
        <v>79</v>
      </c>
      <c r="G1552" t="s">
        <v>59</v>
      </c>
      <c r="H1552" t="s">
        <v>995</v>
      </c>
      <c r="I1552" t="s">
        <v>24</v>
      </c>
      <c r="J1552" t="s">
        <v>601</v>
      </c>
      <c r="K1552" s="1" t="s">
        <v>996</v>
      </c>
      <c r="L1552" t="s">
        <v>293</v>
      </c>
      <c r="M1552" t="s">
        <v>287</v>
      </c>
      <c r="N1552" s="1" t="s">
        <v>4379</v>
      </c>
      <c r="O1552" t="s">
        <v>4380</v>
      </c>
      <c r="P1552">
        <v>3200</v>
      </c>
      <c r="Q1552" t="s">
        <v>31</v>
      </c>
      <c r="R1552" t="s">
        <v>32</v>
      </c>
      <c r="S1552" s="2">
        <v>1</v>
      </c>
      <c r="T1552">
        <f t="shared" si="44"/>
        <v>47.058823529411768</v>
      </c>
    </row>
    <row r="1553" spans="1:20" ht="384.75" x14ac:dyDescent="0.2">
      <c r="A1553" t="s">
        <v>17</v>
      </c>
      <c r="B1553" t="s">
        <v>123</v>
      </c>
      <c r="C1553">
        <v>75</v>
      </c>
      <c r="D1553" t="s">
        <v>137</v>
      </c>
      <c r="E1553" t="s">
        <v>52</v>
      </c>
      <c r="F1553" t="s">
        <v>35</v>
      </c>
      <c r="G1553" t="s">
        <v>67</v>
      </c>
      <c r="H1553" t="s">
        <v>279</v>
      </c>
      <c r="I1553" t="s">
        <v>24</v>
      </c>
      <c r="J1553" t="s">
        <v>89</v>
      </c>
      <c r="K1553" s="1" t="s">
        <v>280</v>
      </c>
      <c r="L1553" t="s">
        <v>27</v>
      </c>
      <c r="M1553" t="s">
        <v>142</v>
      </c>
      <c r="N1553" s="1" t="s">
        <v>4381</v>
      </c>
      <c r="O1553" t="s">
        <v>4382</v>
      </c>
      <c r="P1553">
        <v>8000</v>
      </c>
      <c r="Q1553" t="s">
        <v>31</v>
      </c>
      <c r="R1553" t="s">
        <v>32</v>
      </c>
      <c r="S1553" s="2">
        <v>1</v>
      </c>
      <c r="T1553">
        <f t="shared" si="44"/>
        <v>106.66666666666667</v>
      </c>
    </row>
    <row r="1554" spans="1:20" ht="409.5" x14ac:dyDescent="0.2">
      <c r="A1554" t="s">
        <v>17</v>
      </c>
      <c r="B1554" t="s">
        <v>107</v>
      </c>
      <c r="C1554">
        <v>130</v>
      </c>
      <c r="D1554" t="s">
        <v>19</v>
      </c>
      <c r="E1554" t="s">
        <v>52</v>
      </c>
      <c r="F1554" t="s">
        <v>35</v>
      </c>
      <c r="G1554" t="s">
        <v>87</v>
      </c>
      <c r="H1554" t="s">
        <v>101</v>
      </c>
      <c r="I1554" t="s">
        <v>24</v>
      </c>
      <c r="J1554" t="s">
        <v>102</v>
      </c>
      <c r="K1554" s="1" t="s">
        <v>103</v>
      </c>
      <c r="L1554" t="s">
        <v>27</v>
      </c>
      <c r="M1554" t="s">
        <v>28</v>
      </c>
      <c r="N1554" s="1" t="s">
        <v>4383</v>
      </c>
      <c r="O1554" t="s">
        <v>4384</v>
      </c>
      <c r="P1554">
        <v>18000</v>
      </c>
      <c r="Q1554" t="s">
        <v>31</v>
      </c>
      <c r="R1554" t="s">
        <v>32</v>
      </c>
      <c r="S1554" s="2">
        <v>1</v>
      </c>
      <c r="T1554">
        <f t="shared" si="44"/>
        <v>138.46153846153845</v>
      </c>
    </row>
    <row r="1555" spans="1:20" ht="71.25" x14ac:dyDescent="0.2">
      <c r="A1555" t="s">
        <v>17</v>
      </c>
      <c r="B1555" t="s">
        <v>33</v>
      </c>
      <c r="C1555">
        <v>85.18</v>
      </c>
      <c r="D1555" t="s">
        <v>137</v>
      </c>
      <c r="E1555" t="s">
        <v>20</v>
      </c>
      <c r="F1555" t="s">
        <v>79</v>
      </c>
      <c r="G1555" t="s">
        <v>629</v>
      </c>
      <c r="H1555" t="s">
        <v>1202</v>
      </c>
      <c r="I1555" t="s">
        <v>24</v>
      </c>
      <c r="J1555" t="s">
        <v>25</v>
      </c>
      <c r="K1555" s="1" t="s">
        <v>1203</v>
      </c>
      <c r="L1555" t="s">
        <v>63</v>
      </c>
      <c r="M1555" t="s">
        <v>318</v>
      </c>
      <c r="N1555" t="s">
        <v>113</v>
      </c>
      <c r="O1555" t="s">
        <v>4385</v>
      </c>
      <c r="P1555">
        <v>11000</v>
      </c>
      <c r="Q1555" t="s">
        <v>31</v>
      </c>
      <c r="R1555" t="s">
        <v>32</v>
      </c>
      <c r="S1555" s="2">
        <v>1</v>
      </c>
      <c r="T1555">
        <f t="shared" si="44"/>
        <v>129.13829537450104</v>
      </c>
    </row>
    <row r="1556" spans="1:20" ht="57" x14ac:dyDescent="0.2">
      <c r="A1556" t="s">
        <v>17</v>
      </c>
      <c r="B1556" t="s">
        <v>33</v>
      </c>
      <c r="C1556">
        <v>93</v>
      </c>
      <c r="D1556" t="s">
        <v>19</v>
      </c>
      <c r="E1556" t="s">
        <v>337</v>
      </c>
      <c r="F1556" t="s">
        <v>21</v>
      </c>
      <c r="G1556" t="s">
        <v>138</v>
      </c>
      <c r="H1556" t="s">
        <v>1126</v>
      </c>
      <c r="I1556" t="s">
        <v>24</v>
      </c>
      <c r="J1556" t="s">
        <v>297</v>
      </c>
      <c r="K1556" s="1" t="s">
        <v>1127</v>
      </c>
      <c r="L1556" t="s">
        <v>27</v>
      </c>
      <c r="M1556" t="s">
        <v>28</v>
      </c>
      <c r="N1556" t="s">
        <v>4386</v>
      </c>
      <c r="O1556" t="s">
        <v>4387</v>
      </c>
      <c r="P1556">
        <v>12000</v>
      </c>
      <c r="Q1556" t="s">
        <v>31</v>
      </c>
      <c r="R1556" t="s">
        <v>32</v>
      </c>
      <c r="S1556" s="2">
        <v>1</v>
      </c>
      <c r="T1556">
        <f t="shared" si="44"/>
        <v>129.03225806451613</v>
      </c>
    </row>
    <row r="1557" spans="1:20" ht="57" x14ac:dyDescent="0.2">
      <c r="A1557" t="s">
        <v>17</v>
      </c>
      <c r="B1557" t="s">
        <v>33</v>
      </c>
      <c r="C1557">
        <v>95</v>
      </c>
      <c r="D1557" t="s">
        <v>19</v>
      </c>
      <c r="E1557" t="s">
        <v>34</v>
      </c>
      <c r="F1557" t="s">
        <v>35</v>
      </c>
      <c r="G1557" t="s">
        <v>629</v>
      </c>
      <c r="H1557" t="s">
        <v>1194</v>
      </c>
      <c r="I1557" t="s">
        <v>24</v>
      </c>
      <c r="J1557" t="s">
        <v>260</v>
      </c>
      <c r="K1557" s="1" t="s">
        <v>1195</v>
      </c>
      <c r="L1557" t="s">
        <v>27</v>
      </c>
      <c r="M1557" t="s">
        <v>28</v>
      </c>
      <c r="N1557" t="s">
        <v>3201</v>
      </c>
      <c r="O1557" t="s">
        <v>4388</v>
      </c>
      <c r="P1557">
        <v>8900</v>
      </c>
      <c r="Q1557" t="s">
        <v>31</v>
      </c>
      <c r="R1557" t="s">
        <v>32</v>
      </c>
      <c r="S1557" s="2">
        <v>1</v>
      </c>
      <c r="T1557">
        <f t="shared" si="44"/>
        <v>93.684210526315795</v>
      </c>
    </row>
    <row r="1558" spans="1:20" ht="99.75" x14ac:dyDescent="0.2">
      <c r="A1558" t="s">
        <v>17</v>
      </c>
      <c r="B1558" t="s">
        <v>18</v>
      </c>
      <c r="C1558">
        <v>45</v>
      </c>
      <c r="D1558" t="s">
        <v>113</v>
      </c>
      <c r="E1558" t="s">
        <v>52</v>
      </c>
      <c r="F1558" t="s">
        <v>35</v>
      </c>
      <c r="G1558" t="s">
        <v>229</v>
      </c>
      <c r="H1558" t="s">
        <v>3659</v>
      </c>
      <c r="I1558" t="s">
        <v>24</v>
      </c>
      <c r="J1558" t="s">
        <v>192</v>
      </c>
      <c r="K1558" s="1" t="s">
        <v>3660</v>
      </c>
      <c r="L1558" t="s">
        <v>293</v>
      </c>
      <c r="M1558" t="s">
        <v>128</v>
      </c>
      <c r="N1558" s="1" t="s">
        <v>4389</v>
      </c>
      <c r="O1558" t="s">
        <v>4390</v>
      </c>
      <c r="P1558">
        <v>8500</v>
      </c>
      <c r="Q1558" t="s">
        <v>31</v>
      </c>
      <c r="R1558" t="s">
        <v>32</v>
      </c>
      <c r="S1558" s="2">
        <v>1</v>
      </c>
      <c r="T1558">
        <f t="shared" si="44"/>
        <v>188.88888888888889</v>
      </c>
    </row>
    <row r="1559" spans="1:20" ht="57" x14ac:dyDescent="0.2">
      <c r="A1559" t="s">
        <v>17</v>
      </c>
      <c r="B1559" t="s">
        <v>33</v>
      </c>
      <c r="C1559">
        <v>34</v>
      </c>
      <c r="D1559" t="s">
        <v>19</v>
      </c>
      <c r="E1559" t="s">
        <v>337</v>
      </c>
      <c r="F1559" t="s">
        <v>21</v>
      </c>
      <c r="G1559" t="s">
        <v>67</v>
      </c>
      <c r="H1559" t="s">
        <v>131</v>
      </c>
      <c r="I1559" t="s">
        <v>24</v>
      </c>
      <c r="J1559" t="s">
        <v>55</v>
      </c>
      <c r="K1559" s="1" t="s">
        <v>132</v>
      </c>
      <c r="L1559" t="s">
        <v>27</v>
      </c>
      <c r="M1559" t="s">
        <v>28</v>
      </c>
      <c r="N1559" t="s">
        <v>4391</v>
      </c>
      <c r="O1559" t="s">
        <v>4392</v>
      </c>
      <c r="P1559">
        <v>5600</v>
      </c>
      <c r="Q1559" t="s">
        <v>31</v>
      </c>
      <c r="R1559" t="s">
        <v>32</v>
      </c>
      <c r="S1559" s="2">
        <v>1</v>
      </c>
      <c r="T1559">
        <f t="shared" si="44"/>
        <v>164.70588235294119</v>
      </c>
    </row>
    <row r="1560" spans="1:20" ht="409.5" x14ac:dyDescent="0.2">
      <c r="A1560" t="s">
        <v>17</v>
      </c>
      <c r="B1560" t="s">
        <v>4076</v>
      </c>
      <c r="C1560">
        <v>378</v>
      </c>
      <c r="D1560" t="s">
        <v>19</v>
      </c>
      <c r="E1560" t="s">
        <v>20</v>
      </c>
      <c r="F1560" t="s">
        <v>79</v>
      </c>
      <c r="G1560" t="s">
        <v>309</v>
      </c>
      <c r="H1560" t="s">
        <v>1726</v>
      </c>
      <c r="I1560" t="s">
        <v>24</v>
      </c>
      <c r="J1560" t="s">
        <v>425</v>
      </c>
      <c r="K1560" s="1" t="s">
        <v>1727</v>
      </c>
      <c r="L1560" t="s">
        <v>4393</v>
      </c>
      <c r="M1560" t="s">
        <v>532</v>
      </c>
      <c r="N1560" s="1" t="s">
        <v>4394</v>
      </c>
      <c r="O1560" t="s">
        <v>4395</v>
      </c>
      <c r="P1560">
        <v>60000</v>
      </c>
      <c r="Q1560" t="s">
        <v>31</v>
      </c>
      <c r="R1560" t="s">
        <v>32</v>
      </c>
      <c r="S1560" s="2">
        <v>1</v>
      </c>
      <c r="T1560">
        <f t="shared" si="44"/>
        <v>158.73015873015873</v>
      </c>
    </row>
    <row r="1561" spans="1:20" ht="114" x14ac:dyDescent="0.2">
      <c r="A1561" t="s">
        <v>17</v>
      </c>
      <c r="B1561" t="s">
        <v>123</v>
      </c>
      <c r="C1561">
        <v>112</v>
      </c>
      <c r="D1561" t="s">
        <v>113</v>
      </c>
      <c r="E1561" t="s">
        <v>52</v>
      </c>
      <c r="F1561" t="s">
        <v>21</v>
      </c>
      <c r="G1561" t="s">
        <v>67</v>
      </c>
      <c r="H1561" t="s">
        <v>4396</v>
      </c>
      <c r="I1561" t="s">
        <v>24</v>
      </c>
      <c r="J1561" t="s">
        <v>207</v>
      </c>
      <c r="K1561" s="1" t="s">
        <v>4397</v>
      </c>
      <c r="L1561" t="s">
        <v>2112</v>
      </c>
      <c r="M1561" t="s">
        <v>4398</v>
      </c>
      <c r="N1561" s="1" t="s">
        <v>4399</v>
      </c>
      <c r="O1561" t="s">
        <v>4400</v>
      </c>
      <c r="P1561">
        <v>9000</v>
      </c>
      <c r="Q1561" t="s">
        <v>31</v>
      </c>
      <c r="R1561" t="s">
        <v>32</v>
      </c>
      <c r="S1561" s="2">
        <v>1</v>
      </c>
      <c r="T1561">
        <f t="shared" si="44"/>
        <v>80.357142857142861</v>
      </c>
    </row>
    <row r="1562" spans="1:20" ht="42.75" x14ac:dyDescent="0.2">
      <c r="A1562" t="s">
        <v>17</v>
      </c>
      <c r="B1562" t="s">
        <v>136</v>
      </c>
      <c r="C1562">
        <v>105</v>
      </c>
      <c r="D1562" t="s">
        <v>19</v>
      </c>
      <c r="E1562" t="s">
        <v>94</v>
      </c>
      <c r="F1562" t="s">
        <v>21</v>
      </c>
      <c r="G1562" t="s">
        <v>274</v>
      </c>
      <c r="H1562" t="s">
        <v>4274</v>
      </c>
      <c r="I1562" t="s">
        <v>24</v>
      </c>
      <c r="J1562" t="s">
        <v>38</v>
      </c>
      <c r="K1562" s="1" t="s">
        <v>280</v>
      </c>
      <c r="L1562" t="s">
        <v>113</v>
      </c>
      <c r="M1562" t="s">
        <v>245</v>
      </c>
      <c r="N1562" t="s">
        <v>4401</v>
      </c>
      <c r="O1562" t="s">
        <v>4402</v>
      </c>
      <c r="P1562">
        <v>11500</v>
      </c>
      <c r="Q1562" t="s">
        <v>31</v>
      </c>
      <c r="R1562" t="s">
        <v>32</v>
      </c>
      <c r="S1562" s="2">
        <v>1</v>
      </c>
      <c r="T1562">
        <f t="shared" si="44"/>
        <v>109.52380952380952</v>
      </c>
    </row>
    <row r="1563" spans="1:20" ht="42.75" x14ac:dyDescent="0.2">
      <c r="A1563" t="s">
        <v>17</v>
      </c>
      <c r="B1563" t="s">
        <v>747</v>
      </c>
      <c r="C1563">
        <v>170</v>
      </c>
      <c r="D1563" t="s">
        <v>19</v>
      </c>
      <c r="E1563" t="s">
        <v>52</v>
      </c>
      <c r="F1563" t="s">
        <v>35</v>
      </c>
      <c r="G1563" t="s">
        <v>53</v>
      </c>
      <c r="H1563" t="s">
        <v>2159</v>
      </c>
      <c r="I1563" t="s">
        <v>24</v>
      </c>
      <c r="J1563" t="s">
        <v>140</v>
      </c>
      <c r="K1563" s="1" t="s">
        <v>393</v>
      </c>
      <c r="L1563" t="s">
        <v>27</v>
      </c>
      <c r="M1563" t="s">
        <v>82</v>
      </c>
      <c r="N1563" t="s">
        <v>3530</v>
      </c>
      <c r="O1563" t="s">
        <v>4403</v>
      </c>
      <c r="P1563">
        <v>17000</v>
      </c>
      <c r="Q1563" t="s">
        <v>31</v>
      </c>
      <c r="R1563" t="s">
        <v>51</v>
      </c>
      <c r="S1563" s="2">
        <v>1</v>
      </c>
      <c r="T1563">
        <f t="shared" si="44"/>
        <v>100</v>
      </c>
    </row>
    <row r="1564" spans="1:20" ht="409.5" x14ac:dyDescent="0.2">
      <c r="A1564" t="s">
        <v>17</v>
      </c>
      <c r="B1564" t="s">
        <v>18</v>
      </c>
      <c r="C1564">
        <v>45</v>
      </c>
      <c r="D1564" t="s">
        <v>19</v>
      </c>
      <c r="E1564" t="s">
        <v>20</v>
      </c>
      <c r="F1564" t="s">
        <v>21</v>
      </c>
      <c r="G1564" t="s">
        <v>67</v>
      </c>
      <c r="H1564" t="s">
        <v>175</v>
      </c>
      <c r="I1564" t="s">
        <v>24</v>
      </c>
      <c r="J1564" t="s">
        <v>176</v>
      </c>
      <c r="K1564" s="1" t="s">
        <v>177</v>
      </c>
      <c r="L1564" t="s">
        <v>27</v>
      </c>
      <c r="M1564" t="s">
        <v>28</v>
      </c>
      <c r="N1564" s="1" t="s">
        <v>4404</v>
      </c>
      <c r="O1564" t="s">
        <v>4405</v>
      </c>
      <c r="P1564">
        <v>7000</v>
      </c>
      <c r="Q1564" t="s">
        <v>31</v>
      </c>
      <c r="R1564" t="s">
        <v>32</v>
      </c>
      <c r="S1564" s="2">
        <v>1</v>
      </c>
      <c r="T1564">
        <f t="shared" si="44"/>
        <v>155.55555555555554</v>
      </c>
    </row>
    <row r="1565" spans="1:20" ht="57" x14ac:dyDescent="0.2">
      <c r="A1565" t="s">
        <v>17</v>
      </c>
      <c r="B1565" t="s">
        <v>18</v>
      </c>
      <c r="C1565">
        <v>65</v>
      </c>
      <c r="D1565" t="s">
        <v>19</v>
      </c>
      <c r="E1565" t="s">
        <v>20</v>
      </c>
      <c r="F1565" t="s">
        <v>21</v>
      </c>
      <c r="G1565" t="s">
        <v>138</v>
      </c>
      <c r="H1565" t="s">
        <v>3659</v>
      </c>
      <c r="I1565" t="s">
        <v>24</v>
      </c>
      <c r="J1565" t="s">
        <v>192</v>
      </c>
      <c r="K1565" s="1" t="s">
        <v>3660</v>
      </c>
      <c r="L1565" t="s">
        <v>27</v>
      </c>
      <c r="M1565" t="s">
        <v>71</v>
      </c>
      <c r="N1565" t="s">
        <v>3661</v>
      </c>
      <c r="O1565" t="s">
        <v>4406</v>
      </c>
      <c r="P1565">
        <v>6500</v>
      </c>
      <c r="Q1565" t="s">
        <v>31</v>
      </c>
      <c r="R1565" t="s">
        <v>32</v>
      </c>
      <c r="S1565" s="2">
        <v>1</v>
      </c>
      <c r="T1565">
        <f t="shared" si="44"/>
        <v>100</v>
      </c>
    </row>
    <row r="1566" spans="1:20" ht="409.5" x14ac:dyDescent="0.2">
      <c r="A1566" t="s">
        <v>17</v>
      </c>
      <c r="B1566" t="s">
        <v>33</v>
      </c>
      <c r="C1566">
        <v>55</v>
      </c>
      <c r="D1566" t="s">
        <v>137</v>
      </c>
      <c r="E1566" t="s">
        <v>20</v>
      </c>
      <c r="F1566" t="s">
        <v>79</v>
      </c>
      <c r="G1566" t="s">
        <v>67</v>
      </c>
      <c r="H1566" t="s">
        <v>3134</v>
      </c>
      <c r="I1566" t="s">
        <v>24</v>
      </c>
      <c r="J1566" t="s">
        <v>220</v>
      </c>
      <c r="K1566" s="1" t="s">
        <v>3135</v>
      </c>
      <c r="L1566" t="s">
        <v>27</v>
      </c>
      <c r="M1566" t="s">
        <v>318</v>
      </c>
      <c r="N1566" s="1" t="s">
        <v>4407</v>
      </c>
      <c r="O1566" t="s">
        <v>4408</v>
      </c>
      <c r="P1566">
        <v>7500</v>
      </c>
      <c r="Q1566" t="s">
        <v>31</v>
      </c>
      <c r="R1566" t="s">
        <v>32</v>
      </c>
      <c r="S1566" s="2">
        <v>1</v>
      </c>
      <c r="T1566">
        <f t="shared" si="44"/>
        <v>136.36363636363637</v>
      </c>
    </row>
    <row r="1567" spans="1:20" ht="409.5" x14ac:dyDescent="0.2">
      <c r="A1567" t="s">
        <v>17</v>
      </c>
      <c r="B1567" t="s">
        <v>18</v>
      </c>
      <c r="C1567">
        <v>60</v>
      </c>
      <c r="D1567" t="s">
        <v>19</v>
      </c>
      <c r="E1567" t="s">
        <v>20</v>
      </c>
      <c r="F1567" t="s">
        <v>79</v>
      </c>
      <c r="G1567" t="s">
        <v>95</v>
      </c>
      <c r="H1567" t="s">
        <v>958</v>
      </c>
      <c r="I1567" t="s">
        <v>24</v>
      </c>
      <c r="J1567" t="s">
        <v>291</v>
      </c>
      <c r="K1567" s="1" t="s">
        <v>959</v>
      </c>
      <c r="L1567" t="s">
        <v>27</v>
      </c>
      <c r="M1567" t="s">
        <v>28</v>
      </c>
      <c r="N1567" s="1" t="s">
        <v>4409</v>
      </c>
      <c r="O1567" t="s">
        <v>4410</v>
      </c>
      <c r="P1567">
        <v>5800</v>
      </c>
      <c r="Q1567" t="s">
        <v>31</v>
      </c>
      <c r="R1567" t="s">
        <v>32</v>
      </c>
      <c r="S1567" s="2">
        <v>1</v>
      </c>
      <c r="T1567">
        <f t="shared" si="44"/>
        <v>96.666666666666671</v>
      </c>
    </row>
    <row r="1568" spans="1:20" ht="42.75" x14ac:dyDescent="0.2">
      <c r="A1568" t="s">
        <v>17</v>
      </c>
      <c r="B1568" t="s">
        <v>33</v>
      </c>
      <c r="C1568">
        <v>80</v>
      </c>
      <c r="D1568" t="s">
        <v>19</v>
      </c>
      <c r="E1568" t="s">
        <v>20</v>
      </c>
      <c r="F1568" t="s">
        <v>21</v>
      </c>
      <c r="G1568" t="s">
        <v>728</v>
      </c>
      <c r="H1568" t="s">
        <v>431</v>
      </c>
      <c r="I1568" t="s">
        <v>24</v>
      </c>
      <c r="J1568" t="s">
        <v>89</v>
      </c>
      <c r="K1568" s="1" t="s">
        <v>432</v>
      </c>
      <c r="L1568" t="s">
        <v>27</v>
      </c>
      <c r="M1568" t="s">
        <v>28</v>
      </c>
      <c r="N1568" t="s">
        <v>3285</v>
      </c>
      <c r="O1568" t="s">
        <v>4411</v>
      </c>
      <c r="P1568">
        <v>7200</v>
      </c>
      <c r="Q1568" t="s">
        <v>31</v>
      </c>
      <c r="R1568" t="s">
        <v>32</v>
      </c>
      <c r="S1568" s="2">
        <v>1</v>
      </c>
      <c r="T1568">
        <f t="shared" si="44"/>
        <v>90</v>
      </c>
    </row>
    <row r="1569" spans="1:20" ht="42.75" x14ac:dyDescent="0.2">
      <c r="A1569" t="s">
        <v>17</v>
      </c>
      <c r="B1569" t="s">
        <v>18</v>
      </c>
      <c r="C1569">
        <v>45.55</v>
      </c>
      <c r="D1569" t="s">
        <v>19</v>
      </c>
      <c r="E1569" t="s">
        <v>337</v>
      </c>
      <c r="F1569" t="s">
        <v>79</v>
      </c>
      <c r="G1569" t="s">
        <v>309</v>
      </c>
      <c r="H1569" t="s">
        <v>424</v>
      </c>
      <c r="I1569" t="s">
        <v>24</v>
      </c>
      <c r="J1569" t="s">
        <v>425</v>
      </c>
      <c r="K1569" s="1" t="s">
        <v>426</v>
      </c>
      <c r="L1569" t="s">
        <v>113</v>
      </c>
      <c r="M1569" t="s">
        <v>532</v>
      </c>
      <c r="N1569" t="s">
        <v>4412</v>
      </c>
      <c r="O1569" t="s">
        <v>4413</v>
      </c>
      <c r="P1569">
        <v>6600</v>
      </c>
      <c r="Q1569" t="s">
        <v>31</v>
      </c>
      <c r="R1569" t="s">
        <v>32</v>
      </c>
      <c r="S1569" s="2">
        <v>1</v>
      </c>
      <c r="T1569">
        <f t="shared" si="44"/>
        <v>144.89571899012074</v>
      </c>
    </row>
    <row r="1570" spans="1:20" ht="114" x14ac:dyDescent="0.2">
      <c r="A1570" t="s">
        <v>17</v>
      </c>
      <c r="B1570" t="s">
        <v>18</v>
      </c>
      <c r="C1570">
        <v>65</v>
      </c>
      <c r="D1570" t="s">
        <v>380</v>
      </c>
      <c r="E1570" t="s">
        <v>20</v>
      </c>
      <c r="F1570" t="s">
        <v>21</v>
      </c>
      <c r="G1570" t="s">
        <v>67</v>
      </c>
      <c r="H1570" t="s">
        <v>1245</v>
      </c>
      <c r="I1570" t="s">
        <v>24</v>
      </c>
      <c r="J1570" t="s">
        <v>25</v>
      </c>
      <c r="K1570" s="1" t="s">
        <v>1246</v>
      </c>
      <c r="L1570" t="s">
        <v>293</v>
      </c>
      <c r="M1570" t="s">
        <v>128</v>
      </c>
      <c r="N1570" s="1" t="s">
        <v>1810</v>
      </c>
      <c r="O1570" t="s">
        <v>4414</v>
      </c>
      <c r="P1570">
        <v>6600</v>
      </c>
      <c r="Q1570" t="s">
        <v>31</v>
      </c>
      <c r="R1570" t="s">
        <v>32</v>
      </c>
      <c r="S1570" s="2">
        <v>1</v>
      </c>
      <c r="T1570">
        <f t="shared" si="44"/>
        <v>101.53846153846153</v>
      </c>
    </row>
    <row r="1571" spans="1:20" ht="42.75" x14ac:dyDescent="0.2">
      <c r="A1571" t="s">
        <v>17</v>
      </c>
      <c r="B1571" t="s">
        <v>123</v>
      </c>
      <c r="C1571">
        <v>71</v>
      </c>
      <c r="D1571" t="s">
        <v>19</v>
      </c>
      <c r="E1571" t="s">
        <v>52</v>
      </c>
      <c r="F1571" t="s">
        <v>79</v>
      </c>
      <c r="G1571" t="s">
        <v>67</v>
      </c>
      <c r="H1571" t="s">
        <v>691</v>
      </c>
      <c r="I1571" t="s">
        <v>24</v>
      </c>
      <c r="J1571" t="s">
        <v>118</v>
      </c>
      <c r="K1571" s="1" t="s">
        <v>692</v>
      </c>
      <c r="L1571" t="s">
        <v>27</v>
      </c>
      <c r="M1571" t="s">
        <v>28</v>
      </c>
      <c r="N1571" t="s">
        <v>4415</v>
      </c>
      <c r="O1571" t="s">
        <v>4416</v>
      </c>
      <c r="P1571">
        <v>9000</v>
      </c>
      <c r="Q1571" t="s">
        <v>31</v>
      </c>
      <c r="R1571" t="s">
        <v>32</v>
      </c>
      <c r="S1571" s="2">
        <v>1</v>
      </c>
      <c r="T1571">
        <f t="shared" si="44"/>
        <v>126.7605633802817</v>
      </c>
    </row>
    <row r="1572" spans="1:20" ht="409.5" x14ac:dyDescent="0.2">
      <c r="A1572" t="s">
        <v>17</v>
      </c>
      <c r="B1572" t="s">
        <v>33</v>
      </c>
      <c r="C1572">
        <v>54</v>
      </c>
      <c r="D1572" t="s">
        <v>137</v>
      </c>
      <c r="E1572" t="s">
        <v>52</v>
      </c>
      <c r="F1572" t="s">
        <v>205</v>
      </c>
      <c r="G1572" t="s">
        <v>113</v>
      </c>
      <c r="H1572" t="s">
        <v>1262</v>
      </c>
      <c r="I1572" t="s">
        <v>24</v>
      </c>
      <c r="J1572" t="s">
        <v>652</v>
      </c>
      <c r="K1572" s="1" t="s">
        <v>1263</v>
      </c>
      <c r="L1572" t="s">
        <v>293</v>
      </c>
      <c r="M1572" t="s">
        <v>318</v>
      </c>
      <c r="N1572" s="1" t="s">
        <v>4417</v>
      </c>
      <c r="O1572" t="s">
        <v>4418</v>
      </c>
      <c r="P1572">
        <v>6200</v>
      </c>
      <c r="Q1572" t="s">
        <v>31</v>
      </c>
      <c r="R1572" t="s">
        <v>32</v>
      </c>
      <c r="S1572" s="2">
        <v>1</v>
      </c>
      <c r="T1572">
        <f t="shared" si="44"/>
        <v>114.81481481481481</v>
      </c>
    </row>
    <row r="1573" spans="1:20" ht="128.25" x14ac:dyDescent="0.2">
      <c r="A1573" t="s">
        <v>17</v>
      </c>
      <c r="B1573" t="s">
        <v>33</v>
      </c>
      <c r="C1573">
        <v>65</v>
      </c>
      <c r="D1573" t="s">
        <v>113</v>
      </c>
      <c r="E1573" t="s">
        <v>20</v>
      </c>
      <c r="F1573" t="s">
        <v>79</v>
      </c>
      <c r="G1573" t="s">
        <v>87</v>
      </c>
      <c r="H1573" t="s">
        <v>641</v>
      </c>
      <c r="I1573" t="s">
        <v>24</v>
      </c>
      <c r="J1573" t="s">
        <v>459</v>
      </c>
      <c r="K1573" s="1" t="s">
        <v>642</v>
      </c>
      <c r="L1573" t="s">
        <v>27</v>
      </c>
      <c r="M1573" t="s">
        <v>2383</v>
      </c>
      <c r="N1573" s="1" t="s">
        <v>4419</v>
      </c>
      <c r="O1573" t="s">
        <v>4420</v>
      </c>
      <c r="P1573">
        <v>3500</v>
      </c>
      <c r="Q1573" t="s">
        <v>31</v>
      </c>
      <c r="R1573" t="s">
        <v>145</v>
      </c>
      <c r="S1573" s="2">
        <v>1</v>
      </c>
      <c r="T1573">
        <f t="shared" si="44"/>
        <v>53.846153846153847</v>
      </c>
    </row>
    <row r="1574" spans="1:20" ht="409.5" x14ac:dyDescent="0.2">
      <c r="A1574" t="s">
        <v>17</v>
      </c>
      <c r="B1574" t="s">
        <v>911</v>
      </c>
      <c r="C1574">
        <v>110</v>
      </c>
      <c r="D1574" t="s">
        <v>85</v>
      </c>
      <c r="E1574" t="s">
        <v>52</v>
      </c>
      <c r="F1574" t="s">
        <v>21</v>
      </c>
      <c r="G1574" t="s">
        <v>67</v>
      </c>
      <c r="H1574" t="s">
        <v>4421</v>
      </c>
      <c r="I1574" t="s">
        <v>24</v>
      </c>
      <c r="J1574" t="s">
        <v>383</v>
      </c>
      <c r="K1574" s="1" t="s">
        <v>4422</v>
      </c>
      <c r="L1574" t="s">
        <v>63</v>
      </c>
      <c r="M1574" t="s">
        <v>91</v>
      </c>
      <c r="N1574" s="1" t="s">
        <v>4423</v>
      </c>
      <c r="O1574" t="s">
        <v>4424</v>
      </c>
      <c r="P1574">
        <v>11500</v>
      </c>
      <c r="Q1574" t="s">
        <v>31</v>
      </c>
      <c r="R1574" t="s">
        <v>32</v>
      </c>
      <c r="S1574" s="2">
        <v>1</v>
      </c>
      <c r="T1574">
        <f t="shared" si="44"/>
        <v>104.54545454545455</v>
      </c>
    </row>
    <row r="1575" spans="1:20" ht="57" x14ac:dyDescent="0.2">
      <c r="A1575" t="s">
        <v>17</v>
      </c>
      <c r="B1575" t="s">
        <v>107</v>
      </c>
      <c r="C1575">
        <v>120</v>
      </c>
      <c r="D1575" t="s">
        <v>19</v>
      </c>
      <c r="E1575" t="s">
        <v>52</v>
      </c>
      <c r="F1575" t="s">
        <v>21</v>
      </c>
      <c r="G1575" t="s">
        <v>309</v>
      </c>
      <c r="H1575" t="s">
        <v>310</v>
      </c>
      <c r="I1575" t="s">
        <v>24</v>
      </c>
      <c r="J1575" t="s">
        <v>118</v>
      </c>
      <c r="K1575" s="1" t="s">
        <v>311</v>
      </c>
      <c r="L1575" t="s">
        <v>312</v>
      </c>
      <c r="M1575" t="s">
        <v>532</v>
      </c>
      <c r="N1575" t="s">
        <v>4425</v>
      </c>
      <c r="O1575" t="s">
        <v>4426</v>
      </c>
      <c r="P1575">
        <v>9800</v>
      </c>
      <c r="Q1575" t="s">
        <v>31</v>
      </c>
      <c r="R1575" t="s">
        <v>32</v>
      </c>
      <c r="S1575" s="2">
        <v>1</v>
      </c>
      <c r="T1575">
        <f t="shared" si="44"/>
        <v>81.666666666666671</v>
      </c>
    </row>
    <row r="1576" spans="1:20" ht="57" x14ac:dyDescent="0.2">
      <c r="A1576" t="s">
        <v>17</v>
      </c>
      <c r="B1576" t="s">
        <v>18</v>
      </c>
      <c r="C1576">
        <v>70</v>
      </c>
      <c r="D1576" t="s">
        <v>19</v>
      </c>
      <c r="E1576" t="s">
        <v>20</v>
      </c>
      <c r="F1576" t="s">
        <v>35</v>
      </c>
      <c r="G1576" t="s">
        <v>95</v>
      </c>
      <c r="H1576" t="s">
        <v>2706</v>
      </c>
      <c r="I1576" t="s">
        <v>24</v>
      </c>
      <c r="J1576" t="s">
        <v>140</v>
      </c>
      <c r="K1576" s="1" t="s">
        <v>837</v>
      </c>
      <c r="L1576" t="s">
        <v>27</v>
      </c>
      <c r="M1576" t="s">
        <v>48</v>
      </c>
      <c r="N1576" t="s">
        <v>1223</v>
      </c>
      <c r="O1576" t="s">
        <v>4427</v>
      </c>
      <c r="P1576">
        <v>5000</v>
      </c>
      <c r="Q1576" t="s">
        <v>31</v>
      </c>
      <c r="R1576" t="s">
        <v>51</v>
      </c>
      <c r="S1576" s="2">
        <v>1</v>
      </c>
      <c r="T1576">
        <f t="shared" si="44"/>
        <v>71.428571428571431</v>
      </c>
    </row>
    <row r="1577" spans="1:20" ht="409.5" x14ac:dyDescent="0.2">
      <c r="A1577" t="s">
        <v>17</v>
      </c>
      <c r="B1577" t="s">
        <v>33</v>
      </c>
      <c r="C1577">
        <v>65</v>
      </c>
      <c r="D1577" t="s">
        <v>19</v>
      </c>
      <c r="E1577" t="s">
        <v>337</v>
      </c>
      <c r="F1577" t="s">
        <v>205</v>
      </c>
      <c r="G1577" t="s">
        <v>113</v>
      </c>
      <c r="H1577" t="s">
        <v>2900</v>
      </c>
      <c r="I1577" t="s">
        <v>24</v>
      </c>
      <c r="J1577" t="s">
        <v>297</v>
      </c>
      <c r="K1577" s="1" t="s">
        <v>2901</v>
      </c>
      <c r="L1577" t="s">
        <v>377</v>
      </c>
      <c r="M1577" t="s">
        <v>245</v>
      </c>
      <c r="N1577" s="1" t="s">
        <v>4428</v>
      </c>
      <c r="O1577" t="s">
        <v>4429</v>
      </c>
      <c r="P1577">
        <v>9000</v>
      </c>
      <c r="Q1577" t="s">
        <v>31</v>
      </c>
      <c r="R1577" t="s">
        <v>106</v>
      </c>
      <c r="S1577" s="2">
        <v>1</v>
      </c>
      <c r="T1577">
        <f t="shared" si="44"/>
        <v>138.46153846153845</v>
      </c>
    </row>
    <row r="1578" spans="1:20" ht="57" x14ac:dyDescent="0.2">
      <c r="A1578" t="s">
        <v>17</v>
      </c>
      <c r="B1578" t="s">
        <v>33</v>
      </c>
      <c r="C1578">
        <v>90</v>
      </c>
      <c r="D1578" t="s">
        <v>19</v>
      </c>
      <c r="E1578" t="s">
        <v>20</v>
      </c>
      <c r="F1578" t="s">
        <v>35</v>
      </c>
      <c r="G1578" t="s">
        <v>742</v>
      </c>
      <c r="H1578" t="s">
        <v>1957</v>
      </c>
      <c r="I1578" t="s">
        <v>24</v>
      </c>
      <c r="J1578" t="s">
        <v>859</v>
      </c>
      <c r="K1578" s="1" t="s">
        <v>1958</v>
      </c>
      <c r="L1578" t="s">
        <v>27</v>
      </c>
      <c r="M1578" t="s">
        <v>48</v>
      </c>
      <c r="N1578" t="s">
        <v>4430</v>
      </c>
      <c r="O1578" t="s">
        <v>4431</v>
      </c>
      <c r="P1578">
        <v>7600</v>
      </c>
      <c r="Q1578" t="s">
        <v>31</v>
      </c>
      <c r="R1578" t="s">
        <v>51</v>
      </c>
      <c r="S1578" s="2">
        <v>1</v>
      </c>
      <c r="T1578">
        <f t="shared" si="44"/>
        <v>84.444444444444443</v>
      </c>
    </row>
    <row r="1579" spans="1:20" ht="409.5" x14ac:dyDescent="0.2">
      <c r="A1579" t="s">
        <v>17</v>
      </c>
      <c r="B1579" t="s">
        <v>123</v>
      </c>
      <c r="C1579">
        <v>90</v>
      </c>
      <c r="D1579" t="s">
        <v>19</v>
      </c>
      <c r="E1579" t="s">
        <v>52</v>
      </c>
      <c r="F1579" t="s">
        <v>21</v>
      </c>
      <c r="G1579" t="s">
        <v>53</v>
      </c>
      <c r="H1579" t="s">
        <v>4201</v>
      </c>
      <c r="I1579" t="s">
        <v>24</v>
      </c>
      <c r="J1579" t="s">
        <v>2731</v>
      </c>
      <c r="K1579" s="1" t="s">
        <v>4202</v>
      </c>
      <c r="L1579" t="s">
        <v>27</v>
      </c>
      <c r="M1579" t="s">
        <v>28</v>
      </c>
      <c r="N1579" s="1" t="s">
        <v>4432</v>
      </c>
      <c r="O1579" t="s">
        <v>4433</v>
      </c>
      <c r="P1579">
        <v>6500</v>
      </c>
      <c r="Q1579" t="s">
        <v>31</v>
      </c>
      <c r="R1579" t="s">
        <v>100</v>
      </c>
      <c r="S1579" s="2">
        <v>1</v>
      </c>
      <c r="T1579">
        <f t="shared" si="44"/>
        <v>72.222222222222229</v>
      </c>
    </row>
    <row r="1580" spans="1:20" ht="57" x14ac:dyDescent="0.2">
      <c r="A1580" t="s">
        <v>17</v>
      </c>
      <c r="B1580" t="s">
        <v>33</v>
      </c>
      <c r="C1580">
        <v>95</v>
      </c>
      <c r="D1580" t="s">
        <v>19</v>
      </c>
      <c r="E1580" t="s">
        <v>94</v>
      </c>
      <c r="F1580" t="s">
        <v>79</v>
      </c>
      <c r="G1580" t="s">
        <v>229</v>
      </c>
      <c r="H1580" t="s">
        <v>4434</v>
      </c>
      <c r="I1580" t="s">
        <v>24</v>
      </c>
      <c r="J1580" t="s">
        <v>673</v>
      </c>
      <c r="K1580" s="1" t="s">
        <v>3588</v>
      </c>
      <c r="L1580" t="s">
        <v>27</v>
      </c>
      <c r="M1580" t="s">
        <v>28</v>
      </c>
      <c r="N1580" t="s">
        <v>2887</v>
      </c>
      <c r="O1580" t="s">
        <v>4435</v>
      </c>
      <c r="P1580">
        <v>10000</v>
      </c>
      <c r="Q1580" t="s">
        <v>31</v>
      </c>
      <c r="R1580" t="s">
        <v>32</v>
      </c>
      <c r="S1580" s="2">
        <v>1</v>
      </c>
      <c r="T1580">
        <f t="shared" si="44"/>
        <v>105.26315789473684</v>
      </c>
    </row>
    <row r="1581" spans="1:20" ht="57" x14ac:dyDescent="0.2">
      <c r="A1581" t="s">
        <v>17</v>
      </c>
      <c r="B1581" t="s">
        <v>18</v>
      </c>
      <c r="C1581">
        <v>60</v>
      </c>
      <c r="D1581" t="s">
        <v>19</v>
      </c>
      <c r="E1581" t="s">
        <v>20</v>
      </c>
      <c r="F1581" t="s">
        <v>35</v>
      </c>
      <c r="G1581" t="s">
        <v>629</v>
      </c>
      <c r="H1581" t="s">
        <v>1194</v>
      </c>
      <c r="I1581" t="s">
        <v>24</v>
      </c>
      <c r="J1581" t="s">
        <v>260</v>
      </c>
      <c r="K1581" s="1" t="s">
        <v>1195</v>
      </c>
      <c r="L1581" t="s">
        <v>27</v>
      </c>
      <c r="M1581" t="s">
        <v>28</v>
      </c>
      <c r="N1581" t="s">
        <v>4436</v>
      </c>
      <c r="O1581" t="s">
        <v>4437</v>
      </c>
      <c r="P1581">
        <v>6000</v>
      </c>
      <c r="Q1581" t="s">
        <v>31</v>
      </c>
      <c r="R1581" t="s">
        <v>32</v>
      </c>
      <c r="S1581" s="2">
        <v>1</v>
      </c>
      <c r="T1581">
        <f t="shared" si="44"/>
        <v>100</v>
      </c>
    </row>
    <row r="1582" spans="1:20" ht="114" x14ac:dyDescent="0.2">
      <c r="A1582" t="s">
        <v>17</v>
      </c>
      <c r="B1582" t="s">
        <v>33</v>
      </c>
      <c r="C1582">
        <v>91</v>
      </c>
      <c r="D1582" t="s">
        <v>113</v>
      </c>
      <c r="E1582" t="s">
        <v>52</v>
      </c>
      <c r="F1582" t="s">
        <v>35</v>
      </c>
      <c r="G1582" t="s">
        <v>387</v>
      </c>
      <c r="H1582" t="s">
        <v>4438</v>
      </c>
      <c r="I1582" t="s">
        <v>24</v>
      </c>
      <c r="J1582" t="s">
        <v>249</v>
      </c>
      <c r="K1582" s="1" t="s">
        <v>951</v>
      </c>
      <c r="L1582" t="s">
        <v>2186</v>
      </c>
      <c r="M1582" t="s">
        <v>4439</v>
      </c>
      <c r="N1582" s="1" t="s">
        <v>4440</v>
      </c>
      <c r="O1582" t="s">
        <v>4441</v>
      </c>
      <c r="P1582">
        <v>6200</v>
      </c>
      <c r="Q1582" t="s">
        <v>31</v>
      </c>
      <c r="R1582" t="s">
        <v>32</v>
      </c>
      <c r="S1582" s="2">
        <v>1</v>
      </c>
      <c r="T1582">
        <f t="shared" si="44"/>
        <v>68.131868131868131</v>
      </c>
    </row>
    <row r="1583" spans="1:20" ht="42.75" x14ac:dyDescent="0.2">
      <c r="A1583" t="s">
        <v>17</v>
      </c>
      <c r="B1583" t="s">
        <v>33</v>
      </c>
      <c r="C1583">
        <v>59.5</v>
      </c>
      <c r="D1583" t="s">
        <v>19</v>
      </c>
      <c r="E1583" t="s">
        <v>52</v>
      </c>
      <c r="F1583" t="s">
        <v>79</v>
      </c>
      <c r="G1583" t="s">
        <v>67</v>
      </c>
      <c r="H1583" t="s">
        <v>691</v>
      </c>
      <c r="I1583" t="s">
        <v>24</v>
      </c>
      <c r="J1583" t="s">
        <v>118</v>
      </c>
      <c r="K1583" s="1" t="s">
        <v>692</v>
      </c>
      <c r="L1583" t="s">
        <v>27</v>
      </c>
      <c r="M1583" t="s">
        <v>28</v>
      </c>
      <c r="N1583" t="s">
        <v>113</v>
      </c>
      <c r="O1583" t="s">
        <v>4442</v>
      </c>
      <c r="P1583">
        <v>7500</v>
      </c>
      <c r="Q1583" t="s">
        <v>31</v>
      </c>
      <c r="R1583" t="s">
        <v>32</v>
      </c>
      <c r="S1583" s="2">
        <v>1</v>
      </c>
      <c r="T1583">
        <f t="shared" si="44"/>
        <v>126.05042016806723</v>
      </c>
    </row>
    <row r="1584" spans="1:20" ht="409.5" x14ac:dyDescent="0.2">
      <c r="A1584" t="s">
        <v>17</v>
      </c>
      <c r="B1584" t="s">
        <v>356</v>
      </c>
      <c r="C1584">
        <v>52</v>
      </c>
      <c r="D1584" t="s">
        <v>19</v>
      </c>
      <c r="E1584" t="s">
        <v>20</v>
      </c>
      <c r="F1584" t="s">
        <v>35</v>
      </c>
      <c r="G1584" t="s">
        <v>36</v>
      </c>
      <c r="H1584" t="s">
        <v>1194</v>
      </c>
      <c r="I1584" t="s">
        <v>24</v>
      </c>
      <c r="J1584" t="s">
        <v>260</v>
      </c>
      <c r="K1584" s="1" t="s">
        <v>1195</v>
      </c>
      <c r="L1584" t="s">
        <v>27</v>
      </c>
      <c r="M1584" t="s">
        <v>48</v>
      </c>
      <c r="N1584" s="1" t="s">
        <v>4443</v>
      </c>
      <c r="O1584" t="s">
        <v>4444</v>
      </c>
      <c r="P1584">
        <v>5800</v>
      </c>
      <c r="Q1584" t="s">
        <v>31</v>
      </c>
      <c r="R1584" t="s">
        <v>51</v>
      </c>
      <c r="S1584" s="2">
        <v>1</v>
      </c>
      <c r="T1584">
        <f t="shared" si="44"/>
        <v>111.53846153846153</v>
      </c>
    </row>
    <row r="1585" spans="1:20" ht="57" x14ac:dyDescent="0.2">
      <c r="A1585" t="s">
        <v>17</v>
      </c>
      <c r="B1585" t="s">
        <v>136</v>
      </c>
      <c r="C1585">
        <v>90</v>
      </c>
      <c r="D1585" t="s">
        <v>19</v>
      </c>
      <c r="E1585" t="s">
        <v>52</v>
      </c>
      <c r="F1585" t="s">
        <v>35</v>
      </c>
      <c r="G1585" t="s">
        <v>67</v>
      </c>
      <c r="H1585" t="s">
        <v>2490</v>
      </c>
      <c r="I1585" t="s">
        <v>24</v>
      </c>
      <c r="J1585" t="s">
        <v>249</v>
      </c>
      <c r="K1585" s="1" t="s">
        <v>2491</v>
      </c>
      <c r="L1585" t="s">
        <v>27</v>
      </c>
      <c r="M1585" t="s">
        <v>28</v>
      </c>
      <c r="N1585" t="s">
        <v>4169</v>
      </c>
      <c r="O1585" t="s">
        <v>4445</v>
      </c>
      <c r="P1585">
        <v>5800</v>
      </c>
      <c r="Q1585" t="s">
        <v>31</v>
      </c>
      <c r="R1585" t="s">
        <v>32</v>
      </c>
      <c r="S1585" s="2">
        <v>1</v>
      </c>
      <c r="T1585">
        <f t="shared" si="44"/>
        <v>64.444444444444443</v>
      </c>
    </row>
    <row r="1586" spans="1:20" ht="42.75" x14ac:dyDescent="0.2">
      <c r="A1586" t="s">
        <v>17</v>
      </c>
      <c r="B1586" t="s">
        <v>123</v>
      </c>
      <c r="C1586">
        <v>95</v>
      </c>
      <c r="D1586" t="s">
        <v>19</v>
      </c>
      <c r="E1586" t="s">
        <v>52</v>
      </c>
      <c r="F1586" t="s">
        <v>79</v>
      </c>
      <c r="G1586" t="s">
        <v>67</v>
      </c>
      <c r="H1586" t="s">
        <v>321</v>
      </c>
      <c r="I1586" t="s">
        <v>24</v>
      </c>
      <c r="J1586" t="s">
        <v>89</v>
      </c>
      <c r="K1586" s="1" t="s">
        <v>322</v>
      </c>
      <c r="L1586" t="s">
        <v>27</v>
      </c>
      <c r="M1586" t="s">
        <v>28</v>
      </c>
      <c r="N1586" t="s">
        <v>4446</v>
      </c>
      <c r="O1586" t="s">
        <v>4447</v>
      </c>
      <c r="P1586">
        <v>9600</v>
      </c>
      <c r="Q1586" t="s">
        <v>31</v>
      </c>
      <c r="R1586" t="s">
        <v>32</v>
      </c>
      <c r="S1586" s="2">
        <v>1</v>
      </c>
      <c r="T1586">
        <f t="shared" si="44"/>
        <v>101.05263157894737</v>
      </c>
    </row>
    <row r="1587" spans="1:20" ht="409.5" x14ac:dyDescent="0.2">
      <c r="A1587" t="s">
        <v>17</v>
      </c>
      <c r="B1587" t="s">
        <v>18</v>
      </c>
      <c r="C1587">
        <v>40</v>
      </c>
      <c r="D1587" t="s">
        <v>137</v>
      </c>
      <c r="E1587" t="s">
        <v>20</v>
      </c>
      <c r="F1587" t="s">
        <v>79</v>
      </c>
      <c r="G1587" t="s">
        <v>258</v>
      </c>
      <c r="H1587" t="s">
        <v>1365</v>
      </c>
      <c r="I1587" t="s">
        <v>24</v>
      </c>
      <c r="J1587" t="s">
        <v>445</v>
      </c>
      <c r="K1587" s="1" t="s">
        <v>1090</v>
      </c>
      <c r="L1587" t="s">
        <v>491</v>
      </c>
      <c r="M1587" t="s">
        <v>142</v>
      </c>
      <c r="N1587" s="1" t="s">
        <v>4448</v>
      </c>
      <c r="O1587" t="s">
        <v>4449</v>
      </c>
      <c r="P1587">
        <v>4600</v>
      </c>
      <c r="Q1587" t="s">
        <v>31</v>
      </c>
      <c r="R1587" t="s">
        <v>32</v>
      </c>
      <c r="S1587" s="2">
        <v>1</v>
      </c>
      <c r="T1587">
        <f t="shared" si="44"/>
        <v>115</v>
      </c>
    </row>
    <row r="1588" spans="1:20" ht="57" x14ac:dyDescent="0.2">
      <c r="A1588" t="s">
        <v>17</v>
      </c>
      <c r="B1588" t="s">
        <v>18</v>
      </c>
      <c r="C1588">
        <v>43.1</v>
      </c>
      <c r="D1588" t="s">
        <v>19</v>
      </c>
      <c r="E1588" t="s">
        <v>20</v>
      </c>
      <c r="F1588" t="s">
        <v>79</v>
      </c>
      <c r="G1588" t="s">
        <v>22</v>
      </c>
      <c r="H1588" t="s">
        <v>2063</v>
      </c>
      <c r="I1588" t="s">
        <v>24</v>
      </c>
      <c r="J1588" t="s">
        <v>187</v>
      </c>
      <c r="K1588" s="1" t="s">
        <v>2064</v>
      </c>
      <c r="L1588" t="s">
        <v>27</v>
      </c>
      <c r="M1588" t="s">
        <v>28</v>
      </c>
      <c r="N1588" t="s">
        <v>1871</v>
      </c>
      <c r="O1588" t="s">
        <v>4450</v>
      </c>
      <c r="P1588">
        <v>4700</v>
      </c>
      <c r="Q1588" t="s">
        <v>31</v>
      </c>
      <c r="R1588" t="s">
        <v>32</v>
      </c>
      <c r="S1588" s="2">
        <v>1</v>
      </c>
      <c r="T1588">
        <f t="shared" si="44"/>
        <v>109.04872389791183</v>
      </c>
    </row>
    <row r="1589" spans="1:20" ht="42.75" x14ac:dyDescent="0.2">
      <c r="A1589" t="s">
        <v>17</v>
      </c>
      <c r="B1589" t="s">
        <v>18</v>
      </c>
      <c r="C1589">
        <v>53</v>
      </c>
      <c r="D1589" t="s">
        <v>19</v>
      </c>
      <c r="E1589" t="s">
        <v>20</v>
      </c>
      <c r="F1589" t="s">
        <v>79</v>
      </c>
      <c r="G1589" t="s">
        <v>67</v>
      </c>
      <c r="H1589" t="s">
        <v>578</v>
      </c>
      <c r="I1589" t="s">
        <v>24</v>
      </c>
      <c r="J1589" t="s">
        <v>69</v>
      </c>
      <c r="K1589" s="1" t="s">
        <v>579</v>
      </c>
      <c r="L1589" t="s">
        <v>452</v>
      </c>
      <c r="M1589" t="s">
        <v>28</v>
      </c>
      <c r="N1589" t="s">
        <v>4451</v>
      </c>
      <c r="O1589" t="s">
        <v>4452</v>
      </c>
      <c r="P1589">
        <v>5800</v>
      </c>
      <c r="Q1589" t="s">
        <v>31</v>
      </c>
      <c r="R1589" t="s">
        <v>106</v>
      </c>
      <c r="S1589" s="2">
        <v>1</v>
      </c>
      <c r="T1589">
        <f t="shared" si="44"/>
        <v>109.43396226415095</v>
      </c>
    </row>
    <row r="1590" spans="1:20" ht="42.75" x14ac:dyDescent="0.2">
      <c r="A1590" t="s">
        <v>17</v>
      </c>
      <c r="B1590" t="s">
        <v>33</v>
      </c>
      <c r="C1590">
        <v>81</v>
      </c>
      <c r="D1590" t="s">
        <v>85</v>
      </c>
      <c r="E1590" t="s">
        <v>20</v>
      </c>
      <c r="F1590" t="s">
        <v>35</v>
      </c>
      <c r="G1590" t="s">
        <v>59</v>
      </c>
      <c r="H1590" t="s">
        <v>60</v>
      </c>
      <c r="I1590" t="s">
        <v>24</v>
      </c>
      <c r="J1590" t="s">
        <v>61</v>
      </c>
      <c r="K1590" s="1" t="s">
        <v>62</v>
      </c>
      <c r="L1590" t="s">
        <v>27</v>
      </c>
      <c r="M1590" t="s">
        <v>422</v>
      </c>
      <c r="N1590" t="s">
        <v>4453</v>
      </c>
      <c r="O1590" t="s">
        <v>4454</v>
      </c>
      <c r="P1590">
        <v>8000</v>
      </c>
      <c r="Q1590" t="s">
        <v>31</v>
      </c>
      <c r="R1590" t="s">
        <v>32</v>
      </c>
      <c r="S1590" s="2">
        <v>1</v>
      </c>
      <c r="T1590">
        <f t="shared" si="44"/>
        <v>98.76543209876543</v>
      </c>
    </row>
    <row r="1591" spans="1:20" ht="42.75" x14ac:dyDescent="0.2">
      <c r="A1591" t="s">
        <v>17</v>
      </c>
      <c r="B1591" t="s">
        <v>33</v>
      </c>
      <c r="C1591">
        <v>90</v>
      </c>
      <c r="D1591" t="s">
        <v>19</v>
      </c>
      <c r="E1591" t="s">
        <v>52</v>
      </c>
      <c r="F1591" t="s">
        <v>79</v>
      </c>
      <c r="G1591" t="s">
        <v>309</v>
      </c>
      <c r="H1591" t="s">
        <v>555</v>
      </c>
      <c r="I1591" t="s">
        <v>24</v>
      </c>
      <c r="J1591" t="s">
        <v>207</v>
      </c>
      <c r="K1591" s="1" t="s">
        <v>556</v>
      </c>
      <c r="L1591" t="s">
        <v>27</v>
      </c>
      <c r="M1591" t="s">
        <v>28</v>
      </c>
      <c r="N1591" t="s">
        <v>4455</v>
      </c>
      <c r="O1591" t="s">
        <v>4456</v>
      </c>
      <c r="P1591">
        <v>6800</v>
      </c>
      <c r="Q1591" t="s">
        <v>31</v>
      </c>
      <c r="R1591" t="s">
        <v>32</v>
      </c>
      <c r="S1591" s="2">
        <v>1</v>
      </c>
      <c r="T1591">
        <f t="shared" si="44"/>
        <v>75.555555555555557</v>
      </c>
    </row>
    <row r="1592" spans="1:20" ht="57" x14ac:dyDescent="0.2">
      <c r="A1592" t="s">
        <v>17</v>
      </c>
      <c r="B1592" t="s">
        <v>107</v>
      </c>
      <c r="C1592">
        <v>135</v>
      </c>
      <c r="D1592" t="s">
        <v>19</v>
      </c>
      <c r="E1592" t="s">
        <v>52</v>
      </c>
      <c r="F1592" t="s">
        <v>35</v>
      </c>
      <c r="G1592" t="s">
        <v>391</v>
      </c>
      <c r="H1592" t="s">
        <v>803</v>
      </c>
      <c r="I1592" t="s">
        <v>24</v>
      </c>
      <c r="J1592" t="s">
        <v>260</v>
      </c>
      <c r="K1592" s="1" t="s">
        <v>804</v>
      </c>
      <c r="L1592" t="s">
        <v>27</v>
      </c>
      <c r="M1592" t="s">
        <v>28</v>
      </c>
      <c r="N1592" t="s">
        <v>113</v>
      </c>
      <c r="O1592" t="s">
        <v>4457</v>
      </c>
      <c r="P1592">
        <v>13000</v>
      </c>
      <c r="Q1592" t="s">
        <v>31</v>
      </c>
      <c r="R1592" t="s">
        <v>32</v>
      </c>
      <c r="S1592" s="2">
        <v>1</v>
      </c>
      <c r="T1592">
        <f t="shared" si="44"/>
        <v>96.296296296296291</v>
      </c>
    </row>
    <row r="1593" spans="1:20" ht="57" x14ac:dyDescent="0.2">
      <c r="A1593" t="s">
        <v>17</v>
      </c>
      <c r="B1593" t="s">
        <v>18</v>
      </c>
      <c r="C1593">
        <v>55</v>
      </c>
      <c r="D1593" t="s">
        <v>19</v>
      </c>
      <c r="E1593" t="s">
        <v>94</v>
      </c>
      <c r="F1593" t="s">
        <v>35</v>
      </c>
      <c r="G1593" t="s">
        <v>67</v>
      </c>
      <c r="H1593" t="s">
        <v>1227</v>
      </c>
      <c r="I1593" t="s">
        <v>24</v>
      </c>
      <c r="J1593" t="s">
        <v>1228</v>
      </c>
      <c r="K1593" s="1" t="s">
        <v>1229</v>
      </c>
      <c r="L1593" t="s">
        <v>27</v>
      </c>
      <c r="M1593" t="s">
        <v>28</v>
      </c>
      <c r="N1593" t="s">
        <v>4458</v>
      </c>
      <c r="O1593" t="s">
        <v>4459</v>
      </c>
      <c r="P1593">
        <v>4700</v>
      </c>
      <c r="Q1593" t="s">
        <v>31</v>
      </c>
      <c r="R1593" t="s">
        <v>32</v>
      </c>
      <c r="S1593" s="2">
        <v>1</v>
      </c>
      <c r="T1593">
        <f t="shared" si="44"/>
        <v>85.454545454545453</v>
      </c>
    </row>
    <row r="1594" spans="1:20" ht="409.5" x14ac:dyDescent="0.2">
      <c r="A1594" t="s">
        <v>17</v>
      </c>
      <c r="B1594" t="s">
        <v>33</v>
      </c>
      <c r="C1594">
        <v>94</v>
      </c>
      <c r="D1594" t="s">
        <v>19</v>
      </c>
      <c r="E1594" t="s">
        <v>52</v>
      </c>
      <c r="F1594" t="s">
        <v>79</v>
      </c>
      <c r="G1594" t="s">
        <v>309</v>
      </c>
      <c r="H1594" t="s">
        <v>555</v>
      </c>
      <c r="I1594" t="s">
        <v>24</v>
      </c>
      <c r="J1594" t="s">
        <v>207</v>
      </c>
      <c r="K1594" s="1" t="s">
        <v>556</v>
      </c>
      <c r="L1594" t="s">
        <v>377</v>
      </c>
      <c r="M1594" t="s">
        <v>245</v>
      </c>
      <c r="N1594" s="1" t="s">
        <v>4460</v>
      </c>
      <c r="O1594" t="s">
        <v>4461</v>
      </c>
      <c r="P1594">
        <v>6000</v>
      </c>
      <c r="Q1594" t="s">
        <v>31</v>
      </c>
      <c r="R1594" t="s">
        <v>32</v>
      </c>
      <c r="S1594" s="2">
        <v>1</v>
      </c>
      <c r="T1594">
        <f t="shared" si="44"/>
        <v>63.829787234042556</v>
      </c>
    </row>
    <row r="1595" spans="1:20" ht="42.75" x14ac:dyDescent="0.2">
      <c r="A1595" t="s">
        <v>17</v>
      </c>
      <c r="B1595" t="s">
        <v>18</v>
      </c>
      <c r="C1595">
        <v>65</v>
      </c>
      <c r="D1595" t="s">
        <v>19</v>
      </c>
      <c r="E1595" t="s">
        <v>20</v>
      </c>
      <c r="F1595" t="s">
        <v>35</v>
      </c>
      <c r="G1595" t="s">
        <v>185</v>
      </c>
      <c r="H1595" t="s">
        <v>362</v>
      </c>
      <c r="I1595" t="s">
        <v>24</v>
      </c>
      <c r="J1595" t="s">
        <v>181</v>
      </c>
      <c r="K1595" s="1" t="s">
        <v>363</v>
      </c>
      <c r="L1595" t="s">
        <v>27</v>
      </c>
      <c r="M1595" t="s">
        <v>28</v>
      </c>
      <c r="N1595" t="s">
        <v>4462</v>
      </c>
      <c r="O1595" t="s">
        <v>4463</v>
      </c>
      <c r="P1595">
        <v>5000</v>
      </c>
      <c r="Q1595" t="s">
        <v>31</v>
      </c>
      <c r="R1595" t="s">
        <v>32</v>
      </c>
      <c r="S1595" s="2">
        <v>1</v>
      </c>
      <c r="T1595">
        <f t="shared" si="44"/>
        <v>76.92307692307692</v>
      </c>
    </row>
    <row r="1596" spans="1:20" ht="409.5" x14ac:dyDescent="0.2">
      <c r="A1596" t="s">
        <v>17</v>
      </c>
      <c r="B1596" t="s">
        <v>18</v>
      </c>
      <c r="C1596">
        <v>65</v>
      </c>
      <c r="D1596" t="s">
        <v>19</v>
      </c>
      <c r="E1596" t="s">
        <v>52</v>
      </c>
      <c r="F1596" t="s">
        <v>35</v>
      </c>
      <c r="G1596" t="s">
        <v>53</v>
      </c>
      <c r="H1596" t="s">
        <v>562</v>
      </c>
      <c r="I1596" t="s">
        <v>24</v>
      </c>
      <c r="J1596" t="s">
        <v>89</v>
      </c>
      <c r="K1596" s="1" t="s">
        <v>563</v>
      </c>
      <c r="L1596" t="s">
        <v>388</v>
      </c>
      <c r="M1596" t="s">
        <v>245</v>
      </c>
      <c r="N1596" s="1" t="s">
        <v>4464</v>
      </c>
      <c r="O1596" t="s">
        <v>4465</v>
      </c>
      <c r="P1596">
        <v>5200</v>
      </c>
      <c r="Q1596" t="s">
        <v>31</v>
      </c>
      <c r="R1596" t="s">
        <v>32</v>
      </c>
      <c r="S1596" s="2">
        <v>1</v>
      </c>
      <c r="T1596">
        <f t="shared" si="44"/>
        <v>80</v>
      </c>
    </row>
    <row r="1597" spans="1:20" ht="142.5" x14ac:dyDescent="0.2">
      <c r="A1597" t="s">
        <v>17</v>
      </c>
      <c r="B1597" t="s">
        <v>33</v>
      </c>
      <c r="C1597">
        <v>72</v>
      </c>
      <c r="D1597" t="s">
        <v>113</v>
      </c>
      <c r="E1597" t="s">
        <v>20</v>
      </c>
      <c r="F1597" t="s">
        <v>21</v>
      </c>
      <c r="G1597" t="s">
        <v>229</v>
      </c>
      <c r="H1597" t="s">
        <v>2063</v>
      </c>
      <c r="I1597" t="s">
        <v>24</v>
      </c>
      <c r="J1597" t="s">
        <v>187</v>
      </c>
      <c r="K1597" s="1" t="s">
        <v>2064</v>
      </c>
      <c r="L1597" t="s">
        <v>293</v>
      </c>
      <c r="M1597" t="s">
        <v>548</v>
      </c>
      <c r="N1597" s="1" t="s">
        <v>4466</v>
      </c>
      <c r="O1597" t="s">
        <v>4467</v>
      </c>
      <c r="P1597">
        <v>6800</v>
      </c>
      <c r="Q1597" t="s">
        <v>31</v>
      </c>
      <c r="R1597" t="s">
        <v>32</v>
      </c>
      <c r="S1597" s="2">
        <v>1</v>
      </c>
      <c r="T1597">
        <f t="shared" si="44"/>
        <v>94.444444444444443</v>
      </c>
    </row>
    <row r="1598" spans="1:20" ht="42.75" x14ac:dyDescent="0.2">
      <c r="A1598" t="s">
        <v>17</v>
      </c>
      <c r="B1598" t="s">
        <v>33</v>
      </c>
      <c r="C1598">
        <v>68</v>
      </c>
      <c r="D1598" t="s">
        <v>19</v>
      </c>
      <c r="E1598" t="s">
        <v>20</v>
      </c>
      <c r="F1598" t="s">
        <v>35</v>
      </c>
      <c r="G1598" t="s">
        <v>67</v>
      </c>
      <c r="H1598" t="s">
        <v>683</v>
      </c>
      <c r="I1598" t="s">
        <v>24</v>
      </c>
      <c r="J1598" t="s">
        <v>297</v>
      </c>
      <c r="K1598" s="1" t="s">
        <v>642</v>
      </c>
      <c r="L1598" t="s">
        <v>27</v>
      </c>
      <c r="M1598" t="s">
        <v>71</v>
      </c>
      <c r="N1598" t="s">
        <v>4468</v>
      </c>
      <c r="O1598" t="s">
        <v>4469</v>
      </c>
      <c r="P1598">
        <v>7699</v>
      </c>
      <c r="Q1598" t="s">
        <v>31</v>
      </c>
      <c r="R1598" t="s">
        <v>32</v>
      </c>
      <c r="S1598" s="2">
        <v>1</v>
      </c>
      <c r="T1598">
        <f t="shared" si="44"/>
        <v>113.22058823529412</v>
      </c>
    </row>
    <row r="1599" spans="1:20" ht="42.75" x14ac:dyDescent="0.2">
      <c r="A1599" t="s">
        <v>17</v>
      </c>
      <c r="B1599" t="s">
        <v>123</v>
      </c>
      <c r="C1599">
        <v>147</v>
      </c>
      <c r="D1599" t="s">
        <v>19</v>
      </c>
      <c r="E1599" t="s">
        <v>86</v>
      </c>
      <c r="F1599" t="s">
        <v>35</v>
      </c>
      <c r="G1599" t="s">
        <v>138</v>
      </c>
      <c r="H1599" t="s">
        <v>2484</v>
      </c>
      <c r="I1599" t="s">
        <v>24</v>
      </c>
      <c r="J1599" t="s">
        <v>265</v>
      </c>
      <c r="K1599" s="1" t="s">
        <v>466</v>
      </c>
      <c r="L1599" t="s">
        <v>27</v>
      </c>
      <c r="M1599" t="s">
        <v>71</v>
      </c>
      <c r="N1599" t="s">
        <v>4470</v>
      </c>
      <c r="O1599" t="s">
        <v>4471</v>
      </c>
      <c r="P1599">
        <v>7500</v>
      </c>
      <c r="Q1599" t="s">
        <v>31</v>
      </c>
      <c r="R1599" t="s">
        <v>135</v>
      </c>
      <c r="S1599" s="2">
        <v>1</v>
      </c>
      <c r="T1599">
        <f t="shared" si="44"/>
        <v>51.020408163265309</v>
      </c>
    </row>
    <row r="1600" spans="1:20" ht="57" x14ac:dyDescent="0.2">
      <c r="A1600" t="s">
        <v>17</v>
      </c>
      <c r="B1600" t="s">
        <v>18</v>
      </c>
      <c r="C1600">
        <v>63</v>
      </c>
      <c r="D1600" t="s">
        <v>19</v>
      </c>
      <c r="E1600" t="s">
        <v>43</v>
      </c>
      <c r="F1600" t="s">
        <v>35</v>
      </c>
      <c r="G1600" t="s">
        <v>53</v>
      </c>
      <c r="H1600" t="s">
        <v>2706</v>
      </c>
      <c r="I1600" t="s">
        <v>24</v>
      </c>
      <c r="J1600" t="s">
        <v>140</v>
      </c>
      <c r="K1600" s="1" t="s">
        <v>837</v>
      </c>
      <c r="L1600" t="s">
        <v>4472</v>
      </c>
      <c r="M1600" t="s">
        <v>28</v>
      </c>
      <c r="N1600" t="s">
        <v>4473</v>
      </c>
      <c r="O1600" t="s">
        <v>4474</v>
      </c>
      <c r="P1600">
        <v>7000</v>
      </c>
      <c r="Q1600" t="s">
        <v>31</v>
      </c>
      <c r="R1600" t="s">
        <v>1424</v>
      </c>
      <c r="S1600" s="2">
        <v>1</v>
      </c>
      <c r="T1600">
        <f t="shared" si="44"/>
        <v>111.11111111111111</v>
      </c>
    </row>
    <row r="1601" spans="1:20" ht="42.75" x14ac:dyDescent="0.2">
      <c r="A1601" t="s">
        <v>17</v>
      </c>
      <c r="B1601" t="s">
        <v>33</v>
      </c>
      <c r="C1601">
        <v>65</v>
      </c>
      <c r="D1601" t="s">
        <v>19</v>
      </c>
      <c r="E1601" t="s">
        <v>52</v>
      </c>
      <c r="F1601" t="s">
        <v>35</v>
      </c>
      <c r="G1601" t="s">
        <v>67</v>
      </c>
      <c r="H1601" t="s">
        <v>1456</v>
      </c>
      <c r="I1601" t="s">
        <v>24</v>
      </c>
      <c r="J1601" t="s">
        <v>546</v>
      </c>
      <c r="K1601" s="1" t="s">
        <v>1457</v>
      </c>
      <c r="L1601" t="s">
        <v>27</v>
      </c>
      <c r="M1601" t="s">
        <v>28</v>
      </c>
      <c r="N1601" t="s">
        <v>4475</v>
      </c>
      <c r="O1601" t="s">
        <v>4476</v>
      </c>
      <c r="P1601">
        <v>7000</v>
      </c>
      <c r="Q1601" t="s">
        <v>31</v>
      </c>
      <c r="R1601" t="s">
        <v>32</v>
      </c>
      <c r="S1601" s="2">
        <v>1</v>
      </c>
      <c r="T1601">
        <f t="shared" si="44"/>
        <v>107.69230769230769</v>
      </c>
    </row>
    <row r="1602" spans="1:20" ht="57" x14ac:dyDescent="0.2">
      <c r="A1602" t="s">
        <v>17</v>
      </c>
      <c r="B1602" t="s">
        <v>33</v>
      </c>
      <c r="C1602">
        <v>60.5</v>
      </c>
      <c r="D1602" t="s">
        <v>19</v>
      </c>
      <c r="E1602" t="s">
        <v>52</v>
      </c>
      <c r="F1602" t="s">
        <v>205</v>
      </c>
      <c r="G1602" t="s">
        <v>113</v>
      </c>
      <c r="H1602" t="s">
        <v>219</v>
      </c>
      <c r="I1602" t="s">
        <v>24</v>
      </c>
      <c r="J1602" t="s">
        <v>220</v>
      </c>
      <c r="K1602" s="1" t="s">
        <v>221</v>
      </c>
      <c r="L1602" t="s">
        <v>27</v>
      </c>
      <c r="M1602" t="s">
        <v>71</v>
      </c>
      <c r="N1602" t="s">
        <v>4477</v>
      </c>
      <c r="O1602" t="s">
        <v>4478</v>
      </c>
      <c r="P1602">
        <v>9000</v>
      </c>
      <c r="Q1602" t="s">
        <v>31</v>
      </c>
      <c r="R1602" t="s">
        <v>32</v>
      </c>
      <c r="S1602" s="2">
        <v>1</v>
      </c>
      <c r="T1602">
        <f t="shared" si="44"/>
        <v>148.7603305785124</v>
      </c>
    </row>
    <row r="1603" spans="1:20" ht="71.25" x14ac:dyDescent="0.2">
      <c r="A1603" t="s">
        <v>17</v>
      </c>
      <c r="B1603" t="s">
        <v>628</v>
      </c>
      <c r="C1603">
        <v>86</v>
      </c>
      <c r="D1603" t="s">
        <v>113</v>
      </c>
      <c r="E1603" t="s">
        <v>94</v>
      </c>
      <c r="F1603" t="s">
        <v>35</v>
      </c>
      <c r="G1603" t="s">
        <v>36</v>
      </c>
      <c r="H1603" t="s">
        <v>760</v>
      </c>
      <c r="I1603" t="s">
        <v>24</v>
      </c>
      <c r="J1603" t="s">
        <v>894</v>
      </c>
      <c r="K1603" s="1" t="s">
        <v>4479</v>
      </c>
      <c r="L1603" t="s">
        <v>4480</v>
      </c>
      <c r="M1603" t="s">
        <v>2897</v>
      </c>
      <c r="N1603" s="1" t="s">
        <v>3060</v>
      </c>
      <c r="O1603" t="s">
        <v>4481</v>
      </c>
      <c r="P1603">
        <v>15000</v>
      </c>
      <c r="Q1603" t="s">
        <v>31</v>
      </c>
      <c r="R1603" t="s">
        <v>145</v>
      </c>
      <c r="S1603" s="2">
        <v>1</v>
      </c>
      <c r="T1603">
        <f t="shared" ref="T1603:T1666" si="45">P1603/C1603</f>
        <v>174.41860465116278</v>
      </c>
    </row>
    <row r="1604" spans="1:20" ht="57" x14ac:dyDescent="0.2">
      <c r="A1604" t="s">
        <v>17</v>
      </c>
      <c r="B1604" t="s">
        <v>33</v>
      </c>
      <c r="C1604">
        <v>60</v>
      </c>
      <c r="D1604" t="s">
        <v>137</v>
      </c>
      <c r="E1604" t="s">
        <v>20</v>
      </c>
      <c r="F1604" t="s">
        <v>79</v>
      </c>
      <c r="G1604" t="s">
        <v>224</v>
      </c>
      <c r="H1604" t="s">
        <v>3373</v>
      </c>
      <c r="I1604" t="s">
        <v>24</v>
      </c>
      <c r="J1604" t="s">
        <v>401</v>
      </c>
      <c r="K1604" s="1" t="s">
        <v>3374</v>
      </c>
      <c r="L1604" t="s">
        <v>27</v>
      </c>
      <c r="M1604" t="s">
        <v>318</v>
      </c>
      <c r="N1604" t="s">
        <v>4482</v>
      </c>
      <c r="O1604" t="s">
        <v>4483</v>
      </c>
      <c r="P1604">
        <v>6500</v>
      </c>
      <c r="Q1604" t="s">
        <v>31</v>
      </c>
      <c r="R1604" t="s">
        <v>32</v>
      </c>
      <c r="S1604" s="2">
        <v>1</v>
      </c>
      <c r="T1604">
        <f t="shared" si="45"/>
        <v>108.33333333333333</v>
      </c>
    </row>
    <row r="1605" spans="1:20" ht="99.75" x14ac:dyDescent="0.2">
      <c r="A1605" t="s">
        <v>17</v>
      </c>
      <c r="B1605" t="s">
        <v>701</v>
      </c>
      <c r="C1605">
        <v>48.8</v>
      </c>
      <c r="D1605" t="s">
        <v>113</v>
      </c>
      <c r="E1605" t="s">
        <v>20</v>
      </c>
      <c r="F1605" t="s">
        <v>35</v>
      </c>
      <c r="G1605" t="s">
        <v>387</v>
      </c>
      <c r="H1605" t="s">
        <v>555</v>
      </c>
      <c r="I1605" t="s">
        <v>24</v>
      </c>
      <c r="J1605" t="s">
        <v>207</v>
      </c>
      <c r="K1605" s="1" t="s">
        <v>556</v>
      </c>
      <c r="L1605" t="s">
        <v>2073</v>
      </c>
      <c r="M1605" t="s">
        <v>341</v>
      </c>
      <c r="N1605" s="1" t="s">
        <v>331</v>
      </c>
      <c r="O1605" t="s">
        <v>4484</v>
      </c>
      <c r="P1605">
        <v>4600</v>
      </c>
      <c r="Q1605" t="s">
        <v>31</v>
      </c>
      <c r="R1605" t="s">
        <v>32</v>
      </c>
      <c r="S1605" s="2">
        <v>1</v>
      </c>
      <c r="T1605">
        <f t="shared" si="45"/>
        <v>94.262295081967224</v>
      </c>
    </row>
    <row r="1606" spans="1:20" ht="57" x14ac:dyDescent="0.2">
      <c r="A1606" t="s">
        <v>17</v>
      </c>
      <c r="B1606" t="s">
        <v>18</v>
      </c>
      <c r="C1606">
        <v>30</v>
      </c>
      <c r="D1606" t="s">
        <v>19</v>
      </c>
      <c r="E1606" t="s">
        <v>337</v>
      </c>
      <c r="F1606" t="s">
        <v>79</v>
      </c>
      <c r="G1606" t="s">
        <v>67</v>
      </c>
      <c r="H1606" t="s">
        <v>4485</v>
      </c>
      <c r="I1606" t="s">
        <v>24</v>
      </c>
      <c r="J1606" t="s">
        <v>546</v>
      </c>
      <c r="K1606" s="1" t="s">
        <v>4486</v>
      </c>
      <c r="L1606" t="s">
        <v>27</v>
      </c>
      <c r="M1606" t="s">
        <v>28</v>
      </c>
      <c r="N1606" t="s">
        <v>4487</v>
      </c>
      <c r="O1606" t="s">
        <v>4488</v>
      </c>
      <c r="P1606">
        <v>3300</v>
      </c>
      <c r="Q1606" t="s">
        <v>31</v>
      </c>
      <c r="R1606" t="s">
        <v>32</v>
      </c>
      <c r="S1606" s="2">
        <v>1</v>
      </c>
      <c r="T1606">
        <f t="shared" si="45"/>
        <v>110</v>
      </c>
    </row>
    <row r="1607" spans="1:20" ht="409.5" x14ac:dyDescent="0.2">
      <c r="A1607" t="s">
        <v>17</v>
      </c>
      <c r="B1607" t="s">
        <v>136</v>
      </c>
      <c r="C1607">
        <v>85</v>
      </c>
      <c r="D1607" t="s">
        <v>19</v>
      </c>
      <c r="E1607" t="s">
        <v>34</v>
      </c>
      <c r="F1607" t="s">
        <v>205</v>
      </c>
      <c r="G1607" t="s">
        <v>113</v>
      </c>
      <c r="H1607" t="s">
        <v>1104</v>
      </c>
      <c r="I1607" t="s">
        <v>24</v>
      </c>
      <c r="J1607" t="s">
        <v>25</v>
      </c>
      <c r="K1607" s="1" t="s">
        <v>1105</v>
      </c>
      <c r="L1607" t="s">
        <v>27</v>
      </c>
      <c r="M1607" t="s">
        <v>71</v>
      </c>
      <c r="N1607" s="1" t="s">
        <v>4489</v>
      </c>
      <c r="O1607" t="s">
        <v>4490</v>
      </c>
      <c r="P1607">
        <v>7000</v>
      </c>
      <c r="Q1607" t="s">
        <v>31</v>
      </c>
      <c r="R1607" t="s">
        <v>32</v>
      </c>
      <c r="S1607" s="2">
        <v>1</v>
      </c>
      <c r="T1607">
        <f t="shared" si="45"/>
        <v>82.352941176470594</v>
      </c>
    </row>
    <row r="1608" spans="1:20" ht="57" x14ac:dyDescent="0.2">
      <c r="A1608" t="s">
        <v>17</v>
      </c>
      <c r="B1608" t="s">
        <v>123</v>
      </c>
      <c r="C1608">
        <v>100</v>
      </c>
      <c r="D1608" t="s">
        <v>137</v>
      </c>
      <c r="E1608" t="s">
        <v>52</v>
      </c>
      <c r="F1608" t="s">
        <v>79</v>
      </c>
      <c r="G1608" t="s">
        <v>53</v>
      </c>
      <c r="H1608" t="s">
        <v>1314</v>
      </c>
      <c r="I1608" t="s">
        <v>24</v>
      </c>
      <c r="J1608" t="s">
        <v>118</v>
      </c>
      <c r="K1608" s="1" t="s">
        <v>1315</v>
      </c>
      <c r="L1608" t="s">
        <v>113</v>
      </c>
      <c r="M1608" t="s">
        <v>344</v>
      </c>
      <c r="N1608" t="s">
        <v>4491</v>
      </c>
      <c r="O1608" t="s">
        <v>4492</v>
      </c>
      <c r="P1608">
        <v>7200</v>
      </c>
      <c r="Q1608" t="s">
        <v>31</v>
      </c>
      <c r="R1608" t="s">
        <v>135</v>
      </c>
      <c r="S1608" s="2">
        <v>1</v>
      </c>
      <c r="T1608">
        <f t="shared" si="45"/>
        <v>72</v>
      </c>
    </row>
    <row r="1609" spans="1:20" ht="57" x14ac:dyDescent="0.2">
      <c r="A1609" t="s">
        <v>17</v>
      </c>
      <c r="B1609" t="s">
        <v>18</v>
      </c>
      <c r="C1609">
        <v>51</v>
      </c>
      <c r="D1609" t="s">
        <v>19</v>
      </c>
      <c r="E1609" t="s">
        <v>337</v>
      </c>
      <c r="F1609" t="s">
        <v>35</v>
      </c>
      <c r="G1609" t="s">
        <v>229</v>
      </c>
      <c r="H1609" t="s">
        <v>1852</v>
      </c>
      <c r="I1609" t="s">
        <v>24</v>
      </c>
      <c r="J1609" t="s">
        <v>445</v>
      </c>
      <c r="K1609" s="1" t="s">
        <v>1853</v>
      </c>
      <c r="L1609" t="s">
        <v>63</v>
      </c>
      <c r="M1609" t="s">
        <v>28</v>
      </c>
      <c r="N1609" t="s">
        <v>113</v>
      </c>
      <c r="O1609" t="s">
        <v>4493</v>
      </c>
      <c r="P1609">
        <v>4800</v>
      </c>
      <c r="Q1609" t="s">
        <v>31</v>
      </c>
      <c r="R1609" t="s">
        <v>32</v>
      </c>
      <c r="S1609" s="2">
        <v>1</v>
      </c>
      <c r="T1609">
        <f t="shared" si="45"/>
        <v>94.117647058823536</v>
      </c>
    </row>
    <row r="1610" spans="1:20" ht="99.75" x14ac:dyDescent="0.2">
      <c r="A1610" t="s">
        <v>17</v>
      </c>
      <c r="B1610" t="s">
        <v>33</v>
      </c>
      <c r="C1610">
        <v>90</v>
      </c>
      <c r="D1610" t="s">
        <v>113</v>
      </c>
      <c r="E1610" t="s">
        <v>52</v>
      </c>
      <c r="F1610" t="s">
        <v>21</v>
      </c>
      <c r="G1610" t="s">
        <v>728</v>
      </c>
      <c r="H1610" t="s">
        <v>729</v>
      </c>
      <c r="I1610" t="s">
        <v>24</v>
      </c>
      <c r="J1610" t="s">
        <v>352</v>
      </c>
      <c r="K1610" s="1" t="s">
        <v>4494</v>
      </c>
      <c r="L1610" t="s">
        <v>27</v>
      </c>
      <c r="M1610" t="s">
        <v>128</v>
      </c>
      <c r="N1610" s="1" t="s">
        <v>385</v>
      </c>
      <c r="O1610" t="s">
        <v>4495</v>
      </c>
      <c r="P1610">
        <v>7000</v>
      </c>
      <c r="Q1610" t="s">
        <v>31</v>
      </c>
      <c r="R1610" t="s">
        <v>155</v>
      </c>
      <c r="S1610" s="2">
        <v>1</v>
      </c>
      <c r="T1610">
        <f t="shared" si="45"/>
        <v>77.777777777777771</v>
      </c>
    </row>
    <row r="1611" spans="1:20" ht="42.75" x14ac:dyDescent="0.2">
      <c r="A1611" t="s">
        <v>17</v>
      </c>
      <c r="B1611" t="s">
        <v>33</v>
      </c>
      <c r="C1611">
        <v>65</v>
      </c>
      <c r="D1611" t="s">
        <v>19</v>
      </c>
      <c r="E1611" t="s">
        <v>52</v>
      </c>
      <c r="F1611" t="s">
        <v>35</v>
      </c>
      <c r="G1611" t="s">
        <v>67</v>
      </c>
      <c r="H1611" t="s">
        <v>321</v>
      </c>
      <c r="I1611" t="s">
        <v>24</v>
      </c>
      <c r="J1611" t="s">
        <v>89</v>
      </c>
      <c r="K1611" s="1" t="s">
        <v>322</v>
      </c>
      <c r="L1611" t="s">
        <v>27</v>
      </c>
      <c r="M1611" t="s">
        <v>71</v>
      </c>
      <c r="N1611" t="s">
        <v>4496</v>
      </c>
      <c r="O1611" t="s">
        <v>4497</v>
      </c>
      <c r="P1611">
        <v>6800</v>
      </c>
      <c r="Q1611" t="s">
        <v>31</v>
      </c>
      <c r="R1611" t="s">
        <v>32</v>
      </c>
      <c r="S1611" s="2">
        <v>1</v>
      </c>
      <c r="T1611">
        <f t="shared" si="45"/>
        <v>104.61538461538461</v>
      </c>
    </row>
    <row r="1612" spans="1:20" ht="57" x14ac:dyDescent="0.2">
      <c r="A1612" t="s">
        <v>17</v>
      </c>
      <c r="B1612" t="s">
        <v>136</v>
      </c>
      <c r="C1612">
        <v>81</v>
      </c>
      <c r="D1612" t="s">
        <v>137</v>
      </c>
      <c r="E1612" t="s">
        <v>20</v>
      </c>
      <c r="F1612" t="s">
        <v>79</v>
      </c>
      <c r="G1612" t="s">
        <v>315</v>
      </c>
      <c r="H1612" t="s">
        <v>3603</v>
      </c>
      <c r="I1612" t="s">
        <v>24</v>
      </c>
      <c r="J1612" t="s">
        <v>69</v>
      </c>
      <c r="K1612" s="1" t="s">
        <v>3604</v>
      </c>
      <c r="L1612" t="s">
        <v>27</v>
      </c>
      <c r="M1612" t="s">
        <v>318</v>
      </c>
      <c r="N1612" t="s">
        <v>4498</v>
      </c>
      <c r="O1612" t="s">
        <v>4499</v>
      </c>
      <c r="P1612">
        <v>11000</v>
      </c>
      <c r="Q1612" t="s">
        <v>31</v>
      </c>
      <c r="R1612" t="s">
        <v>32</v>
      </c>
      <c r="S1612" s="2">
        <v>1</v>
      </c>
      <c r="T1612">
        <f t="shared" si="45"/>
        <v>135.80246913580248</v>
      </c>
    </row>
    <row r="1613" spans="1:20" ht="57" x14ac:dyDescent="0.2">
      <c r="A1613" t="s">
        <v>17</v>
      </c>
      <c r="B1613" t="s">
        <v>356</v>
      </c>
      <c r="C1613">
        <v>18</v>
      </c>
      <c r="D1613" t="s">
        <v>19</v>
      </c>
      <c r="E1613" t="s">
        <v>20</v>
      </c>
      <c r="F1613" t="s">
        <v>79</v>
      </c>
      <c r="G1613" t="s">
        <v>728</v>
      </c>
      <c r="H1613" t="s">
        <v>1885</v>
      </c>
      <c r="I1613" t="s">
        <v>24</v>
      </c>
      <c r="J1613" t="s">
        <v>118</v>
      </c>
      <c r="K1613" s="1" t="s">
        <v>1886</v>
      </c>
      <c r="L1613" t="s">
        <v>1132</v>
      </c>
      <c r="M1613" t="s">
        <v>82</v>
      </c>
      <c r="N1613" t="s">
        <v>4500</v>
      </c>
      <c r="O1613" t="s">
        <v>4501</v>
      </c>
      <c r="P1613">
        <v>1000</v>
      </c>
      <c r="Q1613" t="s">
        <v>31</v>
      </c>
      <c r="R1613" t="s">
        <v>51</v>
      </c>
      <c r="S1613" s="2">
        <v>1</v>
      </c>
      <c r="T1613">
        <f t="shared" si="45"/>
        <v>55.555555555555557</v>
      </c>
    </row>
    <row r="1614" spans="1:20" ht="42.75" x14ac:dyDescent="0.2">
      <c r="A1614" t="s">
        <v>17</v>
      </c>
      <c r="B1614" t="s">
        <v>33</v>
      </c>
      <c r="C1614">
        <v>65</v>
      </c>
      <c r="D1614" t="s">
        <v>19</v>
      </c>
      <c r="E1614" t="s">
        <v>86</v>
      </c>
      <c r="F1614" t="s">
        <v>21</v>
      </c>
      <c r="G1614" t="s">
        <v>229</v>
      </c>
      <c r="H1614" t="s">
        <v>1843</v>
      </c>
      <c r="I1614" t="s">
        <v>24</v>
      </c>
      <c r="J1614" t="s">
        <v>1331</v>
      </c>
      <c r="K1614" s="1" t="s">
        <v>1844</v>
      </c>
      <c r="L1614" t="s">
        <v>27</v>
      </c>
      <c r="M1614" t="s">
        <v>28</v>
      </c>
      <c r="N1614" t="s">
        <v>4502</v>
      </c>
      <c r="O1614" t="s">
        <v>4503</v>
      </c>
      <c r="P1614">
        <v>8000</v>
      </c>
      <c r="Q1614" t="s">
        <v>31</v>
      </c>
      <c r="R1614" t="s">
        <v>32</v>
      </c>
      <c r="S1614" s="2">
        <v>1</v>
      </c>
      <c r="T1614">
        <f t="shared" si="45"/>
        <v>123.07692307692308</v>
      </c>
    </row>
    <row r="1615" spans="1:20" ht="85.5" x14ac:dyDescent="0.2">
      <c r="A1615" t="s">
        <v>17</v>
      </c>
      <c r="B1615" t="s">
        <v>33</v>
      </c>
      <c r="C1615">
        <v>60</v>
      </c>
      <c r="D1615" t="s">
        <v>113</v>
      </c>
      <c r="E1615" t="s">
        <v>52</v>
      </c>
      <c r="F1615" t="s">
        <v>21</v>
      </c>
      <c r="G1615" t="s">
        <v>67</v>
      </c>
      <c r="H1615" t="s">
        <v>625</v>
      </c>
      <c r="I1615" t="s">
        <v>24</v>
      </c>
      <c r="J1615" t="s">
        <v>25</v>
      </c>
      <c r="K1615" s="1" t="s">
        <v>451</v>
      </c>
      <c r="L1615" t="s">
        <v>27</v>
      </c>
      <c r="M1615" t="s">
        <v>776</v>
      </c>
      <c r="N1615" s="1" t="s">
        <v>4504</v>
      </c>
      <c r="O1615" t="s">
        <v>4505</v>
      </c>
      <c r="P1615">
        <v>6200</v>
      </c>
      <c r="Q1615" t="s">
        <v>31</v>
      </c>
      <c r="R1615" t="s">
        <v>32</v>
      </c>
      <c r="S1615" s="2">
        <v>1</v>
      </c>
      <c r="T1615">
        <f t="shared" si="45"/>
        <v>103.33333333333333</v>
      </c>
    </row>
    <row r="1616" spans="1:20" ht="57" x14ac:dyDescent="0.2">
      <c r="A1616" t="s">
        <v>17</v>
      </c>
      <c r="B1616" t="s">
        <v>33</v>
      </c>
      <c r="C1616">
        <v>65</v>
      </c>
      <c r="D1616" t="s">
        <v>19</v>
      </c>
      <c r="E1616" t="s">
        <v>52</v>
      </c>
      <c r="F1616" t="s">
        <v>79</v>
      </c>
      <c r="G1616" t="s">
        <v>67</v>
      </c>
      <c r="H1616" t="s">
        <v>1326</v>
      </c>
      <c r="I1616" t="s">
        <v>24</v>
      </c>
      <c r="J1616" t="s">
        <v>89</v>
      </c>
      <c r="K1616" s="1" t="s">
        <v>1327</v>
      </c>
      <c r="L1616" t="s">
        <v>27</v>
      </c>
      <c r="M1616" t="s">
        <v>28</v>
      </c>
      <c r="N1616" t="s">
        <v>4506</v>
      </c>
      <c r="O1616" t="s">
        <v>4507</v>
      </c>
      <c r="P1616">
        <v>7300</v>
      </c>
      <c r="Q1616" t="s">
        <v>31</v>
      </c>
      <c r="R1616" t="s">
        <v>32</v>
      </c>
      <c r="S1616" s="2">
        <v>1</v>
      </c>
      <c r="T1616">
        <f t="shared" si="45"/>
        <v>112.30769230769231</v>
      </c>
    </row>
    <row r="1617" spans="1:20" ht="99.75" x14ac:dyDescent="0.2">
      <c r="A1617" t="s">
        <v>17</v>
      </c>
      <c r="B1617" t="s">
        <v>4508</v>
      </c>
      <c r="C1617">
        <v>220</v>
      </c>
      <c r="D1617" t="s">
        <v>137</v>
      </c>
      <c r="E1617" t="s">
        <v>52</v>
      </c>
      <c r="F1617" t="s">
        <v>79</v>
      </c>
      <c r="G1617" t="s">
        <v>381</v>
      </c>
      <c r="H1617" t="s">
        <v>4509</v>
      </c>
      <c r="I1617" t="s">
        <v>24</v>
      </c>
      <c r="J1617" t="s">
        <v>163</v>
      </c>
      <c r="K1617" s="1" t="s">
        <v>4510</v>
      </c>
      <c r="L1617" t="s">
        <v>4511</v>
      </c>
      <c r="M1617" t="s">
        <v>4512</v>
      </c>
      <c r="N1617" s="1" t="s">
        <v>4513</v>
      </c>
      <c r="O1617" t="s">
        <v>4514</v>
      </c>
      <c r="P1617">
        <v>33000</v>
      </c>
      <c r="Q1617" t="s">
        <v>31</v>
      </c>
      <c r="R1617" t="s">
        <v>145</v>
      </c>
      <c r="S1617" s="2">
        <v>1</v>
      </c>
      <c r="T1617">
        <f t="shared" si="45"/>
        <v>150</v>
      </c>
    </row>
    <row r="1618" spans="1:20" ht="57" x14ac:dyDescent="0.2">
      <c r="A1618" t="s">
        <v>17</v>
      </c>
      <c r="B1618" t="s">
        <v>18</v>
      </c>
      <c r="C1618">
        <v>50</v>
      </c>
      <c r="D1618" t="s">
        <v>19</v>
      </c>
      <c r="E1618" t="s">
        <v>20</v>
      </c>
      <c r="F1618" t="s">
        <v>21</v>
      </c>
      <c r="G1618" t="s">
        <v>67</v>
      </c>
      <c r="H1618" t="s">
        <v>175</v>
      </c>
      <c r="I1618" t="s">
        <v>24</v>
      </c>
      <c r="J1618" t="s">
        <v>176</v>
      </c>
      <c r="K1618" s="1" t="s">
        <v>177</v>
      </c>
      <c r="L1618" t="s">
        <v>113</v>
      </c>
      <c r="M1618" t="s">
        <v>245</v>
      </c>
      <c r="N1618" t="s">
        <v>4515</v>
      </c>
      <c r="O1618" t="s">
        <v>4516</v>
      </c>
      <c r="P1618">
        <v>5800</v>
      </c>
      <c r="Q1618" t="s">
        <v>31</v>
      </c>
      <c r="R1618" t="s">
        <v>32</v>
      </c>
      <c r="S1618" s="2">
        <v>1</v>
      </c>
      <c r="T1618">
        <f t="shared" si="45"/>
        <v>116</v>
      </c>
    </row>
    <row r="1619" spans="1:20" ht="409.5" x14ac:dyDescent="0.2">
      <c r="A1619" t="s">
        <v>17</v>
      </c>
      <c r="B1619" t="s">
        <v>33</v>
      </c>
      <c r="C1619">
        <v>80</v>
      </c>
      <c r="D1619" t="s">
        <v>19</v>
      </c>
      <c r="E1619" t="s">
        <v>52</v>
      </c>
      <c r="F1619" t="s">
        <v>79</v>
      </c>
      <c r="G1619" t="s">
        <v>67</v>
      </c>
      <c r="H1619" t="s">
        <v>175</v>
      </c>
      <c r="I1619" t="s">
        <v>24</v>
      </c>
      <c r="J1619" t="s">
        <v>176</v>
      </c>
      <c r="K1619" s="1" t="s">
        <v>177</v>
      </c>
      <c r="L1619" t="s">
        <v>27</v>
      </c>
      <c r="M1619" t="s">
        <v>28</v>
      </c>
      <c r="N1619" s="1" t="s">
        <v>4517</v>
      </c>
      <c r="O1619" t="s">
        <v>4518</v>
      </c>
      <c r="P1619">
        <v>8200</v>
      </c>
      <c r="Q1619" t="s">
        <v>31</v>
      </c>
      <c r="R1619" t="s">
        <v>100</v>
      </c>
      <c r="S1619" s="2">
        <v>1</v>
      </c>
      <c r="T1619">
        <f t="shared" si="45"/>
        <v>102.5</v>
      </c>
    </row>
    <row r="1620" spans="1:20" ht="42.75" x14ac:dyDescent="0.2">
      <c r="A1620" t="s">
        <v>17</v>
      </c>
      <c r="B1620" t="s">
        <v>33</v>
      </c>
      <c r="C1620">
        <v>74</v>
      </c>
      <c r="D1620" t="s">
        <v>137</v>
      </c>
      <c r="E1620" t="s">
        <v>52</v>
      </c>
      <c r="F1620" t="s">
        <v>35</v>
      </c>
      <c r="G1620" t="s">
        <v>53</v>
      </c>
      <c r="H1620" t="s">
        <v>150</v>
      </c>
      <c r="I1620" t="s">
        <v>24</v>
      </c>
      <c r="J1620" t="s">
        <v>151</v>
      </c>
      <c r="K1620" s="1" t="s">
        <v>152</v>
      </c>
      <c r="L1620" t="s">
        <v>27</v>
      </c>
      <c r="M1620" t="s">
        <v>318</v>
      </c>
      <c r="N1620" t="s">
        <v>4519</v>
      </c>
      <c r="O1620" t="s">
        <v>4520</v>
      </c>
      <c r="P1620">
        <v>6800</v>
      </c>
      <c r="Q1620" t="s">
        <v>31</v>
      </c>
      <c r="R1620" t="s">
        <v>145</v>
      </c>
      <c r="S1620" s="2">
        <v>1</v>
      </c>
      <c r="T1620">
        <f t="shared" si="45"/>
        <v>91.891891891891888</v>
      </c>
    </row>
    <row r="1621" spans="1:20" ht="99.75" x14ac:dyDescent="0.2">
      <c r="A1621" t="s">
        <v>17</v>
      </c>
      <c r="B1621" t="s">
        <v>136</v>
      </c>
      <c r="C1621">
        <v>68.400000000000006</v>
      </c>
      <c r="D1621" t="s">
        <v>113</v>
      </c>
      <c r="E1621" t="s">
        <v>1235</v>
      </c>
      <c r="F1621" t="s">
        <v>21</v>
      </c>
      <c r="G1621" t="s">
        <v>67</v>
      </c>
      <c r="H1621" t="s">
        <v>4224</v>
      </c>
      <c r="I1621" t="s">
        <v>24</v>
      </c>
      <c r="J1621" t="s">
        <v>445</v>
      </c>
      <c r="K1621" s="1" t="s">
        <v>1343</v>
      </c>
      <c r="L1621" t="s">
        <v>4521</v>
      </c>
      <c r="M1621" t="s">
        <v>776</v>
      </c>
      <c r="N1621" s="1" t="s">
        <v>4522</v>
      </c>
      <c r="O1621" t="s">
        <v>4523</v>
      </c>
      <c r="P1621">
        <v>8200</v>
      </c>
      <c r="Q1621" t="s">
        <v>31</v>
      </c>
      <c r="R1621" t="s">
        <v>32</v>
      </c>
      <c r="S1621" s="2">
        <v>1</v>
      </c>
      <c r="T1621">
        <f t="shared" si="45"/>
        <v>119.88304093567251</v>
      </c>
    </row>
    <row r="1622" spans="1:20" ht="71.25" x14ac:dyDescent="0.2">
      <c r="A1622" t="s">
        <v>17</v>
      </c>
      <c r="B1622" t="s">
        <v>18</v>
      </c>
      <c r="C1622">
        <v>46</v>
      </c>
      <c r="D1622" t="s">
        <v>113</v>
      </c>
      <c r="E1622" t="s">
        <v>94</v>
      </c>
      <c r="F1622" t="s">
        <v>21</v>
      </c>
      <c r="G1622" t="s">
        <v>229</v>
      </c>
      <c r="H1622" t="s">
        <v>4524</v>
      </c>
      <c r="I1622" t="s">
        <v>24</v>
      </c>
      <c r="J1622" t="s">
        <v>4525</v>
      </c>
      <c r="K1622" s="1" t="s">
        <v>4526</v>
      </c>
      <c r="L1622" t="s">
        <v>293</v>
      </c>
      <c r="M1622" t="s">
        <v>158</v>
      </c>
      <c r="N1622" t="s">
        <v>1802</v>
      </c>
      <c r="O1622" t="s">
        <v>4527</v>
      </c>
      <c r="P1622">
        <v>6500</v>
      </c>
      <c r="Q1622" t="s">
        <v>31</v>
      </c>
      <c r="R1622" t="s">
        <v>145</v>
      </c>
      <c r="S1622" s="2">
        <v>1</v>
      </c>
      <c r="T1622">
        <f t="shared" si="45"/>
        <v>141.30434782608697</v>
      </c>
    </row>
    <row r="1623" spans="1:20" ht="57" x14ac:dyDescent="0.2">
      <c r="A1623" t="s">
        <v>17</v>
      </c>
      <c r="B1623" t="s">
        <v>18</v>
      </c>
      <c r="C1623">
        <v>65</v>
      </c>
      <c r="D1623" t="s">
        <v>19</v>
      </c>
      <c r="E1623" t="s">
        <v>20</v>
      </c>
      <c r="F1623" t="s">
        <v>35</v>
      </c>
      <c r="G1623" t="s">
        <v>67</v>
      </c>
      <c r="H1623" t="s">
        <v>1437</v>
      </c>
      <c r="I1623" t="s">
        <v>24</v>
      </c>
      <c r="J1623" t="s">
        <v>198</v>
      </c>
      <c r="K1623" s="1" t="s">
        <v>1438</v>
      </c>
      <c r="L1623" t="s">
        <v>27</v>
      </c>
      <c r="M1623" t="s">
        <v>28</v>
      </c>
      <c r="N1623" t="s">
        <v>4528</v>
      </c>
      <c r="O1623" t="s">
        <v>4529</v>
      </c>
      <c r="P1623">
        <v>3500</v>
      </c>
      <c r="Q1623" t="s">
        <v>31</v>
      </c>
      <c r="R1623" t="s">
        <v>32</v>
      </c>
      <c r="S1623" s="2">
        <v>1</v>
      </c>
      <c r="T1623">
        <f t="shared" si="45"/>
        <v>53.846153846153847</v>
      </c>
    </row>
    <row r="1624" spans="1:20" ht="409.5" x14ac:dyDescent="0.2">
      <c r="A1624" t="s">
        <v>17</v>
      </c>
      <c r="B1624" t="s">
        <v>33</v>
      </c>
      <c r="C1624">
        <v>67</v>
      </c>
      <c r="D1624" t="s">
        <v>19</v>
      </c>
      <c r="E1624" t="s">
        <v>108</v>
      </c>
      <c r="F1624" t="s">
        <v>21</v>
      </c>
      <c r="G1624" t="s">
        <v>229</v>
      </c>
      <c r="H1624" t="s">
        <v>1336</v>
      </c>
      <c r="I1624" t="s">
        <v>24</v>
      </c>
      <c r="J1624" t="s">
        <v>470</v>
      </c>
      <c r="K1624" s="1" t="s">
        <v>1337</v>
      </c>
      <c r="L1624" t="s">
        <v>27</v>
      </c>
      <c r="M1624" t="s">
        <v>28</v>
      </c>
      <c r="N1624" s="1" t="s">
        <v>4530</v>
      </c>
      <c r="O1624" t="s">
        <v>4531</v>
      </c>
      <c r="P1624">
        <v>8500</v>
      </c>
      <c r="Q1624" t="s">
        <v>31</v>
      </c>
      <c r="R1624" t="s">
        <v>32</v>
      </c>
      <c r="S1624" s="2">
        <v>1</v>
      </c>
      <c r="T1624">
        <f t="shared" si="45"/>
        <v>126.86567164179104</v>
      </c>
    </row>
    <row r="1625" spans="1:20" ht="57" x14ac:dyDescent="0.2">
      <c r="A1625" t="s">
        <v>17</v>
      </c>
      <c r="B1625" t="s">
        <v>33</v>
      </c>
      <c r="C1625">
        <v>95</v>
      </c>
      <c r="D1625" t="s">
        <v>137</v>
      </c>
      <c r="E1625" t="s">
        <v>94</v>
      </c>
      <c r="F1625" t="s">
        <v>79</v>
      </c>
      <c r="G1625" t="s">
        <v>229</v>
      </c>
      <c r="H1625" t="s">
        <v>4434</v>
      </c>
      <c r="I1625" t="s">
        <v>24</v>
      </c>
      <c r="J1625" t="s">
        <v>673</v>
      </c>
      <c r="K1625" s="1" t="s">
        <v>3588</v>
      </c>
      <c r="L1625" t="s">
        <v>27</v>
      </c>
      <c r="M1625" t="s">
        <v>142</v>
      </c>
      <c r="N1625" t="s">
        <v>4532</v>
      </c>
      <c r="O1625" t="s">
        <v>4533</v>
      </c>
      <c r="P1625">
        <v>8400</v>
      </c>
      <c r="Q1625" t="s">
        <v>31</v>
      </c>
      <c r="R1625" t="s">
        <v>32</v>
      </c>
      <c r="S1625" s="2">
        <v>1</v>
      </c>
      <c r="T1625">
        <f t="shared" si="45"/>
        <v>88.421052631578945</v>
      </c>
    </row>
    <row r="1626" spans="1:20" ht="57" x14ac:dyDescent="0.2">
      <c r="A1626" t="s">
        <v>17</v>
      </c>
      <c r="B1626" t="s">
        <v>33</v>
      </c>
      <c r="C1626">
        <v>52.7</v>
      </c>
      <c r="D1626" t="s">
        <v>113</v>
      </c>
      <c r="E1626" t="s">
        <v>66</v>
      </c>
      <c r="F1626" t="s">
        <v>205</v>
      </c>
      <c r="G1626" t="s">
        <v>113</v>
      </c>
      <c r="H1626" t="s">
        <v>4534</v>
      </c>
      <c r="I1626" t="s">
        <v>24</v>
      </c>
      <c r="J1626" t="s">
        <v>260</v>
      </c>
      <c r="K1626" s="1" t="s">
        <v>4535</v>
      </c>
      <c r="L1626" t="s">
        <v>809</v>
      </c>
      <c r="M1626" t="s">
        <v>128</v>
      </c>
      <c r="N1626" t="s">
        <v>4536</v>
      </c>
      <c r="O1626" t="s">
        <v>4537</v>
      </c>
      <c r="P1626">
        <v>7000</v>
      </c>
      <c r="Q1626" t="s">
        <v>31</v>
      </c>
      <c r="R1626" t="s">
        <v>32</v>
      </c>
      <c r="S1626" s="2">
        <v>1</v>
      </c>
      <c r="T1626">
        <f t="shared" si="45"/>
        <v>132.82732447817835</v>
      </c>
    </row>
    <row r="1627" spans="1:20" ht="42.75" x14ac:dyDescent="0.2">
      <c r="A1627" t="s">
        <v>17</v>
      </c>
      <c r="B1627" t="s">
        <v>18</v>
      </c>
      <c r="C1627">
        <v>58</v>
      </c>
      <c r="D1627" t="s">
        <v>19</v>
      </c>
      <c r="E1627" t="s">
        <v>20</v>
      </c>
      <c r="F1627" t="s">
        <v>35</v>
      </c>
      <c r="G1627" t="s">
        <v>22</v>
      </c>
      <c r="H1627" t="s">
        <v>709</v>
      </c>
      <c r="I1627" t="s">
        <v>24</v>
      </c>
      <c r="J1627" t="s">
        <v>181</v>
      </c>
      <c r="K1627" s="1" t="s">
        <v>62</v>
      </c>
      <c r="L1627" t="s">
        <v>452</v>
      </c>
      <c r="M1627" t="s">
        <v>71</v>
      </c>
      <c r="N1627" t="s">
        <v>4538</v>
      </c>
      <c r="O1627" t="s">
        <v>4539</v>
      </c>
      <c r="P1627">
        <v>4400</v>
      </c>
      <c r="Q1627" t="s">
        <v>31</v>
      </c>
      <c r="R1627" t="s">
        <v>32</v>
      </c>
      <c r="S1627" s="2">
        <v>1</v>
      </c>
      <c r="T1627">
        <f t="shared" si="45"/>
        <v>75.862068965517238</v>
      </c>
    </row>
    <row r="1628" spans="1:20" ht="409.5" x14ac:dyDescent="0.2">
      <c r="A1628" t="s">
        <v>17</v>
      </c>
      <c r="B1628" t="s">
        <v>33</v>
      </c>
      <c r="C1628">
        <v>92.26</v>
      </c>
      <c r="D1628" t="s">
        <v>137</v>
      </c>
      <c r="E1628" t="s">
        <v>1235</v>
      </c>
      <c r="F1628" t="s">
        <v>35</v>
      </c>
      <c r="G1628" t="s">
        <v>36</v>
      </c>
      <c r="H1628" t="s">
        <v>489</v>
      </c>
      <c r="I1628" t="s">
        <v>24</v>
      </c>
      <c r="J1628" t="s">
        <v>151</v>
      </c>
      <c r="K1628" s="1" t="s">
        <v>490</v>
      </c>
      <c r="L1628" t="s">
        <v>63</v>
      </c>
      <c r="M1628" t="s">
        <v>318</v>
      </c>
      <c r="N1628" s="1" t="s">
        <v>4540</v>
      </c>
      <c r="O1628" t="s">
        <v>4541</v>
      </c>
      <c r="P1628">
        <v>7500</v>
      </c>
      <c r="Q1628" t="s">
        <v>31</v>
      </c>
      <c r="R1628" t="s">
        <v>32</v>
      </c>
      <c r="S1628" s="2">
        <v>1</v>
      </c>
      <c r="T1628">
        <f t="shared" si="45"/>
        <v>81.292000867114666</v>
      </c>
    </row>
    <row r="1629" spans="1:20" ht="99.75" x14ac:dyDescent="0.2">
      <c r="A1629" t="s">
        <v>17</v>
      </c>
      <c r="B1629" t="s">
        <v>123</v>
      </c>
      <c r="C1629">
        <v>70</v>
      </c>
      <c r="D1629" t="s">
        <v>113</v>
      </c>
      <c r="E1629" t="s">
        <v>337</v>
      </c>
      <c r="F1629" t="s">
        <v>21</v>
      </c>
      <c r="G1629" t="s">
        <v>44</v>
      </c>
      <c r="H1629" t="s">
        <v>641</v>
      </c>
      <c r="I1629" t="s">
        <v>24</v>
      </c>
      <c r="J1629" t="s">
        <v>459</v>
      </c>
      <c r="K1629" s="1" t="s">
        <v>642</v>
      </c>
      <c r="L1629" t="s">
        <v>27</v>
      </c>
      <c r="M1629" t="s">
        <v>158</v>
      </c>
      <c r="N1629" s="1" t="s">
        <v>288</v>
      </c>
      <c r="O1629" t="s">
        <v>4542</v>
      </c>
      <c r="P1629">
        <v>8500</v>
      </c>
      <c r="Q1629" t="s">
        <v>31</v>
      </c>
      <c r="R1629" t="s">
        <v>32</v>
      </c>
      <c r="S1629" s="2">
        <v>1</v>
      </c>
      <c r="T1629">
        <f t="shared" si="45"/>
        <v>121.42857142857143</v>
      </c>
    </row>
    <row r="1630" spans="1:20" ht="57" x14ac:dyDescent="0.2">
      <c r="A1630" t="s">
        <v>17</v>
      </c>
      <c r="B1630" t="s">
        <v>18</v>
      </c>
      <c r="C1630">
        <v>62</v>
      </c>
      <c r="D1630" t="s">
        <v>19</v>
      </c>
      <c r="E1630" t="s">
        <v>20</v>
      </c>
      <c r="F1630" t="s">
        <v>79</v>
      </c>
      <c r="G1630" t="s">
        <v>258</v>
      </c>
      <c r="H1630" t="s">
        <v>4543</v>
      </c>
      <c r="I1630" t="s">
        <v>24</v>
      </c>
      <c r="J1630" t="s">
        <v>171</v>
      </c>
      <c r="K1630" s="1" t="s">
        <v>2005</v>
      </c>
      <c r="L1630" t="s">
        <v>63</v>
      </c>
      <c r="M1630" t="s">
        <v>28</v>
      </c>
      <c r="N1630" t="s">
        <v>113</v>
      </c>
      <c r="O1630" t="s">
        <v>4544</v>
      </c>
      <c r="P1630">
        <v>4700</v>
      </c>
      <c r="Q1630" t="s">
        <v>31</v>
      </c>
      <c r="R1630" t="s">
        <v>32</v>
      </c>
      <c r="S1630" s="2">
        <v>1</v>
      </c>
      <c r="T1630">
        <f t="shared" si="45"/>
        <v>75.806451612903231</v>
      </c>
    </row>
    <row r="1631" spans="1:20" ht="42.75" x14ac:dyDescent="0.2">
      <c r="A1631" t="s">
        <v>17</v>
      </c>
      <c r="B1631" t="s">
        <v>33</v>
      </c>
      <c r="C1631">
        <v>70</v>
      </c>
      <c r="D1631" t="s">
        <v>137</v>
      </c>
      <c r="E1631" t="s">
        <v>52</v>
      </c>
      <c r="F1631" t="s">
        <v>21</v>
      </c>
      <c r="G1631" t="s">
        <v>67</v>
      </c>
      <c r="H1631" t="s">
        <v>3383</v>
      </c>
      <c r="I1631" t="s">
        <v>24</v>
      </c>
      <c r="J1631" t="s">
        <v>102</v>
      </c>
      <c r="K1631" s="1" t="s">
        <v>3384</v>
      </c>
      <c r="L1631" t="s">
        <v>27</v>
      </c>
      <c r="M1631" t="s">
        <v>318</v>
      </c>
      <c r="N1631" t="s">
        <v>1792</v>
      </c>
      <c r="O1631" t="s">
        <v>4545</v>
      </c>
      <c r="P1631">
        <v>7300</v>
      </c>
      <c r="Q1631" t="s">
        <v>31</v>
      </c>
      <c r="R1631" t="s">
        <v>32</v>
      </c>
      <c r="S1631" s="2">
        <v>1</v>
      </c>
      <c r="T1631">
        <f t="shared" si="45"/>
        <v>104.28571428571429</v>
      </c>
    </row>
    <row r="1632" spans="1:20" ht="409.5" x14ac:dyDescent="0.2">
      <c r="A1632" t="s">
        <v>17</v>
      </c>
      <c r="B1632" t="s">
        <v>911</v>
      </c>
      <c r="C1632">
        <v>170.69</v>
      </c>
      <c r="D1632" t="s">
        <v>19</v>
      </c>
      <c r="E1632" t="s">
        <v>52</v>
      </c>
      <c r="F1632" t="s">
        <v>116</v>
      </c>
      <c r="G1632" t="s">
        <v>113</v>
      </c>
      <c r="H1632" t="s">
        <v>799</v>
      </c>
      <c r="I1632" t="s">
        <v>24</v>
      </c>
      <c r="J1632" t="s">
        <v>151</v>
      </c>
      <c r="K1632" s="1" t="s">
        <v>800</v>
      </c>
      <c r="L1632" t="s">
        <v>113</v>
      </c>
      <c r="M1632" t="s">
        <v>1594</v>
      </c>
      <c r="N1632" s="1" t="s">
        <v>4546</v>
      </c>
      <c r="O1632" t="s">
        <v>4547</v>
      </c>
      <c r="P1632">
        <v>22000</v>
      </c>
      <c r="Q1632" t="s">
        <v>31</v>
      </c>
      <c r="R1632" t="s">
        <v>51</v>
      </c>
      <c r="S1632" s="2">
        <v>1</v>
      </c>
      <c r="T1632">
        <f t="shared" si="45"/>
        <v>128.88862850782121</v>
      </c>
    </row>
    <row r="1633" spans="1:20" ht="409.5" x14ac:dyDescent="0.2">
      <c r="A1633" t="s">
        <v>17</v>
      </c>
      <c r="B1633" t="s">
        <v>33</v>
      </c>
      <c r="C1633">
        <v>65</v>
      </c>
      <c r="D1633" t="s">
        <v>137</v>
      </c>
      <c r="E1633" t="s">
        <v>52</v>
      </c>
      <c r="F1633" t="s">
        <v>205</v>
      </c>
      <c r="G1633" t="s">
        <v>113</v>
      </c>
      <c r="H1633" t="s">
        <v>162</v>
      </c>
      <c r="I1633" t="s">
        <v>24</v>
      </c>
      <c r="J1633" t="s">
        <v>163</v>
      </c>
      <c r="K1633" s="1" t="s">
        <v>164</v>
      </c>
      <c r="L1633" t="s">
        <v>27</v>
      </c>
      <c r="M1633" t="s">
        <v>318</v>
      </c>
      <c r="N1633" s="1" t="s">
        <v>4548</v>
      </c>
      <c r="O1633" t="s">
        <v>4549</v>
      </c>
      <c r="P1633">
        <v>6000</v>
      </c>
      <c r="Q1633" t="s">
        <v>31</v>
      </c>
      <c r="R1633" t="s">
        <v>32</v>
      </c>
      <c r="S1633" s="2">
        <v>1</v>
      </c>
      <c r="T1633">
        <f t="shared" si="45"/>
        <v>92.307692307692307</v>
      </c>
    </row>
    <row r="1634" spans="1:20" ht="409.5" x14ac:dyDescent="0.2">
      <c r="A1634" t="s">
        <v>17</v>
      </c>
      <c r="B1634" t="s">
        <v>590</v>
      </c>
      <c r="C1634">
        <v>58</v>
      </c>
      <c r="D1634" t="s">
        <v>19</v>
      </c>
      <c r="E1634" t="s">
        <v>20</v>
      </c>
      <c r="F1634" t="s">
        <v>79</v>
      </c>
      <c r="G1634" t="s">
        <v>728</v>
      </c>
      <c r="H1634" t="s">
        <v>4550</v>
      </c>
      <c r="I1634" t="s">
        <v>24</v>
      </c>
      <c r="J1634" t="s">
        <v>291</v>
      </c>
      <c r="K1634" s="1" t="s">
        <v>3132</v>
      </c>
      <c r="L1634" t="s">
        <v>63</v>
      </c>
      <c r="M1634" t="s">
        <v>28</v>
      </c>
      <c r="N1634" s="1" t="s">
        <v>4551</v>
      </c>
      <c r="O1634" t="s">
        <v>4552</v>
      </c>
      <c r="P1634">
        <v>7800</v>
      </c>
      <c r="Q1634" t="s">
        <v>31</v>
      </c>
      <c r="R1634" t="s">
        <v>32</v>
      </c>
      <c r="S1634" s="2">
        <v>1</v>
      </c>
      <c r="T1634">
        <f t="shared" si="45"/>
        <v>134.48275862068965</v>
      </c>
    </row>
    <row r="1635" spans="1:20" ht="409.5" x14ac:dyDescent="0.2">
      <c r="A1635" t="s">
        <v>17</v>
      </c>
      <c r="B1635" t="s">
        <v>123</v>
      </c>
      <c r="C1635">
        <v>19.38</v>
      </c>
      <c r="D1635" t="s">
        <v>19</v>
      </c>
      <c r="E1635" t="s">
        <v>94</v>
      </c>
      <c r="F1635" t="s">
        <v>35</v>
      </c>
      <c r="G1635" t="s">
        <v>22</v>
      </c>
      <c r="H1635" t="s">
        <v>3450</v>
      </c>
      <c r="I1635" t="s">
        <v>24</v>
      </c>
      <c r="J1635" t="s">
        <v>38</v>
      </c>
      <c r="K1635" s="1" t="s">
        <v>3451</v>
      </c>
      <c r="L1635" t="s">
        <v>27</v>
      </c>
      <c r="M1635" t="s">
        <v>48</v>
      </c>
      <c r="N1635" s="1" t="s">
        <v>3452</v>
      </c>
      <c r="O1635" t="s">
        <v>4553</v>
      </c>
      <c r="P1635">
        <v>6620</v>
      </c>
      <c r="Q1635" t="s">
        <v>31</v>
      </c>
      <c r="R1635" t="s">
        <v>51</v>
      </c>
      <c r="S1635" s="2">
        <v>1</v>
      </c>
      <c r="T1635">
        <f t="shared" si="45"/>
        <v>341.58926728586175</v>
      </c>
    </row>
    <row r="1636" spans="1:20" ht="57" x14ac:dyDescent="0.2">
      <c r="A1636" t="s">
        <v>17</v>
      </c>
      <c r="B1636" t="s">
        <v>18</v>
      </c>
      <c r="C1636">
        <v>28</v>
      </c>
      <c r="D1636" t="s">
        <v>19</v>
      </c>
      <c r="E1636" t="s">
        <v>20</v>
      </c>
      <c r="F1636" t="s">
        <v>161</v>
      </c>
      <c r="G1636" t="s">
        <v>113</v>
      </c>
      <c r="H1636" t="s">
        <v>4554</v>
      </c>
      <c r="I1636" t="s">
        <v>24</v>
      </c>
      <c r="J1636" t="s">
        <v>1022</v>
      </c>
      <c r="K1636" s="1" t="s">
        <v>1023</v>
      </c>
      <c r="L1636" t="s">
        <v>200</v>
      </c>
      <c r="M1636" t="s">
        <v>48</v>
      </c>
      <c r="N1636" t="s">
        <v>1420</v>
      </c>
      <c r="O1636" t="s">
        <v>4555</v>
      </c>
      <c r="P1636">
        <v>5500</v>
      </c>
      <c r="Q1636" t="s">
        <v>31</v>
      </c>
      <c r="R1636" t="s">
        <v>51</v>
      </c>
      <c r="S1636" s="2">
        <v>1</v>
      </c>
      <c r="T1636">
        <f t="shared" si="45"/>
        <v>196.42857142857142</v>
      </c>
    </row>
    <row r="1637" spans="1:20" ht="409.5" x14ac:dyDescent="0.2">
      <c r="A1637" t="s">
        <v>17</v>
      </c>
      <c r="B1637" t="s">
        <v>18</v>
      </c>
      <c r="C1637">
        <v>45</v>
      </c>
      <c r="D1637" t="s">
        <v>137</v>
      </c>
      <c r="E1637" t="s">
        <v>52</v>
      </c>
      <c r="F1637" t="s">
        <v>79</v>
      </c>
      <c r="G1637" t="s">
        <v>67</v>
      </c>
      <c r="H1637" t="s">
        <v>691</v>
      </c>
      <c r="I1637" t="s">
        <v>24</v>
      </c>
      <c r="J1637" t="s">
        <v>118</v>
      </c>
      <c r="K1637" s="1" t="s">
        <v>692</v>
      </c>
      <c r="L1637" t="s">
        <v>27</v>
      </c>
      <c r="M1637" t="s">
        <v>240</v>
      </c>
      <c r="N1637" s="1" t="s">
        <v>2315</v>
      </c>
      <c r="O1637" t="s">
        <v>4556</v>
      </c>
      <c r="P1637">
        <v>5500</v>
      </c>
      <c r="Q1637" t="s">
        <v>31</v>
      </c>
      <c r="R1637" t="s">
        <v>51</v>
      </c>
      <c r="S1637" s="2">
        <v>1</v>
      </c>
      <c r="T1637">
        <f t="shared" si="45"/>
        <v>122.22222222222223</v>
      </c>
    </row>
    <row r="1638" spans="1:20" ht="42.75" x14ac:dyDescent="0.2">
      <c r="A1638" t="s">
        <v>17</v>
      </c>
      <c r="B1638" t="s">
        <v>1108</v>
      </c>
      <c r="C1638">
        <v>100</v>
      </c>
      <c r="D1638" t="s">
        <v>19</v>
      </c>
      <c r="E1638" t="s">
        <v>52</v>
      </c>
      <c r="F1638" t="s">
        <v>79</v>
      </c>
      <c r="G1638" t="s">
        <v>67</v>
      </c>
      <c r="H1638" t="s">
        <v>509</v>
      </c>
      <c r="I1638" t="s">
        <v>24</v>
      </c>
      <c r="J1638" t="s">
        <v>38</v>
      </c>
      <c r="K1638" s="1" t="s">
        <v>510</v>
      </c>
      <c r="L1638" t="s">
        <v>27</v>
      </c>
      <c r="M1638" t="s">
        <v>28</v>
      </c>
      <c r="N1638" t="s">
        <v>4557</v>
      </c>
      <c r="O1638" t="s">
        <v>4558</v>
      </c>
      <c r="P1638">
        <v>13000</v>
      </c>
      <c r="Q1638" t="s">
        <v>31</v>
      </c>
      <c r="R1638" t="s">
        <v>32</v>
      </c>
      <c r="S1638" s="2">
        <v>1</v>
      </c>
      <c r="T1638">
        <f t="shared" si="45"/>
        <v>130</v>
      </c>
    </row>
    <row r="1639" spans="1:20" ht="85.5" x14ac:dyDescent="0.2">
      <c r="A1639" t="s">
        <v>17</v>
      </c>
      <c r="B1639" t="s">
        <v>33</v>
      </c>
      <c r="C1639">
        <v>58</v>
      </c>
      <c r="D1639" t="s">
        <v>137</v>
      </c>
      <c r="E1639" t="s">
        <v>43</v>
      </c>
      <c r="F1639" t="s">
        <v>21</v>
      </c>
      <c r="G1639" t="s">
        <v>67</v>
      </c>
      <c r="H1639" t="s">
        <v>4559</v>
      </c>
      <c r="I1639" t="s">
        <v>24</v>
      </c>
      <c r="J1639" t="s">
        <v>470</v>
      </c>
      <c r="K1639" s="1" t="s">
        <v>4560</v>
      </c>
      <c r="L1639" t="s">
        <v>4561</v>
      </c>
      <c r="M1639" t="s">
        <v>4562</v>
      </c>
      <c r="N1639" s="1" t="s">
        <v>1470</v>
      </c>
      <c r="O1639" t="s">
        <v>4563</v>
      </c>
      <c r="P1639">
        <v>6500</v>
      </c>
      <c r="Q1639" t="s">
        <v>31</v>
      </c>
      <c r="R1639" t="s">
        <v>32</v>
      </c>
      <c r="S1639" s="2">
        <v>1</v>
      </c>
      <c r="T1639">
        <f t="shared" si="45"/>
        <v>112.06896551724138</v>
      </c>
    </row>
    <row r="1640" spans="1:20" ht="409.5" x14ac:dyDescent="0.2">
      <c r="A1640" t="s">
        <v>17</v>
      </c>
      <c r="B1640" t="s">
        <v>107</v>
      </c>
      <c r="C1640">
        <v>160</v>
      </c>
      <c r="D1640" t="s">
        <v>19</v>
      </c>
      <c r="E1640" t="s">
        <v>52</v>
      </c>
      <c r="F1640" t="s">
        <v>79</v>
      </c>
      <c r="G1640" t="s">
        <v>95</v>
      </c>
      <c r="H1640" t="s">
        <v>4564</v>
      </c>
      <c r="I1640" t="s">
        <v>24</v>
      </c>
      <c r="J1640" t="s">
        <v>38</v>
      </c>
      <c r="K1640" s="1" t="s">
        <v>4565</v>
      </c>
      <c r="L1640" t="s">
        <v>27</v>
      </c>
      <c r="M1640" t="s">
        <v>28</v>
      </c>
      <c r="N1640" s="1" t="s">
        <v>4566</v>
      </c>
      <c r="O1640" t="s">
        <v>4567</v>
      </c>
      <c r="P1640">
        <v>9800</v>
      </c>
      <c r="Q1640" t="s">
        <v>31</v>
      </c>
      <c r="R1640" t="s">
        <v>100</v>
      </c>
      <c r="S1640" s="2">
        <v>1</v>
      </c>
      <c r="T1640">
        <f t="shared" si="45"/>
        <v>61.25</v>
      </c>
    </row>
    <row r="1641" spans="1:20" ht="57" x14ac:dyDescent="0.2">
      <c r="A1641" t="s">
        <v>17</v>
      </c>
      <c r="B1641" t="s">
        <v>33</v>
      </c>
      <c r="C1641">
        <v>68</v>
      </c>
      <c r="D1641" t="s">
        <v>19</v>
      </c>
      <c r="E1641" t="s">
        <v>52</v>
      </c>
      <c r="F1641" t="s">
        <v>35</v>
      </c>
      <c r="G1641" t="s">
        <v>67</v>
      </c>
      <c r="H1641" t="s">
        <v>1336</v>
      </c>
      <c r="I1641" t="s">
        <v>24</v>
      </c>
      <c r="J1641" t="s">
        <v>470</v>
      </c>
      <c r="K1641" s="1" t="s">
        <v>1337</v>
      </c>
      <c r="L1641" t="s">
        <v>27</v>
      </c>
      <c r="M1641" t="s">
        <v>28</v>
      </c>
      <c r="N1641" t="s">
        <v>4568</v>
      </c>
      <c r="O1641" t="s">
        <v>4569</v>
      </c>
      <c r="P1641">
        <v>7200</v>
      </c>
      <c r="Q1641" t="s">
        <v>31</v>
      </c>
      <c r="R1641" t="s">
        <v>32</v>
      </c>
      <c r="S1641" s="2">
        <v>1</v>
      </c>
      <c r="T1641">
        <f t="shared" si="45"/>
        <v>105.88235294117646</v>
      </c>
    </row>
    <row r="1642" spans="1:20" ht="57" x14ac:dyDescent="0.2">
      <c r="A1642" t="s">
        <v>17</v>
      </c>
      <c r="B1642" t="s">
        <v>136</v>
      </c>
      <c r="C1642">
        <v>96.2</v>
      </c>
      <c r="D1642" t="s">
        <v>19</v>
      </c>
      <c r="E1642" t="s">
        <v>34</v>
      </c>
      <c r="F1642" t="s">
        <v>79</v>
      </c>
      <c r="G1642" t="s">
        <v>391</v>
      </c>
      <c r="H1642" t="s">
        <v>832</v>
      </c>
      <c r="I1642" t="s">
        <v>24</v>
      </c>
      <c r="J1642" t="s">
        <v>25</v>
      </c>
      <c r="K1642" s="1" t="s">
        <v>833</v>
      </c>
      <c r="L1642" t="s">
        <v>531</v>
      </c>
      <c r="M1642" t="s">
        <v>532</v>
      </c>
      <c r="N1642" t="s">
        <v>834</v>
      </c>
      <c r="O1642" t="s">
        <v>4570</v>
      </c>
      <c r="P1642">
        <v>13000</v>
      </c>
      <c r="Q1642" t="s">
        <v>31</v>
      </c>
      <c r="R1642" t="s">
        <v>32</v>
      </c>
      <c r="S1642" s="2">
        <v>1</v>
      </c>
      <c r="T1642">
        <f t="shared" si="45"/>
        <v>135.13513513513513</v>
      </c>
    </row>
    <row r="1643" spans="1:20" ht="57" x14ac:dyDescent="0.2">
      <c r="A1643" t="s">
        <v>17</v>
      </c>
      <c r="B1643" t="s">
        <v>33</v>
      </c>
      <c r="C1643">
        <v>62</v>
      </c>
      <c r="D1643" t="s">
        <v>19</v>
      </c>
      <c r="E1643" t="s">
        <v>52</v>
      </c>
      <c r="F1643" t="s">
        <v>79</v>
      </c>
      <c r="G1643" t="s">
        <v>67</v>
      </c>
      <c r="H1643" t="s">
        <v>3752</v>
      </c>
      <c r="I1643" t="s">
        <v>24</v>
      </c>
      <c r="J1643" t="s">
        <v>207</v>
      </c>
      <c r="K1643" s="1" t="s">
        <v>3613</v>
      </c>
      <c r="L1643" t="s">
        <v>27</v>
      </c>
      <c r="M1643" t="s">
        <v>28</v>
      </c>
      <c r="N1643" t="s">
        <v>4571</v>
      </c>
      <c r="O1643" t="s">
        <v>4572</v>
      </c>
      <c r="P1643">
        <v>6200</v>
      </c>
      <c r="Q1643" t="s">
        <v>31</v>
      </c>
      <c r="R1643" t="s">
        <v>32</v>
      </c>
      <c r="S1643" s="2">
        <v>1</v>
      </c>
      <c r="T1643">
        <f t="shared" si="45"/>
        <v>100</v>
      </c>
    </row>
    <row r="1644" spans="1:20" ht="42.75" x14ac:dyDescent="0.2">
      <c r="A1644" t="s">
        <v>17</v>
      </c>
      <c r="B1644" t="s">
        <v>356</v>
      </c>
      <c r="C1644">
        <v>32</v>
      </c>
      <c r="D1644" t="s">
        <v>19</v>
      </c>
      <c r="E1644" t="s">
        <v>20</v>
      </c>
      <c r="F1644" t="s">
        <v>1109</v>
      </c>
      <c r="G1644" t="s">
        <v>113</v>
      </c>
      <c r="H1644" t="s">
        <v>4573</v>
      </c>
      <c r="I1644" t="s">
        <v>24</v>
      </c>
      <c r="J1644" t="s">
        <v>171</v>
      </c>
      <c r="K1644" s="1" t="s">
        <v>1300</v>
      </c>
      <c r="L1644" t="s">
        <v>27</v>
      </c>
      <c r="M1644" t="s">
        <v>48</v>
      </c>
      <c r="N1644" t="s">
        <v>2429</v>
      </c>
      <c r="O1644" t="s">
        <v>4574</v>
      </c>
      <c r="P1644">
        <v>1313</v>
      </c>
      <c r="Q1644" t="s">
        <v>31</v>
      </c>
      <c r="R1644" t="s">
        <v>51</v>
      </c>
      <c r="S1644" s="2">
        <v>1</v>
      </c>
      <c r="T1644">
        <f t="shared" si="45"/>
        <v>41.03125</v>
      </c>
    </row>
    <row r="1645" spans="1:20" ht="57" x14ac:dyDescent="0.2">
      <c r="A1645" t="s">
        <v>17</v>
      </c>
      <c r="B1645" t="s">
        <v>33</v>
      </c>
      <c r="C1645">
        <v>121</v>
      </c>
      <c r="D1645" t="s">
        <v>19</v>
      </c>
      <c r="E1645" t="s">
        <v>52</v>
      </c>
      <c r="F1645" t="s">
        <v>79</v>
      </c>
      <c r="G1645" t="s">
        <v>109</v>
      </c>
      <c r="H1645" t="s">
        <v>1467</v>
      </c>
      <c r="I1645" t="s">
        <v>24</v>
      </c>
      <c r="J1645" t="s">
        <v>1017</v>
      </c>
      <c r="K1645" s="1" t="s">
        <v>1468</v>
      </c>
      <c r="L1645" t="s">
        <v>27</v>
      </c>
      <c r="M1645" t="s">
        <v>28</v>
      </c>
      <c r="N1645" t="s">
        <v>4575</v>
      </c>
      <c r="O1645" t="s">
        <v>4576</v>
      </c>
      <c r="P1645">
        <v>12000</v>
      </c>
      <c r="Q1645" t="s">
        <v>31</v>
      </c>
      <c r="R1645" t="s">
        <v>32</v>
      </c>
      <c r="S1645" s="2">
        <v>1</v>
      </c>
      <c r="T1645">
        <f t="shared" si="45"/>
        <v>99.173553719008268</v>
      </c>
    </row>
    <row r="1646" spans="1:20" ht="71.25" x14ac:dyDescent="0.2">
      <c r="A1646" t="s">
        <v>17</v>
      </c>
      <c r="B1646" t="s">
        <v>33</v>
      </c>
      <c r="C1646">
        <v>64</v>
      </c>
      <c r="D1646" t="s">
        <v>19</v>
      </c>
      <c r="E1646" t="s">
        <v>337</v>
      </c>
      <c r="F1646" t="s">
        <v>35</v>
      </c>
      <c r="G1646" t="s">
        <v>95</v>
      </c>
      <c r="H1646" t="s">
        <v>1202</v>
      </c>
      <c r="I1646" t="s">
        <v>24</v>
      </c>
      <c r="J1646" t="s">
        <v>25</v>
      </c>
      <c r="K1646" s="1" t="s">
        <v>1203</v>
      </c>
      <c r="L1646" t="s">
        <v>113</v>
      </c>
      <c r="M1646" t="s">
        <v>245</v>
      </c>
      <c r="N1646" t="s">
        <v>4577</v>
      </c>
      <c r="O1646" t="s">
        <v>4578</v>
      </c>
      <c r="P1646">
        <v>6500</v>
      </c>
      <c r="Q1646" t="s">
        <v>31</v>
      </c>
      <c r="R1646" t="s">
        <v>32</v>
      </c>
      <c r="S1646" s="2">
        <v>1</v>
      </c>
      <c r="T1646">
        <f t="shared" si="45"/>
        <v>101.5625</v>
      </c>
    </row>
    <row r="1647" spans="1:20" ht="57" x14ac:dyDescent="0.2">
      <c r="A1647" t="s">
        <v>17</v>
      </c>
      <c r="B1647" t="s">
        <v>18</v>
      </c>
      <c r="C1647">
        <v>80</v>
      </c>
      <c r="D1647" t="s">
        <v>19</v>
      </c>
      <c r="E1647" t="s">
        <v>20</v>
      </c>
      <c r="F1647" t="s">
        <v>79</v>
      </c>
      <c r="G1647" t="s">
        <v>309</v>
      </c>
      <c r="H1647" t="s">
        <v>846</v>
      </c>
      <c r="I1647" t="s">
        <v>24</v>
      </c>
      <c r="J1647" t="s">
        <v>118</v>
      </c>
      <c r="K1647" s="1" t="s">
        <v>847</v>
      </c>
      <c r="L1647" t="s">
        <v>27</v>
      </c>
      <c r="M1647" t="s">
        <v>48</v>
      </c>
      <c r="N1647" t="s">
        <v>4579</v>
      </c>
      <c r="O1647" t="s">
        <v>4580</v>
      </c>
      <c r="P1647">
        <v>5500</v>
      </c>
      <c r="Q1647" t="s">
        <v>31</v>
      </c>
      <c r="R1647" t="s">
        <v>51</v>
      </c>
      <c r="S1647" s="2">
        <v>1</v>
      </c>
      <c r="T1647">
        <f t="shared" si="45"/>
        <v>68.75</v>
      </c>
    </row>
    <row r="1648" spans="1:20" ht="71.25" x14ac:dyDescent="0.2">
      <c r="A1648" t="s">
        <v>17</v>
      </c>
      <c r="B1648" t="s">
        <v>123</v>
      </c>
      <c r="C1648">
        <v>105</v>
      </c>
      <c r="D1648" t="s">
        <v>19</v>
      </c>
      <c r="E1648" t="s">
        <v>52</v>
      </c>
      <c r="F1648" t="s">
        <v>35</v>
      </c>
      <c r="G1648" t="s">
        <v>22</v>
      </c>
      <c r="H1648" t="s">
        <v>2044</v>
      </c>
      <c r="I1648" t="s">
        <v>24</v>
      </c>
      <c r="J1648" t="s">
        <v>774</v>
      </c>
      <c r="K1648" s="1" t="s">
        <v>2045</v>
      </c>
      <c r="L1648" t="s">
        <v>251</v>
      </c>
      <c r="M1648" t="s">
        <v>28</v>
      </c>
      <c r="N1648" t="s">
        <v>4581</v>
      </c>
      <c r="O1648" t="s">
        <v>4582</v>
      </c>
      <c r="P1648">
        <v>8000</v>
      </c>
      <c r="Q1648" t="s">
        <v>31</v>
      </c>
      <c r="R1648" t="s">
        <v>32</v>
      </c>
      <c r="S1648" s="2">
        <v>1</v>
      </c>
      <c r="T1648">
        <f t="shared" si="45"/>
        <v>76.19047619047619</v>
      </c>
    </row>
    <row r="1649" spans="1:20" ht="42.75" x14ac:dyDescent="0.2">
      <c r="A1649" t="s">
        <v>17</v>
      </c>
      <c r="B1649" t="s">
        <v>33</v>
      </c>
      <c r="C1649">
        <v>70</v>
      </c>
      <c r="D1649" t="s">
        <v>19</v>
      </c>
      <c r="E1649" t="s">
        <v>52</v>
      </c>
      <c r="F1649" t="s">
        <v>79</v>
      </c>
      <c r="G1649" t="s">
        <v>22</v>
      </c>
      <c r="H1649" t="s">
        <v>709</v>
      </c>
      <c r="I1649" t="s">
        <v>24</v>
      </c>
      <c r="J1649" t="s">
        <v>181</v>
      </c>
      <c r="K1649" s="1" t="s">
        <v>62</v>
      </c>
      <c r="L1649" t="s">
        <v>27</v>
      </c>
      <c r="M1649" t="s">
        <v>28</v>
      </c>
      <c r="N1649" t="s">
        <v>4583</v>
      </c>
      <c r="O1649" t="s">
        <v>4584</v>
      </c>
      <c r="P1649">
        <v>5800</v>
      </c>
      <c r="Q1649" t="s">
        <v>31</v>
      </c>
      <c r="R1649" t="s">
        <v>32</v>
      </c>
      <c r="S1649" s="2">
        <v>1</v>
      </c>
      <c r="T1649">
        <f t="shared" si="45"/>
        <v>82.857142857142861</v>
      </c>
    </row>
    <row r="1650" spans="1:20" ht="409.5" x14ac:dyDescent="0.2">
      <c r="A1650" t="s">
        <v>17</v>
      </c>
      <c r="B1650" t="s">
        <v>33</v>
      </c>
      <c r="C1650">
        <v>65</v>
      </c>
      <c r="D1650" t="s">
        <v>19</v>
      </c>
      <c r="E1650" t="s">
        <v>52</v>
      </c>
      <c r="F1650" t="s">
        <v>35</v>
      </c>
      <c r="G1650" t="s">
        <v>67</v>
      </c>
      <c r="H1650" t="s">
        <v>4585</v>
      </c>
      <c r="I1650" t="s">
        <v>24</v>
      </c>
      <c r="J1650" t="s">
        <v>459</v>
      </c>
      <c r="K1650" s="1" t="s">
        <v>4586</v>
      </c>
      <c r="L1650" t="s">
        <v>27</v>
      </c>
      <c r="M1650" t="s">
        <v>28</v>
      </c>
      <c r="N1650" s="1" t="s">
        <v>4587</v>
      </c>
      <c r="O1650" t="s">
        <v>4588</v>
      </c>
      <c r="P1650">
        <v>6000</v>
      </c>
      <c r="Q1650" t="s">
        <v>31</v>
      </c>
      <c r="R1650" t="s">
        <v>32</v>
      </c>
      <c r="S1650" s="2">
        <v>1</v>
      </c>
      <c r="T1650">
        <f t="shared" si="45"/>
        <v>92.307692307692307</v>
      </c>
    </row>
    <row r="1651" spans="1:20" ht="57" x14ac:dyDescent="0.2">
      <c r="A1651" t="s">
        <v>17</v>
      </c>
      <c r="B1651" t="s">
        <v>33</v>
      </c>
      <c r="C1651">
        <v>68</v>
      </c>
      <c r="D1651" t="s">
        <v>137</v>
      </c>
      <c r="E1651" t="s">
        <v>20</v>
      </c>
      <c r="F1651" t="s">
        <v>79</v>
      </c>
      <c r="G1651" t="s">
        <v>95</v>
      </c>
      <c r="H1651" t="s">
        <v>669</v>
      </c>
      <c r="I1651" t="s">
        <v>24</v>
      </c>
      <c r="J1651" t="s">
        <v>38</v>
      </c>
      <c r="K1651" s="1" t="s">
        <v>97</v>
      </c>
      <c r="L1651" t="s">
        <v>27</v>
      </c>
      <c r="M1651" t="s">
        <v>318</v>
      </c>
      <c r="N1651" t="s">
        <v>4589</v>
      </c>
      <c r="O1651" t="s">
        <v>4590</v>
      </c>
      <c r="P1651">
        <v>6999</v>
      </c>
      <c r="Q1651" t="s">
        <v>31</v>
      </c>
      <c r="R1651" t="s">
        <v>32</v>
      </c>
      <c r="S1651" s="2">
        <v>1</v>
      </c>
      <c r="T1651">
        <f t="shared" si="45"/>
        <v>102.92647058823529</v>
      </c>
    </row>
    <row r="1652" spans="1:20" ht="57" x14ac:dyDescent="0.2">
      <c r="A1652" t="s">
        <v>17</v>
      </c>
      <c r="B1652" t="s">
        <v>107</v>
      </c>
      <c r="C1652">
        <v>130</v>
      </c>
      <c r="D1652" t="s">
        <v>19</v>
      </c>
      <c r="E1652" t="s">
        <v>52</v>
      </c>
      <c r="F1652" t="s">
        <v>205</v>
      </c>
      <c r="G1652" t="s">
        <v>113</v>
      </c>
      <c r="H1652" t="s">
        <v>4591</v>
      </c>
      <c r="I1652" t="s">
        <v>24</v>
      </c>
      <c r="J1652" t="s">
        <v>445</v>
      </c>
      <c r="K1652" s="1" t="s">
        <v>4592</v>
      </c>
      <c r="L1652" t="s">
        <v>27</v>
      </c>
      <c r="M1652" t="s">
        <v>71</v>
      </c>
      <c r="N1652" t="s">
        <v>4593</v>
      </c>
      <c r="O1652" t="s">
        <v>4594</v>
      </c>
      <c r="P1652">
        <v>20000</v>
      </c>
      <c r="Q1652" t="s">
        <v>31</v>
      </c>
      <c r="R1652" t="s">
        <v>100</v>
      </c>
      <c r="S1652" s="2">
        <v>1</v>
      </c>
      <c r="T1652">
        <f t="shared" si="45"/>
        <v>153.84615384615384</v>
      </c>
    </row>
    <row r="1653" spans="1:20" ht="57" x14ac:dyDescent="0.2">
      <c r="A1653" t="s">
        <v>17</v>
      </c>
      <c r="B1653" t="s">
        <v>136</v>
      </c>
      <c r="C1653">
        <v>86.5</v>
      </c>
      <c r="D1653" t="s">
        <v>137</v>
      </c>
      <c r="E1653" t="s">
        <v>52</v>
      </c>
      <c r="F1653" t="s">
        <v>79</v>
      </c>
      <c r="G1653" t="s">
        <v>67</v>
      </c>
      <c r="H1653" t="s">
        <v>1314</v>
      </c>
      <c r="I1653" t="s">
        <v>24</v>
      </c>
      <c r="J1653" t="s">
        <v>118</v>
      </c>
      <c r="K1653" s="1" t="s">
        <v>1315</v>
      </c>
      <c r="L1653" t="s">
        <v>531</v>
      </c>
      <c r="M1653" t="s">
        <v>344</v>
      </c>
      <c r="N1653" t="s">
        <v>4595</v>
      </c>
      <c r="O1653" t="s">
        <v>4596</v>
      </c>
      <c r="P1653">
        <v>7000</v>
      </c>
      <c r="Q1653" t="s">
        <v>31</v>
      </c>
      <c r="R1653" t="s">
        <v>32</v>
      </c>
      <c r="S1653" s="2">
        <v>1</v>
      </c>
      <c r="T1653">
        <f t="shared" si="45"/>
        <v>80.924855491329481</v>
      </c>
    </row>
    <row r="1654" spans="1:20" ht="57" x14ac:dyDescent="0.2">
      <c r="A1654" t="s">
        <v>17</v>
      </c>
      <c r="B1654" t="s">
        <v>18</v>
      </c>
      <c r="C1654">
        <v>55.4</v>
      </c>
      <c r="D1654" t="s">
        <v>137</v>
      </c>
      <c r="E1654" t="s">
        <v>20</v>
      </c>
      <c r="F1654" t="s">
        <v>35</v>
      </c>
      <c r="G1654" t="s">
        <v>67</v>
      </c>
      <c r="H1654" t="s">
        <v>4597</v>
      </c>
      <c r="I1654" t="s">
        <v>24</v>
      </c>
      <c r="J1654" t="s">
        <v>69</v>
      </c>
      <c r="K1654" s="1" t="s">
        <v>4598</v>
      </c>
      <c r="L1654" t="s">
        <v>63</v>
      </c>
      <c r="M1654" t="s">
        <v>318</v>
      </c>
      <c r="N1654" t="s">
        <v>4599</v>
      </c>
      <c r="O1654" t="s">
        <v>4600</v>
      </c>
      <c r="P1654">
        <v>6500</v>
      </c>
      <c r="Q1654" t="s">
        <v>31</v>
      </c>
      <c r="R1654" t="s">
        <v>32</v>
      </c>
      <c r="S1654" s="2">
        <v>1</v>
      </c>
      <c r="T1654">
        <f t="shared" si="45"/>
        <v>117.32851985559567</v>
      </c>
    </row>
    <row r="1655" spans="1:20" ht="57" x14ac:dyDescent="0.2">
      <c r="A1655" t="s">
        <v>17</v>
      </c>
      <c r="B1655" t="s">
        <v>136</v>
      </c>
      <c r="C1655">
        <v>88</v>
      </c>
      <c r="D1655" t="s">
        <v>19</v>
      </c>
      <c r="E1655" t="s">
        <v>52</v>
      </c>
      <c r="F1655" t="s">
        <v>79</v>
      </c>
      <c r="G1655" t="s">
        <v>67</v>
      </c>
      <c r="H1655" t="s">
        <v>1314</v>
      </c>
      <c r="I1655" t="s">
        <v>24</v>
      </c>
      <c r="J1655" t="s">
        <v>118</v>
      </c>
      <c r="K1655" s="1" t="s">
        <v>1315</v>
      </c>
      <c r="L1655" t="s">
        <v>27</v>
      </c>
      <c r="M1655" t="s">
        <v>28</v>
      </c>
      <c r="N1655" t="s">
        <v>4601</v>
      </c>
      <c r="O1655" t="s">
        <v>4602</v>
      </c>
      <c r="P1655">
        <v>7500</v>
      </c>
      <c r="Q1655" t="s">
        <v>31</v>
      </c>
      <c r="R1655" t="s">
        <v>32</v>
      </c>
      <c r="S1655" s="2">
        <v>1</v>
      </c>
      <c r="T1655">
        <f t="shared" si="45"/>
        <v>85.227272727272734</v>
      </c>
    </row>
    <row r="1656" spans="1:20" ht="42.75" x14ac:dyDescent="0.2">
      <c r="A1656" t="s">
        <v>17</v>
      </c>
      <c r="B1656" t="s">
        <v>18</v>
      </c>
      <c r="C1656">
        <v>50</v>
      </c>
      <c r="D1656" t="s">
        <v>137</v>
      </c>
      <c r="E1656" t="s">
        <v>66</v>
      </c>
      <c r="F1656" t="s">
        <v>35</v>
      </c>
      <c r="G1656" t="s">
        <v>67</v>
      </c>
      <c r="H1656" t="s">
        <v>3680</v>
      </c>
      <c r="I1656" t="s">
        <v>24</v>
      </c>
      <c r="J1656" t="s">
        <v>1656</v>
      </c>
      <c r="K1656" s="1" t="s">
        <v>3506</v>
      </c>
      <c r="L1656" t="s">
        <v>27</v>
      </c>
      <c r="M1656" t="s">
        <v>318</v>
      </c>
      <c r="N1656" t="s">
        <v>4603</v>
      </c>
      <c r="O1656" t="s">
        <v>4604</v>
      </c>
      <c r="P1656">
        <v>7100</v>
      </c>
      <c r="Q1656" t="s">
        <v>31</v>
      </c>
      <c r="R1656" t="s">
        <v>32</v>
      </c>
      <c r="S1656" s="2">
        <v>1</v>
      </c>
      <c r="T1656">
        <f t="shared" si="45"/>
        <v>142</v>
      </c>
    </row>
    <row r="1657" spans="1:20" ht="57" x14ac:dyDescent="0.2">
      <c r="A1657" t="s">
        <v>17</v>
      </c>
      <c r="B1657" t="s">
        <v>204</v>
      </c>
      <c r="C1657">
        <v>148</v>
      </c>
      <c r="D1657" t="s">
        <v>19</v>
      </c>
      <c r="E1657" t="s">
        <v>43</v>
      </c>
      <c r="F1657" t="s">
        <v>79</v>
      </c>
      <c r="G1657" t="s">
        <v>109</v>
      </c>
      <c r="H1657" t="s">
        <v>1303</v>
      </c>
      <c r="I1657" t="s">
        <v>24</v>
      </c>
      <c r="J1657" t="s">
        <v>192</v>
      </c>
      <c r="K1657" s="1" t="s">
        <v>1304</v>
      </c>
      <c r="L1657" t="s">
        <v>452</v>
      </c>
      <c r="M1657" t="s">
        <v>28</v>
      </c>
      <c r="N1657" t="s">
        <v>4605</v>
      </c>
      <c r="O1657" t="s">
        <v>4606</v>
      </c>
      <c r="P1657">
        <v>11800</v>
      </c>
      <c r="Q1657" t="s">
        <v>31</v>
      </c>
      <c r="R1657" t="s">
        <v>32</v>
      </c>
      <c r="S1657" s="2">
        <v>1</v>
      </c>
      <c r="T1657">
        <f t="shared" si="45"/>
        <v>79.729729729729726</v>
      </c>
    </row>
    <row r="1658" spans="1:20" ht="57" x14ac:dyDescent="0.2">
      <c r="A1658" t="s">
        <v>17</v>
      </c>
      <c r="B1658" t="s">
        <v>123</v>
      </c>
      <c r="C1658">
        <v>86</v>
      </c>
      <c r="D1658" t="s">
        <v>19</v>
      </c>
      <c r="E1658" t="s">
        <v>20</v>
      </c>
      <c r="F1658" t="s">
        <v>21</v>
      </c>
      <c r="G1658" t="s">
        <v>95</v>
      </c>
      <c r="H1658" t="s">
        <v>651</v>
      </c>
      <c r="I1658" t="s">
        <v>24</v>
      </c>
      <c r="J1658" t="s">
        <v>652</v>
      </c>
      <c r="K1658" s="1" t="s">
        <v>653</v>
      </c>
      <c r="L1658" t="s">
        <v>27</v>
      </c>
      <c r="M1658" t="s">
        <v>28</v>
      </c>
      <c r="N1658" t="s">
        <v>4607</v>
      </c>
      <c r="O1658" t="s">
        <v>4608</v>
      </c>
      <c r="P1658">
        <v>9100</v>
      </c>
      <c r="Q1658" t="s">
        <v>31</v>
      </c>
      <c r="R1658" t="s">
        <v>32</v>
      </c>
      <c r="S1658" s="2">
        <v>1</v>
      </c>
      <c r="T1658">
        <f t="shared" si="45"/>
        <v>105.81395348837209</v>
      </c>
    </row>
    <row r="1659" spans="1:20" ht="42.75" x14ac:dyDescent="0.2">
      <c r="A1659" t="s">
        <v>17</v>
      </c>
      <c r="B1659" t="s">
        <v>33</v>
      </c>
      <c r="C1659">
        <v>106</v>
      </c>
      <c r="D1659" t="s">
        <v>113</v>
      </c>
      <c r="E1659" t="s">
        <v>43</v>
      </c>
      <c r="F1659" t="s">
        <v>35</v>
      </c>
      <c r="G1659" t="s">
        <v>87</v>
      </c>
      <c r="H1659" t="s">
        <v>1971</v>
      </c>
      <c r="I1659" t="s">
        <v>24</v>
      </c>
      <c r="J1659" t="s">
        <v>425</v>
      </c>
      <c r="K1659" s="1" t="s">
        <v>1972</v>
      </c>
      <c r="L1659" t="s">
        <v>1566</v>
      </c>
      <c r="M1659" t="s">
        <v>1567</v>
      </c>
      <c r="N1659" t="s">
        <v>4609</v>
      </c>
      <c r="O1659" t="s">
        <v>4610</v>
      </c>
      <c r="P1659">
        <v>14000</v>
      </c>
      <c r="Q1659" t="s">
        <v>31</v>
      </c>
      <c r="R1659" t="s">
        <v>32</v>
      </c>
      <c r="S1659" s="2">
        <v>1</v>
      </c>
      <c r="T1659">
        <f t="shared" si="45"/>
        <v>132.0754716981132</v>
      </c>
    </row>
    <row r="1660" spans="1:20" ht="409.5" x14ac:dyDescent="0.2">
      <c r="A1660" t="s">
        <v>17</v>
      </c>
      <c r="B1660" t="s">
        <v>107</v>
      </c>
      <c r="C1660">
        <v>96</v>
      </c>
      <c r="D1660" t="s">
        <v>19</v>
      </c>
      <c r="E1660" t="s">
        <v>52</v>
      </c>
      <c r="F1660" t="s">
        <v>35</v>
      </c>
      <c r="G1660" t="s">
        <v>53</v>
      </c>
      <c r="H1660" t="s">
        <v>2818</v>
      </c>
      <c r="I1660" t="s">
        <v>24</v>
      </c>
      <c r="J1660" t="s">
        <v>2219</v>
      </c>
      <c r="K1660" s="1" t="s">
        <v>2819</v>
      </c>
      <c r="L1660" t="s">
        <v>27</v>
      </c>
      <c r="M1660" t="s">
        <v>28</v>
      </c>
      <c r="N1660" s="1" t="s">
        <v>4611</v>
      </c>
      <c r="O1660" t="s">
        <v>4612</v>
      </c>
      <c r="P1660">
        <v>8000</v>
      </c>
      <c r="Q1660" t="s">
        <v>31</v>
      </c>
      <c r="R1660" t="s">
        <v>100</v>
      </c>
      <c r="S1660" s="2">
        <v>1</v>
      </c>
      <c r="T1660">
        <f t="shared" si="45"/>
        <v>83.333333333333329</v>
      </c>
    </row>
    <row r="1661" spans="1:20" ht="57" x14ac:dyDescent="0.2">
      <c r="A1661" t="s">
        <v>17</v>
      </c>
      <c r="B1661" t="s">
        <v>33</v>
      </c>
      <c r="C1661">
        <v>64</v>
      </c>
      <c r="D1661" t="s">
        <v>19</v>
      </c>
      <c r="E1661" t="s">
        <v>108</v>
      </c>
      <c r="F1661" t="s">
        <v>79</v>
      </c>
      <c r="G1661" t="s">
        <v>229</v>
      </c>
      <c r="H1661" t="s">
        <v>4613</v>
      </c>
      <c r="I1661" t="s">
        <v>24</v>
      </c>
      <c r="J1661" t="s">
        <v>163</v>
      </c>
      <c r="K1661" s="1" t="s">
        <v>4614</v>
      </c>
      <c r="L1661" t="s">
        <v>27</v>
      </c>
      <c r="M1661" t="s">
        <v>28</v>
      </c>
      <c r="N1661" t="s">
        <v>4615</v>
      </c>
      <c r="O1661" t="s">
        <v>4616</v>
      </c>
      <c r="P1661">
        <v>8300</v>
      </c>
      <c r="Q1661" t="s">
        <v>31</v>
      </c>
      <c r="R1661" t="s">
        <v>106</v>
      </c>
      <c r="S1661" s="2">
        <v>1</v>
      </c>
      <c r="T1661">
        <f t="shared" si="45"/>
        <v>129.6875</v>
      </c>
    </row>
    <row r="1662" spans="1:20" ht="57" x14ac:dyDescent="0.2">
      <c r="A1662" t="s">
        <v>17</v>
      </c>
      <c r="B1662" t="s">
        <v>356</v>
      </c>
      <c r="C1662">
        <v>44.44</v>
      </c>
      <c r="D1662" t="s">
        <v>19</v>
      </c>
      <c r="E1662" t="s">
        <v>337</v>
      </c>
      <c r="F1662" t="s">
        <v>35</v>
      </c>
      <c r="G1662" t="s">
        <v>53</v>
      </c>
      <c r="H1662" t="s">
        <v>1046</v>
      </c>
      <c r="I1662" t="s">
        <v>24</v>
      </c>
      <c r="J1662" t="s">
        <v>187</v>
      </c>
      <c r="K1662" s="1" t="s">
        <v>1047</v>
      </c>
      <c r="L1662" t="s">
        <v>27</v>
      </c>
      <c r="M1662" t="s">
        <v>28</v>
      </c>
      <c r="N1662" t="s">
        <v>113</v>
      </c>
      <c r="O1662" t="s">
        <v>4617</v>
      </c>
      <c r="P1662">
        <v>6800</v>
      </c>
      <c r="Q1662" t="s">
        <v>31</v>
      </c>
      <c r="R1662" t="s">
        <v>32</v>
      </c>
      <c r="S1662" s="2">
        <v>1</v>
      </c>
      <c r="T1662">
        <f t="shared" si="45"/>
        <v>153.01530153015301</v>
      </c>
    </row>
    <row r="1663" spans="1:20" ht="71.25" x14ac:dyDescent="0.2">
      <c r="A1663" t="s">
        <v>17</v>
      </c>
      <c r="B1663" t="s">
        <v>33</v>
      </c>
      <c r="C1663">
        <v>70</v>
      </c>
      <c r="D1663" t="s">
        <v>19</v>
      </c>
      <c r="E1663" t="s">
        <v>52</v>
      </c>
      <c r="F1663" t="s">
        <v>35</v>
      </c>
      <c r="G1663" t="s">
        <v>67</v>
      </c>
      <c r="H1663" t="s">
        <v>2044</v>
      </c>
      <c r="I1663" t="s">
        <v>24</v>
      </c>
      <c r="J1663" t="s">
        <v>774</v>
      </c>
      <c r="K1663" s="1" t="s">
        <v>2045</v>
      </c>
      <c r="L1663" t="s">
        <v>452</v>
      </c>
      <c r="M1663" t="s">
        <v>28</v>
      </c>
      <c r="N1663" t="s">
        <v>4618</v>
      </c>
      <c r="O1663" t="s">
        <v>4619</v>
      </c>
      <c r="P1663">
        <v>6300</v>
      </c>
      <c r="Q1663" t="s">
        <v>31</v>
      </c>
      <c r="R1663" t="s">
        <v>32</v>
      </c>
      <c r="S1663" s="2">
        <v>1</v>
      </c>
      <c r="T1663">
        <f t="shared" si="45"/>
        <v>90</v>
      </c>
    </row>
    <row r="1664" spans="1:20" ht="57" x14ac:dyDescent="0.2">
      <c r="A1664" t="s">
        <v>17</v>
      </c>
      <c r="B1664" t="s">
        <v>18</v>
      </c>
      <c r="C1664">
        <v>70</v>
      </c>
      <c r="D1664" t="s">
        <v>19</v>
      </c>
      <c r="E1664" t="s">
        <v>337</v>
      </c>
      <c r="F1664" t="s">
        <v>35</v>
      </c>
      <c r="G1664" t="s">
        <v>67</v>
      </c>
      <c r="H1664" t="s">
        <v>131</v>
      </c>
      <c r="I1664" t="s">
        <v>24</v>
      </c>
      <c r="J1664" t="s">
        <v>55</v>
      </c>
      <c r="K1664" s="1" t="s">
        <v>132</v>
      </c>
      <c r="L1664" t="s">
        <v>377</v>
      </c>
      <c r="M1664" t="s">
        <v>245</v>
      </c>
      <c r="N1664" t="s">
        <v>113</v>
      </c>
      <c r="O1664" t="s">
        <v>4620</v>
      </c>
      <c r="P1664">
        <v>5200</v>
      </c>
      <c r="Q1664" t="s">
        <v>31</v>
      </c>
      <c r="R1664" t="s">
        <v>32</v>
      </c>
      <c r="S1664" s="2">
        <v>1</v>
      </c>
      <c r="T1664">
        <f t="shared" si="45"/>
        <v>74.285714285714292</v>
      </c>
    </row>
    <row r="1665" spans="1:20" ht="409.5" x14ac:dyDescent="0.2">
      <c r="A1665" t="s">
        <v>17</v>
      </c>
      <c r="B1665" t="s">
        <v>18</v>
      </c>
      <c r="C1665">
        <v>65</v>
      </c>
      <c r="D1665" t="s">
        <v>19</v>
      </c>
      <c r="E1665" t="s">
        <v>52</v>
      </c>
      <c r="F1665" t="s">
        <v>79</v>
      </c>
      <c r="G1665" t="s">
        <v>87</v>
      </c>
      <c r="H1665" t="s">
        <v>836</v>
      </c>
      <c r="I1665" t="s">
        <v>24</v>
      </c>
      <c r="J1665" t="s">
        <v>140</v>
      </c>
      <c r="K1665" s="1" t="s">
        <v>837</v>
      </c>
      <c r="L1665" t="s">
        <v>27</v>
      </c>
      <c r="M1665" t="s">
        <v>48</v>
      </c>
      <c r="N1665" s="1" t="s">
        <v>4621</v>
      </c>
      <c r="O1665" t="s">
        <v>4622</v>
      </c>
      <c r="P1665">
        <v>6000</v>
      </c>
      <c r="Q1665" t="s">
        <v>31</v>
      </c>
      <c r="R1665" t="s">
        <v>51</v>
      </c>
      <c r="S1665" s="2">
        <v>1</v>
      </c>
      <c r="T1665">
        <f t="shared" si="45"/>
        <v>92.307692307692307</v>
      </c>
    </row>
    <row r="1666" spans="1:20" ht="71.25" x14ac:dyDescent="0.2">
      <c r="A1666" t="s">
        <v>17</v>
      </c>
      <c r="B1666" t="s">
        <v>356</v>
      </c>
      <c r="C1666">
        <v>20</v>
      </c>
      <c r="D1666" t="s">
        <v>113</v>
      </c>
      <c r="E1666" t="s">
        <v>20</v>
      </c>
      <c r="F1666" t="s">
        <v>1109</v>
      </c>
      <c r="G1666" t="s">
        <v>113</v>
      </c>
      <c r="H1666" t="s">
        <v>2039</v>
      </c>
      <c r="I1666" t="s">
        <v>24</v>
      </c>
      <c r="J1666" t="s">
        <v>601</v>
      </c>
      <c r="K1666" s="1" t="s">
        <v>996</v>
      </c>
      <c r="L1666" t="s">
        <v>603</v>
      </c>
      <c r="M1666" t="s">
        <v>1451</v>
      </c>
      <c r="N1666" s="1" t="s">
        <v>4623</v>
      </c>
      <c r="O1666" t="s">
        <v>4624</v>
      </c>
      <c r="P1666">
        <v>1000</v>
      </c>
      <c r="Q1666" t="s">
        <v>31</v>
      </c>
      <c r="R1666" t="s">
        <v>32</v>
      </c>
      <c r="S1666" s="2">
        <v>1</v>
      </c>
      <c r="T1666">
        <f t="shared" si="45"/>
        <v>50</v>
      </c>
    </row>
    <row r="1667" spans="1:20" ht="71.25" x14ac:dyDescent="0.2">
      <c r="A1667" t="s">
        <v>17</v>
      </c>
      <c r="B1667" t="s">
        <v>1213</v>
      </c>
      <c r="C1667">
        <v>249</v>
      </c>
      <c r="D1667" t="s">
        <v>113</v>
      </c>
      <c r="E1667" t="s">
        <v>52</v>
      </c>
      <c r="F1667" t="s">
        <v>79</v>
      </c>
      <c r="G1667" t="s">
        <v>67</v>
      </c>
      <c r="H1667" t="s">
        <v>2271</v>
      </c>
      <c r="I1667" t="s">
        <v>24</v>
      </c>
      <c r="J1667" t="s">
        <v>425</v>
      </c>
      <c r="K1667" s="1" t="s">
        <v>2272</v>
      </c>
      <c r="L1667" t="s">
        <v>4625</v>
      </c>
      <c r="M1667" t="s">
        <v>776</v>
      </c>
      <c r="N1667" s="1" t="s">
        <v>4626</v>
      </c>
      <c r="O1667" t="s">
        <v>4627</v>
      </c>
      <c r="P1667">
        <v>50000</v>
      </c>
      <c r="Q1667" t="s">
        <v>31</v>
      </c>
      <c r="R1667" t="s">
        <v>145</v>
      </c>
      <c r="S1667" s="2">
        <v>1</v>
      </c>
      <c r="T1667">
        <f t="shared" ref="T1667:T1730" si="46">P1667/C1667</f>
        <v>200.80321285140562</v>
      </c>
    </row>
    <row r="1668" spans="1:20" ht="57" x14ac:dyDescent="0.2">
      <c r="A1668" t="s">
        <v>17</v>
      </c>
      <c r="B1668" t="s">
        <v>18</v>
      </c>
      <c r="C1668">
        <v>60</v>
      </c>
      <c r="D1668" t="s">
        <v>19</v>
      </c>
      <c r="E1668" t="s">
        <v>337</v>
      </c>
      <c r="F1668" t="s">
        <v>35</v>
      </c>
      <c r="G1668" t="s">
        <v>22</v>
      </c>
      <c r="H1668" t="s">
        <v>4628</v>
      </c>
      <c r="I1668" t="s">
        <v>24</v>
      </c>
      <c r="J1668" t="s">
        <v>38</v>
      </c>
      <c r="K1668" s="1" t="s">
        <v>4629</v>
      </c>
      <c r="L1668" t="s">
        <v>27</v>
      </c>
      <c r="M1668" t="s">
        <v>28</v>
      </c>
      <c r="N1668" t="s">
        <v>4630</v>
      </c>
      <c r="O1668" t="s">
        <v>4631</v>
      </c>
      <c r="P1668">
        <v>6600</v>
      </c>
      <c r="Q1668" t="s">
        <v>31</v>
      </c>
      <c r="R1668" t="s">
        <v>32</v>
      </c>
      <c r="S1668" s="2">
        <v>1</v>
      </c>
      <c r="T1668">
        <f t="shared" si="46"/>
        <v>110</v>
      </c>
    </row>
    <row r="1669" spans="1:20" ht="57" x14ac:dyDescent="0.2">
      <c r="A1669" t="s">
        <v>17</v>
      </c>
      <c r="B1669" t="s">
        <v>356</v>
      </c>
      <c r="C1669">
        <v>18</v>
      </c>
      <c r="D1669" t="s">
        <v>19</v>
      </c>
      <c r="E1669" t="s">
        <v>20</v>
      </c>
      <c r="F1669" t="s">
        <v>35</v>
      </c>
      <c r="G1669" t="s">
        <v>728</v>
      </c>
      <c r="H1669" t="s">
        <v>351</v>
      </c>
      <c r="I1669" t="s">
        <v>24</v>
      </c>
      <c r="J1669" t="s">
        <v>352</v>
      </c>
      <c r="K1669" s="1" t="s">
        <v>353</v>
      </c>
      <c r="L1669" t="s">
        <v>1683</v>
      </c>
      <c r="M1669" t="s">
        <v>48</v>
      </c>
      <c r="N1669" t="s">
        <v>4632</v>
      </c>
      <c r="O1669" t="s">
        <v>4633</v>
      </c>
      <c r="P1669">
        <v>1000</v>
      </c>
      <c r="Q1669" t="s">
        <v>31</v>
      </c>
      <c r="R1669" t="s">
        <v>51</v>
      </c>
      <c r="S1669" s="2">
        <v>1</v>
      </c>
      <c r="T1669">
        <f t="shared" si="46"/>
        <v>55.555555555555557</v>
      </c>
    </row>
    <row r="1670" spans="1:20" ht="313.5" x14ac:dyDescent="0.2">
      <c r="A1670" t="s">
        <v>17</v>
      </c>
      <c r="B1670" t="s">
        <v>18</v>
      </c>
      <c r="C1670">
        <v>51.68</v>
      </c>
      <c r="D1670" t="s">
        <v>19</v>
      </c>
      <c r="E1670" t="s">
        <v>86</v>
      </c>
      <c r="F1670" t="s">
        <v>35</v>
      </c>
      <c r="G1670" t="s">
        <v>224</v>
      </c>
      <c r="H1670" t="s">
        <v>424</v>
      </c>
      <c r="I1670" t="s">
        <v>24</v>
      </c>
      <c r="J1670" t="s">
        <v>425</v>
      </c>
      <c r="K1670" s="1" t="s">
        <v>426</v>
      </c>
      <c r="L1670" t="s">
        <v>113</v>
      </c>
      <c r="M1670" t="s">
        <v>245</v>
      </c>
      <c r="N1670" s="1" t="s">
        <v>4634</v>
      </c>
      <c r="O1670" t="s">
        <v>4635</v>
      </c>
      <c r="P1670">
        <v>6300</v>
      </c>
      <c r="Q1670" t="s">
        <v>31</v>
      </c>
      <c r="R1670" t="s">
        <v>32</v>
      </c>
      <c r="S1670" s="2">
        <v>1</v>
      </c>
      <c r="T1670">
        <f t="shared" si="46"/>
        <v>121.90402476780186</v>
      </c>
    </row>
    <row r="1671" spans="1:20" ht="409.5" x14ac:dyDescent="0.2">
      <c r="A1671" t="s">
        <v>17</v>
      </c>
      <c r="B1671" t="s">
        <v>33</v>
      </c>
      <c r="C1671">
        <v>58.6</v>
      </c>
      <c r="D1671" t="s">
        <v>19</v>
      </c>
      <c r="E1671" t="s">
        <v>52</v>
      </c>
      <c r="F1671" t="s">
        <v>205</v>
      </c>
      <c r="G1671" t="s">
        <v>113</v>
      </c>
      <c r="H1671" t="s">
        <v>4636</v>
      </c>
      <c r="I1671" t="s">
        <v>24</v>
      </c>
      <c r="J1671" t="s">
        <v>61</v>
      </c>
      <c r="K1671" s="1" t="s">
        <v>4637</v>
      </c>
      <c r="L1671" t="s">
        <v>407</v>
      </c>
      <c r="M1671" t="s">
        <v>28</v>
      </c>
      <c r="N1671" s="1" t="s">
        <v>4638</v>
      </c>
      <c r="O1671" t="s">
        <v>4639</v>
      </c>
      <c r="P1671">
        <v>6500</v>
      </c>
      <c r="Q1671" t="s">
        <v>31</v>
      </c>
      <c r="R1671" t="s">
        <v>32</v>
      </c>
      <c r="S1671" s="2">
        <v>1</v>
      </c>
      <c r="T1671">
        <f t="shared" si="46"/>
        <v>110.92150170648463</v>
      </c>
    </row>
    <row r="1672" spans="1:20" ht="57" x14ac:dyDescent="0.2">
      <c r="A1672" t="s">
        <v>17</v>
      </c>
      <c r="B1672" t="s">
        <v>18</v>
      </c>
      <c r="C1672">
        <v>45</v>
      </c>
      <c r="D1672" t="s">
        <v>1732</v>
      </c>
      <c r="E1672" t="s">
        <v>337</v>
      </c>
      <c r="F1672" t="s">
        <v>35</v>
      </c>
      <c r="G1672" t="s">
        <v>67</v>
      </c>
      <c r="H1672" t="s">
        <v>68</v>
      </c>
      <c r="I1672" t="s">
        <v>24</v>
      </c>
      <c r="J1672" t="s">
        <v>69</v>
      </c>
      <c r="K1672" s="1" t="s">
        <v>70</v>
      </c>
      <c r="L1672" t="s">
        <v>27</v>
      </c>
      <c r="M1672" t="s">
        <v>91</v>
      </c>
      <c r="N1672" t="s">
        <v>4640</v>
      </c>
      <c r="O1672" t="s">
        <v>4641</v>
      </c>
      <c r="P1672">
        <v>5500</v>
      </c>
      <c r="Q1672" t="s">
        <v>31</v>
      </c>
      <c r="R1672" t="s">
        <v>100</v>
      </c>
      <c r="S1672" s="2">
        <v>1</v>
      </c>
      <c r="T1672">
        <f t="shared" si="46"/>
        <v>122.22222222222223</v>
      </c>
    </row>
    <row r="1673" spans="1:20" ht="327.75" x14ac:dyDescent="0.2">
      <c r="A1673" t="s">
        <v>17</v>
      </c>
      <c r="B1673" t="s">
        <v>18</v>
      </c>
      <c r="C1673">
        <v>69</v>
      </c>
      <c r="D1673" t="s">
        <v>19</v>
      </c>
      <c r="E1673" t="s">
        <v>94</v>
      </c>
      <c r="F1673" t="s">
        <v>21</v>
      </c>
      <c r="G1673" t="s">
        <v>44</v>
      </c>
      <c r="H1673" t="s">
        <v>1122</v>
      </c>
      <c r="I1673" t="s">
        <v>24</v>
      </c>
      <c r="J1673" t="s">
        <v>25</v>
      </c>
      <c r="K1673" s="1" t="s">
        <v>330</v>
      </c>
      <c r="L1673" t="s">
        <v>27</v>
      </c>
      <c r="M1673" t="s">
        <v>28</v>
      </c>
      <c r="N1673" s="1" t="s">
        <v>4642</v>
      </c>
      <c r="O1673" t="s">
        <v>4643</v>
      </c>
      <c r="P1673">
        <v>6000</v>
      </c>
      <c r="Q1673" t="s">
        <v>31</v>
      </c>
      <c r="R1673" t="s">
        <v>32</v>
      </c>
      <c r="S1673" s="2">
        <v>1</v>
      </c>
      <c r="T1673">
        <f t="shared" si="46"/>
        <v>86.956521739130437</v>
      </c>
    </row>
    <row r="1674" spans="1:20" ht="42.75" x14ac:dyDescent="0.2">
      <c r="A1674" t="s">
        <v>17</v>
      </c>
      <c r="B1674" t="s">
        <v>747</v>
      </c>
      <c r="C1674">
        <v>212.49</v>
      </c>
      <c r="D1674" t="s">
        <v>85</v>
      </c>
      <c r="E1674" t="s">
        <v>52</v>
      </c>
      <c r="F1674" t="s">
        <v>79</v>
      </c>
      <c r="G1674" t="s">
        <v>59</v>
      </c>
      <c r="H1674" t="s">
        <v>2069</v>
      </c>
      <c r="I1674" t="s">
        <v>24</v>
      </c>
      <c r="J1674" t="s">
        <v>140</v>
      </c>
      <c r="K1674" s="1" t="s">
        <v>1237</v>
      </c>
      <c r="L1674" t="s">
        <v>113</v>
      </c>
      <c r="M1674" t="s">
        <v>113</v>
      </c>
      <c r="N1674" t="s">
        <v>113</v>
      </c>
      <c r="O1674" t="s">
        <v>4644</v>
      </c>
      <c r="P1674">
        <v>28000</v>
      </c>
      <c r="Q1674" t="s">
        <v>31</v>
      </c>
      <c r="R1674" t="s">
        <v>32</v>
      </c>
      <c r="S1674" s="2">
        <v>1</v>
      </c>
      <c r="T1674">
        <f t="shared" si="46"/>
        <v>131.77090686620545</v>
      </c>
    </row>
    <row r="1675" spans="1:20" ht="57" x14ac:dyDescent="0.2">
      <c r="A1675" t="s">
        <v>17</v>
      </c>
      <c r="B1675" t="s">
        <v>1213</v>
      </c>
      <c r="C1675">
        <v>180</v>
      </c>
      <c r="D1675" t="s">
        <v>85</v>
      </c>
      <c r="E1675" t="s">
        <v>52</v>
      </c>
      <c r="F1675" t="s">
        <v>35</v>
      </c>
      <c r="G1675" t="s">
        <v>185</v>
      </c>
      <c r="H1675" t="s">
        <v>875</v>
      </c>
      <c r="I1675" t="s">
        <v>24</v>
      </c>
      <c r="J1675" t="s">
        <v>401</v>
      </c>
      <c r="K1675" s="1" t="s">
        <v>876</v>
      </c>
      <c r="L1675" t="s">
        <v>27</v>
      </c>
      <c r="M1675" t="s">
        <v>422</v>
      </c>
      <c r="N1675" t="s">
        <v>4645</v>
      </c>
      <c r="O1675" t="s">
        <v>4646</v>
      </c>
      <c r="P1675">
        <v>28000</v>
      </c>
      <c r="Q1675" t="s">
        <v>31</v>
      </c>
      <c r="R1675" t="s">
        <v>32</v>
      </c>
      <c r="S1675" s="2">
        <v>1</v>
      </c>
      <c r="T1675">
        <f t="shared" si="46"/>
        <v>155.55555555555554</v>
      </c>
    </row>
    <row r="1676" spans="1:20" ht="409.5" x14ac:dyDescent="0.2">
      <c r="A1676" t="s">
        <v>17</v>
      </c>
      <c r="B1676" t="s">
        <v>123</v>
      </c>
      <c r="C1676">
        <v>15.64</v>
      </c>
      <c r="D1676" t="s">
        <v>19</v>
      </c>
      <c r="E1676" t="s">
        <v>43</v>
      </c>
      <c r="F1676" t="s">
        <v>21</v>
      </c>
      <c r="G1676" t="s">
        <v>59</v>
      </c>
      <c r="H1676" t="s">
        <v>2502</v>
      </c>
      <c r="I1676" t="s">
        <v>24</v>
      </c>
      <c r="J1676" t="s">
        <v>687</v>
      </c>
      <c r="K1676" s="1" t="s">
        <v>981</v>
      </c>
      <c r="L1676" t="s">
        <v>27</v>
      </c>
      <c r="M1676" t="s">
        <v>48</v>
      </c>
      <c r="N1676" s="1" t="s">
        <v>4647</v>
      </c>
      <c r="O1676" t="s">
        <v>4648</v>
      </c>
      <c r="P1676">
        <v>6160</v>
      </c>
      <c r="Q1676" t="s">
        <v>31</v>
      </c>
      <c r="R1676" t="s">
        <v>51</v>
      </c>
      <c r="S1676" s="2">
        <v>1</v>
      </c>
      <c r="T1676">
        <f t="shared" si="46"/>
        <v>393.86189258312021</v>
      </c>
    </row>
    <row r="1677" spans="1:20" ht="409.5" x14ac:dyDescent="0.2">
      <c r="A1677" t="s">
        <v>17</v>
      </c>
      <c r="B1677" t="s">
        <v>33</v>
      </c>
      <c r="C1677">
        <v>60</v>
      </c>
      <c r="D1677" t="s">
        <v>19</v>
      </c>
      <c r="E1677" t="s">
        <v>52</v>
      </c>
      <c r="F1677" t="s">
        <v>35</v>
      </c>
      <c r="G1677" t="s">
        <v>67</v>
      </c>
      <c r="H1677" t="s">
        <v>175</v>
      </c>
      <c r="I1677" t="s">
        <v>24</v>
      </c>
      <c r="J1677" t="s">
        <v>176</v>
      </c>
      <c r="K1677" s="1" t="s">
        <v>177</v>
      </c>
      <c r="L1677" t="s">
        <v>27</v>
      </c>
      <c r="M1677" t="s">
        <v>28</v>
      </c>
      <c r="N1677" s="1" t="s">
        <v>4649</v>
      </c>
      <c r="O1677" t="s">
        <v>4650</v>
      </c>
      <c r="P1677">
        <v>6300</v>
      </c>
      <c r="Q1677" t="s">
        <v>31</v>
      </c>
      <c r="R1677" t="s">
        <v>32</v>
      </c>
      <c r="S1677" s="2">
        <v>1</v>
      </c>
      <c r="T1677">
        <f t="shared" si="46"/>
        <v>105</v>
      </c>
    </row>
    <row r="1678" spans="1:20" ht="42.75" x14ac:dyDescent="0.2">
      <c r="A1678" t="s">
        <v>17</v>
      </c>
      <c r="B1678" t="s">
        <v>18</v>
      </c>
      <c r="C1678">
        <v>57.97</v>
      </c>
      <c r="D1678" t="s">
        <v>19</v>
      </c>
      <c r="E1678" t="s">
        <v>20</v>
      </c>
      <c r="F1678" t="s">
        <v>79</v>
      </c>
      <c r="G1678" t="s">
        <v>67</v>
      </c>
      <c r="H1678" t="s">
        <v>2344</v>
      </c>
      <c r="I1678" t="s">
        <v>24</v>
      </c>
      <c r="J1678" t="s">
        <v>249</v>
      </c>
      <c r="K1678" s="1" t="s">
        <v>2345</v>
      </c>
      <c r="L1678" t="s">
        <v>377</v>
      </c>
      <c r="M1678" t="s">
        <v>532</v>
      </c>
      <c r="N1678" t="s">
        <v>4651</v>
      </c>
      <c r="O1678" t="s">
        <v>4652</v>
      </c>
      <c r="P1678">
        <v>5500</v>
      </c>
      <c r="Q1678" t="s">
        <v>31</v>
      </c>
      <c r="R1678" t="s">
        <v>32</v>
      </c>
      <c r="S1678" s="2">
        <v>1</v>
      </c>
      <c r="T1678">
        <f t="shared" si="46"/>
        <v>94.876660341555976</v>
      </c>
    </row>
    <row r="1679" spans="1:20" ht="409.5" x14ac:dyDescent="0.2">
      <c r="A1679" t="s">
        <v>17</v>
      </c>
      <c r="B1679" t="s">
        <v>18</v>
      </c>
      <c r="C1679">
        <v>50</v>
      </c>
      <c r="D1679" t="s">
        <v>85</v>
      </c>
      <c r="E1679" t="s">
        <v>20</v>
      </c>
      <c r="F1679" t="s">
        <v>35</v>
      </c>
      <c r="G1679" t="s">
        <v>53</v>
      </c>
      <c r="H1679" t="s">
        <v>3041</v>
      </c>
      <c r="I1679" t="s">
        <v>24</v>
      </c>
      <c r="J1679" t="s">
        <v>383</v>
      </c>
      <c r="K1679" s="1" t="s">
        <v>3042</v>
      </c>
      <c r="L1679" t="s">
        <v>63</v>
      </c>
      <c r="M1679" t="s">
        <v>91</v>
      </c>
      <c r="N1679" s="1" t="s">
        <v>4653</v>
      </c>
      <c r="O1679" t="s">
        <v>4654</v>
      </c>
      <c r="P1679">
        <v>5000</v>
      </c>
      <c r="Q1679" t="s">
        <v>31</v>
      </c>
      <c r="R1679" t="s">
        <v>32</v>
      </c>
      <c r="S1679" s="2">
        <v>1</v>
      </c>
      <c r="T1679">
        <f t="shared" si="46"/>
        <v>100</v>
      </c>
    </row>
    <row r="1680" spans="1:20" ht="42.75" x14ac:dyDescent="0.2">
      <c r="A1680" t="s">
        <v>17</v>
      </c>
      <c r="B1680" t="s">
        <v>356</v>
      </c>
      <c r="C1680">
        <v>30</v>
      </c>
      <c r="D1680" t="s">
        <v>19</v>
      </c>
      <c r="E1680" t="s">
        <v>20</v>
      </c>
      <c r="F1680" t="s">
        <v>205</v>
      </c>
      <c r="G1680" t="s">
        <v>113</v>
      </c>
      <c r="H1680" t="s">
        <v>620</v>
      </c>
      <c r="I1680" t="s">
        <v>24</v>
      </c>
      <c r="J1680" t="s">
        <v>118</v>
      </c>
      <c r="K1680" s="1" t="s">
        <v>621</v>
      </c>
      <c r="L1680" t="s">
        <v>27</v>
      </c>
      <c r="M1680" t="s">
        <v>48</v>
      </c>
      <c r="N1680" t="s">
        <v>4655</v>
      </c>
      <c r="O1680" t="s">
        <v>4656</v>
      </c>
      <c r="P1680">
        <v>4550</v>
      </c>
      <c r="Q1680" t="s">
        <v>31</v>
      </c>
      <c r="R1680" t="s">
        <v>51</v>
      </c>
      <c r="S1680" s="2">
        <v>1</v>
      </c>
      <c r="T1680">
        <f t="shared" si="46"/>
        <v>151.66666666666666</v>
      </c>
    </row>
    <row r="1681" spans="1:20" ht="71.25" x14ac:dyDescent="0.2">
      <c r="A1681" t="s">
        <v>17</v>
      </c>
      <c r="B1681" t="s">
        <v>18</v>
      </c>
      <c r="C1681">
        <v>60</v>
      </c>
      <c r="D1681" t="s">
        <v>19</v>
      </c>
      <c r="E1681" t="s">
        <v>94</v>
      </c>
      <c r="F1681" t="s">
        <v>35</v>
      </c>
      <c r="G1681" t="s">
        <v>629</v>
      </c>
      <c r="H1681" t="s">
        <v>1202</v>
      </c>
      <c r="I1681" t="s">
        <v>24</v>
      </c>
      <c r="J1681" t="s">
        <v>25</v>
      </c>
      <c r="K1681" s="1" t="s">
        <v>1203</v>
      </c>
      <c r="L1681" t="s">
        <v>27</v>
      </c>
      <c r="M1681" t="s">
        <v>28</v>
      </c>
      <c r="N1681" t="s">
        <v>1802</v>
      </c>
      <c r="O1681" t="s">
        <v>4657</v>
      </c>
      <c r="P1681">
        <v>6500</v>
      </c>
      <c r="Q1681" t="s">
        <v>31</v>
      </c>
      <c r="R1681" t="s">
        <v>32</v>
      </c>
      <c r="S1681" s="2">
        <v>1</v>
      </c>
      <c r="T1681">
        <f t="shared" si="46"/>
        <v>108.33333333333333</v>
      </c>
    </row>
    <row r="1682" spans="1:20" ht="409.5" x14ac:dyDescent="0.2">
      <c r="A1682" t="s">
        <v>17</v>
      </c>
      <c r="B1682" t="s">
        <v>33</v>
      </c>
      <c r="C1682">
        <v>99</v>
      </c>
      <c r="D1682" t="s">
        <v>19</v>
      </c>
      <c r="E1682" t="s">
        <v>52</v>
      </c>
      <c r="F1682" t="s">
        <v>35</v>
      </c>
      <c r="G1682" t="s">
        <v>229</v>
      </c>
      <c r="H1682" t="s">
        <v>743</v>
      </c>
      <c r="I1682" t="s">
        <v>24</v>
      </c>
      <c r="J1682" t="s">
        <v>55</v>
      </c>
      <c r="K1682" s="1" t="s">
        <v>744</v>
      </c>
      <c r="L1682" t="s">
        <v>27</v>
      </c>
      <c r="M1682" t="s">
        <v>48</v>
      </c>
      <c r="N1682" s="1" t="s">
        <v>4658</v>
      </c>
      <c r="O1682" t="s">
        <v>4659</v>
      </c>
      <c r="P1682">
        <v>6500</v>
      </c>
      <c r="Q1682" t="s">
        <v>31</v>
      </c>
      <c r="R1682" t="s">
        <v>51</v>
      </c>
      <c r="S1682" s="2">
        <v>1</v>
      </c>
      <c r="T1682">
        <f t="shared" si="46"/>
        <v>65.656565656565661</v>
      </c>
    </row>
    <row r="1683" spans="1:20" ht="57" x14ac:dyDescent="0.2">
      <c r="A1683" t="s">
        <v>17</v>
      </c>
      <c r="B1683" t="s">
        <v>33</v>
      </c>
      <c r="C1683">
        <v>70</v>
      </c>
      <c r="D1683" t="s">
        <v>19</v>
      </c>
      <c r="E1683" t="s">
        <v>52</v>
      </c>
      <c r="F1683" t="s">
        <v>205</v>
      </c>
      <c r="G1683" t="s">
        <v>113</v>
      </c>
      <c r="H1683" t="s">
        <v>211</v>
      </c>
      <c r="I1683" t="s">
        <v>24</v>
      </c>
      <c r="J1683" t="s">
        <v>207</v>
      </c>
      <c r="K1683" s="1" t="s">
        <v>212</v>
      </c>
      <c r="L1683" t="s">
        <v>27</v>
      </c>
      <c r="M1683" t="s">
        <v>28</v>
      </c>
      <c r="N1683" t="s">
        <v>4660</v>
      </c>
      <c r="O1683" t="s">
        <v>4661</v>
      </c>
      <c r="P1683">
        <v>5850</v>
      </c>
      <c r="Q1683" t="s">
        <v>31</v>
      </c>
      <c r="R1683" t="s">
        <v>106</v>
      </c>
      <c r="S1683" s="2">
        <v>1</v>
      </c>
      <c r="T1683">
        <f t="shared" si="46"/>
        <v>83.571428571428569</v>
      </c>
    </row>
    <row r="1684" spans="1:20" ht="409.5" x14ac:dyDescent="0.2">
      <c r="A1684" t="s">
        <v>17</v>
      </c>
      <c r="B1684" t="s">
        <v>33</v>
      </c>
      <c r="C1684">
        <v>75</v>
      </c>
      <c r="D1684" t="s">
        <v>19</v>
      </c>
      <c r="E1684" t="s">
        <v>52</v>
      </c>
      <c r="F1684" t="s">
        <v>35</v>
      </c>
      <c r="G1684" t="s">
        <v>67</v>
      </c>
      <c r="H1684" t="s">
        <v>1663</v>
      </c>
      <c r="I1684" t="s">
        <v>24</v>
      </c>
      <c r="J1684" t="s">
        <v>1664</v>
      </c>
      <c r="K1684" s="1" t="s">
        <v>1665</v>
      </c>
      <c r="L1684" t="s">
        <v>27</v>
      </c>
      <c r="M1684" t="s">
        <v>28</v>
      </c>
      <c r="N1684" s="1" t="s">
        <v>4662</v>
      </c>
      <c r="O1684" t="s">
        <v>4663</v>
      </c>
      <c r="P1684">
        <v>6400</v>
      </c>
      <c r="Q1684" t="s">
        <v>31</v>
      </c>
      <c r="R1684" t="s">
        <v>100</v>
      </c>
      <c r="S1684" s="2">
        <v>1</v>
      </c>
      <c r="T1684">
        <f t="shared" si="46"/>
        <v>85.333333333333329</v>
      </c>
    </row>
    <row r="1685" spans="1:20" ht="71.25" x14ac:dyDescent="0.2">
      <c r="A1685" t="s">
        <v>17</v>
      </c>
      <c r="B1685" t="s">
        <v>356</v>
      </c>
      <c r="C1685">
        <v>20</v>
      </c>
      <c r="D1685" t="s">
        <v>113</v>
      </c>
      <c r="E1685" t="s">
        <v>52</v>
      </c>
      <c r="F1685" t="s">
        <v>1109</v>
      </c>
      <c r="G1685" t="s">
        <v>113</v>
      </c>
      <c r="H1685" t="s">
        <v>4664</v>
      </c>
      <c r="I1685" t="s">
        <v>24</v>
      </c>
      <c r="J1685" t="s">
        <v>198</v>
      </c>
      <c r="K1685" s="1" t="s">
        <v>4665</v>
      </c>
      <c r="L1685" t="s">
        <v>4666</v>
      </c>
      <c r="M1685" t="s">
        <v>2013</v>
      </c>
      <c r="N1685" t="s">
        <v>4667</v>
      </c>
      <c r="O1685" t="s">
        <v>4668</v>
      </c>
      <c r="P1685">
        <v>1500</v>
      </c>
      <c r="Q1685" t="s">
        <v>31</v>
      </c>
      <c r="R1685" t="s">
        <v>51</v>
      </c>
      <c r="S1685" s="2">
        <v>1</v>
      </c>
      <c r="T1685">
        <f t="shared" si="46"/>
        <v>75</v>
      </c>
    </row>
    <row r="1686" spans="1:20" ht="42.75" x14ac:dyDescent="0.2">
      <c r="A1686" t="s">
        <v>17</v>
      </c>
      <c r="B1686" t="s">
        <v>18</v>
      </c>
      <c r="C1686">
        <v>55</v>
      </c>
      <c r="D1686" t="s">
        <v>19</v>
      </c>
      <c r="E1686" t="s">
        <v>20</v>
      </c>
      <c r="F1686" t="s">
        <v>79</v>
      </c>
      <c r="G1686" t="s">
        <v>59</v>
      </c>
      <c r="H1686" t="s">
        <v>709</v>
      </c>
      <c r="I1686" t="s">
        <v>24</v>
      </c>
      <c r="J1686" t="s">
        <v>181</v>
      </c>
      <c r="K1686" s="1" t="s">
        <v>62</v>
      </c>
      <c r="L1686" t="s">
        <v>27</v>
      </c>
      <c r="M1686" t="s">
        <v>48</v>
      </c>
      <c r="N1686" t="s">
        <v>4669</v>
      </c>
      <c r="O1686" t="s">
        <v>4670</v>
      </c>
      <c r="P1686">
        <v>5600</v>
      </c>
      <c r="Q1686" t="s">
        <v>31</v>
      </c>
      <c r="R1686" t="s">
        <v>51</v>
      </c>
      <c r="S1686" s="2">
        <v>1</v>
      </c>
      <c r="T1686">
        <f t="shared" si="46"/>
        <v>101.81818181818181</v>
      </c>
    </row>
    <row r="1687" spans="1:20" ht="99.75" x14ac:dyDescent="0.2">
      <c r="A1687" t="s">
        <v>17</v>
      </c>
      <c r="B1687" t="s">
        <v>18</v>
      </c>
      <c r="C1687">
        <v>52</v>
      </c>
      <c r="D1687" t="s">
        <v>113</v>
      </c>
      <c r="E1687" t="s">
        <v>94</v>
      </c>
      <c r="F1687" t="s">
        <v>35</v>
      </c>
      <c r="G1687" t="s">
        <v>59</v>
      </c>
      <c r="H1687" t="s">
        <v>275</v>
      </c>
      <c r="I1687" t="s">
        <v>24</v>
      </c>
      <c r="J1687" t="s">
        <v>192</v>
      </c>
      <c r="K1687" s="1" t="s">
        <v>276</v>
      </c>
      <c r="L1687" t="s">
        <v>4671</v>
      </c>
      <c r="M1687" t="s">
        <v>4672</v>
      </c>
      <c r="N1687" s="1" t="s">
        <v>288</v>
      </c>
      <c r="O1687" t="s">
        <v>4673</v>
      </c>
      <c r="P1687">
        <v>6900</v>
      </c>
      <c r="Q1687" t="s">
        <v>31</v>
      </c>
      <c r="R1687" t="s">
        <v>32</v>
      </c>
      <c r="S1687" s="2">
        <v>1</v>
      </c>
      <c r="T1687">
        <f t="shared" si="46"/>
        <v>132.69230769230768</v>
      </c>
    </row>
    <row r="1688" spans="1:20" ht="42.75" x14ac:dyDescent="0.2">
      <c r="A1688" t="s">
        <v>17</v>
      </c>
      <c r="B1688" t="s">
        <v>18</v>
      </c>
      <c r="C1688">
        <v>45</v>
      </c>
      <c r="D1688" t="s">
        <v>19</v>
      </c>
      <c r="E1688" t="s">
        <v>66</v>
      </c>
      <c r="F1688" t="s">
        <v>35</v>
      </c>
      <c r="G1688" t="s">
        <v>22</v>
      </c>
      <c r="H1688" t="s">
        <v>784</v>
      </c>
      <c r="I1688" t="s">
        <v>24</v>
      </c>
      <c r="J1688" t="s">
        <v>249</v>
      </c>
      <c r="K1688" s="1" t="s">
        <v>785</v>
      </c>
      <c r="L1688" t="s">
        <v>27</v>
      </c>
      <c r="M1688" t="s">
        <v>48</v>
      </c>
      <c r="N1688" t="s">
        <v>113</v>
      </c>
      <c r="O1688" t="s">
        <v>4674</v>
      </c>
      <c r="P1688">
        <v>3600</v>
      </c>
      <c r="Q1688" t="s">
        <v>31</v>
      </c>
      <c r="R1688" t="s">
        <v>51</v>
      </c>
      <c r="S1688" s="2">
        <v>1</v>
      </c>
      <c r="T1688">
        <f t="shared" si="46"/>
        <v>80</v>
      </c>
    </row>
    <row r="1689" spans="1:20" ht="42.75" x14ac:dyDescent="0.2">
      <c r="A1689" t="s">
        <v>17</v>
      </c>
      <c r="B1689" t="s">
        <v>107</v>
      </c>
      <c r="C1689">
        <v>130.33000000000001</v>
      </c>
      <c r="D1689" t="s">
        <v>19</v>
      </c>
      <c r="E1689" t="s">
        <v>52</v>
      </c>
      <c r="F1689" t="s">
        <v>79</v>
      </c>
      <c r="G1689" t="s">
        <v>309</v>
      </c>
      <c r="H1689" t="s">
        <v>478</v>
      </c>
      <c r="I1689" t="s">
        <v>24</v>
      </c>
      <c r="J1689" t="s">
        <v>25</v>
      </c>
      <c r="K1689" s="1" t="s">
        <v>479</v>
      </c>
      <c r="L1689" t="s">
        <v>63</v>
      </c>
      <c r="M1689" t="s">
        <v>28</v>
      </c>
      <c r="N1689" t="s">
        <v>1802</v>
      </c>
      <c r="O1689" t="s">
        <v>4675</v>
      </c>
      <c r="P1689">
        <v>12000</v>
      </c>
      <c r="Q1689" t="s">
        <v>31</v>
      </c>
      <c r="R1689" t="s">
        <v>32</v>
      </c>
      <c r="S1689" s="2">
        <v>1</v>
      </c>
      <c r="T1689">
        <f t="shared" si="46"/>
        <v>92.073966086089143</v>
      </c>
    </row>
    <row r="1690" spans="1:20" ht="42.75" x14ac:dyDescent="0.2">
      <c r="A1690" t="s">
        <v>17</v>
      </c>
      <c r="B1690" t="s">
        <v>136</v>
      </c>
      <c r="C1690">
        <v>107</v>
      </c>
      <c r="D1690" t="s">
        <v>19</v>
      </c>
      <c r="E1690" t="s">
        <v>52</v>
      </c>
      <c r="F1690" t="s">
        <v>21</v>
      </c>
      <c r="G1690" t="s">
        <v>67</v>
      </c>
      <c r="H1690" t="s">
        <v>2241</v>
      </c>
      <c r="I1690" t="s">
        <v>24</v>
      </c>
      <c r="J1690" t="s">
        <v>118</v>
      </c>
      <c r="K1690" s="1" t="s">
        <v>621</v>
      </c>
      <c r="L1690" t="s">
        <v>377</v>
      </c>
      <c r="M1690" t="s">
        <v>245</v>
      </c>
      <c r="N1690" t="s">
        <v>113</v>
      </c>
      <c r="O1690" t="s">
        <v>4676</v>
      </c>
      <c r="P1690">
        <v>10000</v>
      </c>
      <c r="Q1690" t="s">
        <v>31</v>
      </c>
      <c r="R1690" t="s">
        <v>32</v>
      </c>
      <c r="S1690" s="2">
        <v>1</v>
      </c>
      <c r="T1690">
        <f t="shared" si="46"/>
        <v>93.45794392523365</v>
      </c>
    </row>
    <row r="1691" spans="1:20" ht="409.5" x14ac:dyDescent="0.2">
      <c r="A1691" t="s">
        <v>17</v>
      </c>
      <c r="B1691" t="s">
        <v>33</v>
      </c>
      <c r="C1691">
        <v>72</v>
      </c>
      <c r="D1691" t="s">
        <v>19</v>
      </c>
      <c r="E1691" t="s">
        <v>52</v>
      </c>
      <c r="F1691" t="s">
        <v>35</v>
      </c>
      <c r="G1691" t="s">
        <v>67</v>
      </c>
      <c r="H1691" t="s">
        <v>1326</v>
      </c>
      <c r="I1691" t="s">
        <v>24</v>
      </c>
      <c r="J1691" t="s">
        <v>89</v>
      </c>
      <c r="K1691" s="1" t="s">
        <v>1327</v>
      </c>
      <c r="L1691" t="s">
        <v>407</v>
      </c>
      <c r="M1691" t="s">
        <v>28</v>
      </c>
      <c r="N1691" s="1" t="s">
        <v>4677</v>
      </c>
      <c r="O1691" t="s">
        <v>4678</v>
      </c>
      <c r="P1691">
        <v>7000</v>
      </c>
      <c r="Q1691" t="s">
        <v>31</v>
      </c>
      <c r="R1691" t="s">
        <v>32</v>
      </c>
      <c r="S1691" s="2">
        <v>1</v>
      </c>
      <c r="T1691">
        <f t="shared" si="46"/>
        <v>97.222222222222229</v>
      </c>
    </row>
    <row r="1692" spans="1:20" ht="42.75" x14ac:dyDescent="0.2">
      <c r="A1692" t="s">
        <v>17</v>
      </c>
      <c r="B1692" t="s">
        <v>18</v>
      </c>
      <c r="C1692">
        <v>50.46</v>
      </c>
      <c r="D1692" t="s">
        <v>19</v>
      </c>
      <c r="E1692" t="s">
        <v>86</v>
      </c>
      <c r="F1692" t="s">
        <v>21</v>
      </c>
      <c r="G1692" t="s">
        <v>87</v>
      </c>
      <c r="H1692" t="s">
        <v>620</v>
      </c>
      <c r="I1692" t="s">
        <v>24</v>
      </c>
      <c r="J1692" t="s">
        <v>118</v>
      </c>
      <c r="K1692" s="1" t="s">
        <v>621</v>
      </c>
      <c r="L1692" t="s">
        <v>27</v>
      </c>
      <c r="M1692" t="s">
        <v>71</v>
      </c>
      <c r="N1692" t="s">
        <v>4679</v>
      </c>
      <c r="O1692" t="s">
        <v>4680</v>
      </c>
      <c r="P1692">
        <v>6288</v>
      </c>
      <c r="Q1692" t="s">
        <v>31</v>
      </c>
      <c r="R1692" t="s">
        <v>32</v>
      </c>
      <c r="S1692" s="2">
        <v>1</v>
      </c>
      <c r="T1692">
        <f t="shared" si="46"/>
        <v>124.61355529131986</v>
      </c>
    </row>
    <row r="1693" spans="1:20" ht="57" x14ac:dyDescent="0.2">
      <c r="A1693" t="s">
        <v>17</v>
      </c>
      <c r="B1693" t="s">
        <v>33</v>
      </c>
      <c r="C1693">
        <v>72</v>
      </c>
      <c r="D1693" t="s">
        <v>19</v>
      </c>
      <c r="E1693" t="s">
        <v>52</v>
      </c>
      <c r="F1693" t="s">
        <v>21</v>
      </c>
      <c r="G1693" t="s">
        <v>67</v>
      </c>
      <c r="H1693" t="s">
        <v>2096</v>
      </c>
      <c r="I1693" t="s">
        <v>24</v>
      </c>
      <c r="J1693" t="s">
        <v>297</v>
      </c>
      <c r="K1693" s="1" t="s">
        <v>2097</v>
      </c>
      <c r="L1693" t="s">
        <v>27</v>
      </c>
      <c r="M1693" t="s">
        <v>71</v>
      </c>
      <c r="N1693" t="s">
        <v>2098</v>
      </c>
      <c r="O1693" t="s">
        <v>4681</v>
      </c>
      <c r="P1693">
        <v>7555</v>
      </c>
      <c r="Q1693" t="s">
        <v>31</v>
      </c>
      <c r="R1693" t="s">
        <v>32</v>
      </c>
      <c r="S1693" s="2">
        <v>1</v>
      </c>
      <c r="T1693">
        <f t="shared" si="46"/>
        <v>104.93055555555556</v>
      </c>
    </row>
    <row r="1694" spans="1:20" ht="57" x14ac:dyDescent="0.2">
      <c r="A1694" t="s">
        <v>17</v>
      </c>
      <c r="B1694" t="s">
        <v>33</v>
      </c>
      <c r="C1694">
        <v>89.06</v>
      </c>
      <c r="D1694" t="s">
        <v>19</v>
      </c>
      <c r="E1694" t="s">
        <v>34</v>
      </c>
      <c r="F1694" t="s">
        <v>79</v>
      </c>
      <c r="G1694" t="s">
        <v>87</v>
      </c>
      <c r="H1694" t="s">
        <v>836</v>
      </c>
      <c r="I1694" t="s">
        <v>24</v>
      </c>
      <c r="J1694" t="s">
        <v>140</v>
      </c>
      <c r="K1694" s="1" t="s">
        <v>837</v>
      </c>
      <c r="L1694" t="s">
        <v>27</v>
      </c>
      <c r="M1694" t="s">
        <v>71</v>
      </c>
      <c r="N1694" t="s">
        <v>4682</v>
      </c>
      <c r="O1694" t="s">
        <v>4683</v>
      </c>
      <c r="P1694">
        <v>9500</v>
      </c>
      <c r="Q1694" t="s">
        <v>31</v>
      </c>
      <c r="R1694" t="s">
        <v>155</v>
      </c>
      <c r="S1694" s="2">
        <v>1</v>
      </c>
      <c r="T1694">
        <f t="shared" si="46"/>
        <v>106.66966090276217</v>
      </c>
    </row>
    <row r="1695" spans="1:20" ht="57" x14ac:dyDescent="0.2">
      <c r="A1695" t="s">
        <v>17</v>
      </c>
      <c r="B1695" t="s">
        <v>18</v>
      </c>
      <c r="C1695">
        <v>65</v>
      </c>
      <c r="D1695" t="s">
        <v>19</v>
      </c>
      <c r="E1695" t="s">
        <v>20</v>
      </c>
      <c r="F1695" t="s">
        <v>21</v>
      </c>
      <c r="G1695" t="s">
        <v>138</v>
      </c>
      <c r="H1695" t="s">
        <v>3659</v>
      </c>
      <c r="I1695" t="s">
        <v>24</v>
      </c>
      <c r="J1695" t="s">
        <v>192</v>
      </c>
      <c r="K1695" s="1" t="s">
        <v>3660</v>
      </c>
      <c r="L1695" t="s">
        <v>27</v>
      </c>
      <c r="M1695" t="s">
        <v>71</v>
      </c>
      <c r="N1695" t="s">
        <v>3661</v>
      </c>
      <c r="O1695" t="s">
        <v>4684</v>
      </c>
      <c r="P1695">
        <v>6500</v>
      </c>
      <c r="Q1695" t="s">
        <v>31</v>
      </c>
      <c r="R1695" t="s">
        <v>32</v>
      </c>
      <c r="S1695" s="2">
        <v>1</v>
      </c>
      <c r="T1695">
        <f t="shared" si="46"/>
        <v>100</v>
      </c>
    </row>
    <row r="1696" spans="1:20" ht="42.75" x14ac:dyDescent="0.2">
      <c r="A1696" t="s">
        <v>17</v>
      </c>
      <c r="B1696" t="s">
        <v>356</v>
      </c>
      <c r="C1696">
        <v>20</v>
      </c>
      <c r="D1696" t="s">
        <v>19</v>
      </c>
      <c r="E1696" t="s">
        <v>20</v>
      </c>
      <c r="F1696" t="s">
        <v>35</v>
      </c>
      <c r="G1696" t="s">
        <v>728</v>
      </c>
      <c r="H1696" t="s">
        <v>4685</v>
      </c>
      <c r="I1696" t="s">
        <v>24</v>
      </c>
      <c r="J1696" t="s">
        <v>118</v>
      </c>
      <c r="K1696" s="1" t="s">
        <v>4686</v>
      </c>
      <c r="L1696" t="s">
        <v>200</v>
      </c>
      <c r="M1696" t="s">
        <v>48</v>
      </c>
      <c r="N1696" t="s">
        <v>4687</v>
      </c>
      <c r="O1696" t="s">
        <v>4688</v>
      </c>
      <c r="P1696">
        <v>1100</v>
      </c>
      <c r="Q1696" t="s">
        <v>31</v>
      </c>
      <c r="R1696" t="s">
        <v>51</v>
      </c>
      <c r="S1696" s="2">
        <v>1</v>
      </c>
      <c r="T1696">
        <f t="shared" si="46"/>
        <v>55</v>
      </c>
    </row>
    <row r="1697" spans="1:20" ht="128.25" x14ac:dyDescent="0.2">
      <c r="A1697" t="s">
        <v>17</v>
      </c>
      <c r="B1697" t="s">
        <v>33</v>
      </c>
      <c r="C1697">
        <v>57</v>
      </c>
      <c r="D1697" t="s">
        <v>113</v>
      </c>
      <c r="E1697" t="s">
        <v>20</v>
      </c>
      <c r="F1697" t="s">
        <v>21</v>
      </c>
      <c r="G1697" t="s">
        <v>67</v>
      </c>
      <c r="H1697" t="s">
        <v>4689</v>
      </c>
      <c r="I1697" t="s">
        <v>24</v>
      </c>
      <c r="J1697" t="s">
        <v>1064</v>
      </c>
      <c r="K1697" s="1" t="s">
        <v>4690</v>
      </c>
      <c r="L1697" t="s">
        <v>4691</v>
      </c>
      <c r="M1697" t="s">
        <v>128</v>
      </c>
      <c r="N1697" s="1" t="s">
        <v>4692</v>
      </c>
      <c r="O1697" t="s">
        <v>4693</v>
      </c>
      <c r="P1697">
        <v>7300</v>
      </c>
      <c r="Q1697" t="s">
        <v>31</v>
      </c>
      <c r="R1697" t="s">
        <v>32</v>
      </c>
      <c r="S1697" s="2">
        <v>1</v>
      </c>
      <c r="T1697">
        <f t="shared" si="46"/>
        <v>128.07017543859649</v>
      </c>
    </row>
    <row r="1698" spans="1:20" ht="57" x14ac:dyDescent="0.2">
      <c r="A1698" t="s">
        <v>17</v>
      </c>
      <c r="B1698" t="s">
        <v>18</v>
      </c>
      <c r="C1698">
        <v>48</v>
      </c>
      <c r="D1698" t="s">
        <v>19</v>
      </c>
      <c r="E1698" t="s">
        <v>86</v>
      </c>
      <c r="F1698" t="s">
        <v>35</v>
      </c>
      <c r="G1698" t="s">
        <v>224</v>
      </c>
      <c r="H1698" t="s">
        <v>23</v>
      </c>
      <c r="I1698" t="s">
        <v>24</v>
      </c>
      <c r="J1698" t="s">
        <v>25</v>
      </c>
      <c r="K1698" s="1" t="s">
        <v>26</v>
      </c>
      <c r="L1698" t="s">
        <v>407</v>
      </c>
      <c r="M1698" t="s">
        <v>28</v>
      </c>
      <c r="N1698" t="s">
        <v>4694</v>
      </c>
      <c r="O1698" t="s">
        <v>4695</v>
      </c>
      <c r="P1698">
        <v>4500</v>
      </c>
      <c r="Q1698" t="s">
        <v>31</v>
      </c>
      <c r="R1698" t="s">
        <v>32</v>
      </c>
      <c r="S1698" s="2">
        <v>1</v>
      </c>
      <c r="T1698">
        <f t="shared" si="46"/>
        <v>93.75</v>
      </c>
    </row>
    <row r="1699" spans="1:20" ht="409.5" x14ac:dyDescent="0.2">
      <c r="A1699" t="s">
        <v>17</v>
      </c>
      <c r="B1699" t="s">
        <v>33</v>
      </c>
      <c r="C1699">
        <v>80</v>
      </c>
      <c r="D1699" t="s">
        <v>19</v>
      </c>
      <c r="E1699" t="s">
        <v>52</v>
      </c>
      <c r="F1699" t="s">
        <v>35</v>
      </c>
      <c r="G1699" t="s">
        <v>67</v>
      </c>
      <c r="H1699" t="s">
        <v>4696</v>
      </c>
      <c r="I1699" t="s">
        <v>24</v>
      </c>
      <c r="J1699" t="s">
        <v>151</v>
      </c>
      <c r="K1699" s="1" t="s">
        <v>4697</v>
      </c>
      <c r="L1699" t="s">
        <v>27</v>
      </c>
      <c r="M1699" t="s">
        <v>28</v>
      </c>
      <c r="N1699" s="1" t="s">
        <v>4698</v>
      </c>
      <c r="O1699" t="s">
        <v>4699</v>
      </c>
      <c r="P1699">
        <v>5500</v>
      </c>
      <c r="Q1699" t="s">
        <v>31</v>
      </c>
      <c r="R1699" t="s">
        <v>32</v>
      </c>
      <c r="S1699" s="2">
        <v>1</v>
      </c>
      <c r="T1699">
        <f t="shared" si="46"/>
        <v>68.75</v>
      </c>
    </row>
    <row r="1700" spans="1:20" ht="57" x14ac:dyDescent="0.2">
      <c r="A1700" t="s">
        <v>17</v>
      </c>
      <c r="B1700" t="s">
        <v>18</v>
      </c>
      <c r="C1700">
        <v>48</v>
      </c>
      <c r="D1700" t="s">
        <v>19</v>
      </c>
      <c r="E1700" t="s">
        <v>52</v>
      </c>
      <c r="F1700" t="s">
        <v>35</v>
      </c>
      <c r="G1700" t="s">
        <v>728</v>
      </c>
      <c r="H1700" t="s">
        <v>1675</v>
      </c>
      <c r="I1700" t="s">
        <v>24</v>
      </c>
      <c r="J1700" t="s">
        <v>25</v>
      </c>
      <c r="K1700" s="1" t="s">
        <v>1676</v>
      </c>
      <c r="L1700" t="s">
        <v>27</v>
      </c>
      <c r="M1700" t="s">
        <v>82</v>
      </c>
      <c r="N1700" t="s">
        <v>4700</v>
      </c>
      <c r="O1700" t="s">
        <v>4701</v>
      </c>
      <c r="P1700">
        <v>4300</v>
      </c>
      <c r="Q1700" t="s">
        <v>31</v>
      </c>
      <c r="R1700" t="s">
        <v>51</v>
      </c>
      <c r="S1700" s="2">
        <v>1</v>
      </c>
      <c r="T1700">
        <f t="shared" si="46"/>
        <v>89.583333333333329</v>
      </c>
    </row>
    <row r="1701" spans="1:20" ht="57" x14ac:dyDescent="0.2">
      <c r="A1701" t="s">
        <v>17</v>
      </c>
      <c r="B1701" t="s">
        <v>33</v>
      </c>
      <c r="C1701">
        <v>23</v>
      </c>
      <c r="D1701" t="s">
        <v>137</v>
      </c>
      <c r="E1701" t="s">
        <v>20</v>
      </c>
      <c r="F1701" t="s">
        <v>35</v>
      </c>
      <c r="G1701" t="s">
        <v>274</v>
      </c>
      <c r="H1701" t="s">
        <v>2525</v>
      </c>
      <c r="I1701" t="s">
        <v>24</v>
      </c>
      <c r="J1701" t="s">
        <v>894</v>
      </c>
      <c r="K1701" s="1" t="s">
        <v>2526</v>
      </c>
      <c r="L1701" t="s">
        <v>27</v>
      </c>
      <c r="M1701" t="s">
        <v>318</v>
      </c>
      <c r="N1701" t="s">
        <v>4702</v>
      </c>
      <c r="O1701" t="s">
        <v>4703</v>
      </c>
      <c r="P1701">
        <v>3100</v>
      </c>
      <c r="Q1701" t="s">
        <v>31</v>
      </c>
      <c r="R1701" t="s">
        <v>32</v>
      </c>
      <c r="S1701" s="2">
        <v>1</v>
      </c>
      <c r="T1701">
        <f t="shared" si="46"/>
        <v>134.78260869565219</v>
      </c>
    </row>
    <row r="1702" spans="1:20" ht="57" x14ac:dyDescent="0.2">
      <c r="A1702" t="s">
        <v>17</v>
      </c>
      <c r="B1702" t="s">
        <v>18</v>
      </c>
      <c r="C1702">
        <v>25</v>
      </c>
      <c r="D1702" t="s">
        <v>113</v>
      </c>
      <c r="E1702" t="s">
        <v>20</v>
      </c>
      <c r="F1702" t="s">
        <v>116</v>
      </c>
      <c r="G1702" t="s">
        <v>113</v>
      </c>
      <c r="H1702" t="s">
        <v>4704</v>
      </c>
      <c r="I1702" t="s">
        <v>24</v>
      </c>
      <c r="J1702" t="s">
        <v>207</v>
      </c>
      <c r="K1702" s="1" t="s">
        <v>4705</v>
      </c>
      <c r="L1702" t="s">
        <v>2012</v>
      </c>
      <c r="M1702" t="s">
        <v>721</v>
      </c>
      <c r="N1702" s="1" t="s">
        <v>4706</v>
      </c>
      <c r="O1702" t="s">
        <v>4707</v>
      </c>
      <c r="P1702">
        <v>1200</v>
      </c>
      <c r="Q1702" t="s">
        <v>31</v>
      </c>
      <c r="R1702" t="s">
        <v>51</v>
      </c>
      <c r="S1702" s="2">
        <v>1</v>
      </c>
      <c r="T1702">
        <f t="shared" si="46"/>
        <v>48</v>
      </c>
    </row>
    <row r="1703" spans="1:20" ht="128.25" x14ac:dyDescent="0.2">
      <c r="A1703" t="s">
        <v>17</v>
      </c>
      <c r="B1703" t="s">
        <v>33</v>
      </c>
      <c r="C1703">
        <v>76.06</v>
      </c>
      <c r="D1703" t="s">
        <v>113</v>
      </c>
      <c r="E1703" t="s">
        <v>66</v>
      </c>
      <c r="F1703" t="s">
        <v>35</v>
      </c>
      <c r="G1703" t="s">
        <v>67</v>
      </c>
      <c r="H1703" t="s">
        <v>4708</v>
      </c>
      <c r="I1703" t="s">
        <v>24</v>
      </c>
      <c r="J1703" t="s">
        <v>1664</v>
      </c>
      <c r="K1703" s="1" t="s">
        <v>4709</v>
      </c>
      <c r="L1703" t="s">
        <v>27</v>
      </c>
      <c r="M1703" t="s">
        <v>548</v>
      </c>
      <c r="N1703" s="1" t="s">
        <v>4710</v>
      </c>
      <c r="O1703" t="s">
        <v>4711</v>
      </c>
      <c r="P1703">
        <v>10500</v>
      </c>
      <c r="Q1703" t="s">
        <v>31</v>
      </c>
      <c r="R1703" t="s">
        <v>32</v>
      </c>
      <c r="S1703" s="2">
        <v>1</v>
      </c>
      <c r="T1703">
        <f t="shared" si="46"/>
        <v>138.04890875624505</v>
      </c>
    </row>
    <row r="1704" spans="1:20" ht="57" x14ac:dyDescent="0.2">
      <c r="A1704" t="s">
        <v>17</v>
      </c>
      <c r="B1704" t="s">
        <v>33</v>
      </c>
      <c r="C1704">
        <v>69</v>
      </c>
      <c r="D1704" t="s">
        <v>19</v>
      </c>
      <c r="E1704" t="s">
        <v>20</v>
      </c>
      <c r="F1704" t="s">
        <v>21</v>
      </c>
      <c r="G1704" t="s">
        <v>229</v>
      </c>
      <c r="H1704" t="s">
        <v>375</v>
      </c>
      <c r="I1704" t="s">
        <v>24</v>
      </c>
      <c r="J1704" t="s">
        <v>297</v>
      </c>
      <c r="K1704" s="1" t="s">
        <v>376</v>
      </c>
      <c r="L1704" t="s">
        <v>27</v>
      </c>
      <c r="M1704" t="s">
        <v>28</v>
      </c>
      <c r="N1704" t="s">
        <v>3967</v>
      </c>
      <c r="O1704" t="s">
        <v>4712</v>
      </c>
      <c r="P1704">
        <v>9000</v>
      </c>
      <c r="Q1704" t="s">
        <v>31</v>
      </c>
      <c r="R1704" t="s">
        <v>32</v>
      </c>
      <c r="S1704" s="2">
        <v>1</v>
      </c>
      <c r="T1704">
        <f t="shared" si="46"/>
        <v>130.43478260869566</v>
      </c>
    </row>
    <row r="1705" spans="1:20" ht="57" x14ac:dyDescent="0.2">
      <c r="A1705" t="s">
        <v>17</v>
      </c>
      <c r="B1705" t="s">
        <v>18</v>
      </c>
      <c r="C1705">
        <v>27</v>
      </c>
      <c r="D1705" t="s">
        <v>19</v>
      </c>
      <c r="E1705" t="s">
        <v>20</v>
      </c>
      <c r="F1705" t="s">
        <v>79</v>
      </c>
      <c r="G1705" t="s">
        <v>67</v>
      </c>
      <c r="H1705" t="s">
        <v>455</v>
      </c>
      <c r="I1705" t="s">
        <v>24</v>
      </c>
      <c r="J1705" t="s">
        <v>297</v>
      </c>
      <c r="K1705" s="1" t="s">
        <v>177</v>
      </c>
      <c r="L1705" t="s">
        <v>27</v>
      </c>
      <c r="M1705" t="s">
        <v>48</v>
      </c>
      <c r="N1705" t="s">
        <v>4713</v>
      </c>
      <c r="O1705" t="s">
        <v>4714</v>
      </c>
      <c r="P1705">
        <v>4000</v>
      </c>
      <c r="Q1705" t="s">
        <v>31</v>
      </c>
      <c r="R1705" t="s">
        <v>51</v>
      </c>
      <c r="S1705" s="2">
        <v>1</v>
      </c>
      <c r="T1705">
        <f t="shared" si="46"/>
        <v>148.14814814814815</v>
      </c>
    </row>
    <row r="1706" spans="1:20" ht="85.5" x14ac:dyDescent="0.2">
      <c r="A1706" t="s">
        <v>17</v>
      </c>
      <c r="B1706" t="s">
        <v>18</v>
      </c>
      <c r="C1706">
        <v>58</v>
      </c>
      <c r="D1706" t="s">
        <v>113</v>
      </c>
      <c r="E1706" t="s">
        <v>86</v>
      </c>
      <c r="F1706" t="s">
        <v>205</v>
      </c>
      <c r="G1706" t="s">
        <v>113</v>
      </c>
      <c r="H1706" t="s">
        <v>2800</v>
      </c>
      <c r="I1706" t="s">
        <v>24</v>
      </c>
      <c r="J1706" t="s">
        <v>260</v>
      </c>
      <c r="K1706" s="1" t="s">
        <v>2801</v>
      </c>
      <c r="L1706" t="s">
        <v>200</v>
      </c>
      <c r="M1706" t="s">
        <v>1028</v>
      </c>
      <c r="N1706" s="1" t="s">
        <v>4715</v>
      </c>
      <c r="O1706" t="s">
        <v>4716</v>
      </c>
      <c r="P1706">
        <v>6000</v>
      </c>
      <c r="Q1706" t="s">
        <v>31</v>
      </c>
      <c r="R1706" t="s">
        <v>32</v>
      </c>
      <c r="S1706" s="2">
        <v>1</v>
      </c>
      <c r="T1706">
        <f t="shared" si="46"/>
        <v>103.44827586206897</v>
      </c>
    </row>
    <row r="1707" spans="1:20" ht="99.75" x14ac:dyDescent="0.2">
      <c r="A1707" t="s">
        <v>17</v>
      </c>
      <c r="B1707" t="s">
        <v>18</v>
      </c>
      <c r="C1707">
        <v>60</v>
      </c>
      <c r="D1707" t="s">
        <v>113</v>
      </c>
      <c r="E1707" t="s">
        <v>337</v>
      </c>
      <c r="F1707" t="s">
        <v>21</v>
      </c>
      <c r="G1707" t="s">
        <v>274</v>
      </c>
      <c r="H1707" t="s">
        <v>4717</v>
      </c>
      <c r="I1707" t="s">
        <v>24</v>
      </c>
      <c r="J1707" t="s">
        <v>4718</v>
      </c>
      <c r="K1707" s="1" t="s">
        <v>4719</v>
      </c>
      <c r="L1707" t="s">
        <v>4720</v>
      </c>
      <c r="M1707" t="s">
        <v>4672</v>
      </c>
      <c r="N1707" s="1" t="s">
        <v>4721</v>
      </c>
      <c r="O1707" t="s">
        <v>4722</v>
      </c>
      <c r="P1707">
        <v>5200</v>
      </c>
      <c r="Q1707" t="s">
        <v>31</v>
      </c>
      <c r="R1707" t="s">
        <v>32</v>
      </c>
      <c r="S1707" s="2">
        <v>1</v>
      </c>
      <c r="T1707">
        <f t="shared" si="46"/>
        <v>86.666666666666671</v>
      </c>
    </row>
    <row r="1708" spans="1:20" ht="99.75" x14ac:dyDescent="0.2">
      <c r="A1708" t="s">
        <v>17</v>
      </c>
      <c r="B1708" t="s">
        <v>33</v>
      </c>
      <c r="C1708">
        <v>64</v>
      </c>
      <c r="D1708" t="s">
        <v>113</v>
      </c>
      <c r="E1708" t="s">
        <v>20</v>
      </c>
      <c r="F1708" t="s">
        <v>21</v>
      </c>
      <c r="G1708" t="s">
        <v>67</v>
      </c>
      <c r="H1708" t="s">
        <v>2604</v>
      </c>
      <c r="I1708" t="s">
        <v>24</v>
      </c>
      <c r="J1708" t="s">
        <v>187</v>
      </c>
      <c r="K1708" s="1" t="s">
        <v>2605</v>
      </c>
      <c r="L1708" t="s">
        <v>4723</v>
      </c>
      <c r="M1708" t="s">
        <v>1003</v>
      </c>
      <c r="N1708" s="1" t="s">
        <v>41</v>
      </c>
      <c r="O1708" t="s">
        <v>4724</v>
      </c>
      <c r="P1708">
        <v>6900</v>
      </c>
      <c r="Q1708" t="s">
        <v>31</v>
      </c>
      <c r="R1708" t="s">
        <v>145</v>
      </c>
      <c r="S1708" s="2">
        <v>1</v>
      </c>
      <c r="T1708">
        <f t="shared" si="46"/>
        <v>107.8125</v>
      </c>
    </row>
    <row r="1709" spans="1:20" ht="42.75" x14ac:dyDescent="0.2">
      <c r="A1709" t="s">
        <v>17</v>
      </c>
      <c r="B1709" t="s">
        <v>33</v>
      </c>
      <c r="C1709">
        <v>89.5</v>
      </c>
      <c r="D1709" t="s">
        <v>19</v>
      </c>
      <c r="E1709" t="s">
        <v>20</v>
      </c>
      <c r="F1709" t="s">
        <v>79</v>
      </c>
      <c r="G1709" t="s">
        <v>67</v>
      </c>
      <c r="H1709" t="s">
        <v>1112</v>
      </c>
      <c r="I1709" t="s">
        <v>24</v>
      </c>
      <c r="J1709" t="s">
        <v>171</v>
      </c>
      <c r="K1709" s="1" t="s">
        <v>1113</v>
      </c>
      <c r="L1709" t="s">
        <v>407</v>
      </c>
      <c r="M1709" t="s">
        <v>48</v>
      </c>
      <c r="N1709" t="s">
        <v>4725</v>
      </c>
      <c r="O1709" t="s">
        <v>4726</v>
      </c>
      <c r="P1709">
        <v>5400</v>
      </c>
      <c r="Q1709" t="s">
        <v>31</v>
      </c>
      <c r="R1709" t="s">
        <v>51</v>
      </c>
      <c r="S1709" s="2">
        <v>1</v>
      </c>
      <c r="T1709">
        <f t="shared" si="46"/>
        <v>60.33519553072626</v>
      </c>
    </row>
    <row r="1710" spans="1:20" ht="42.75" x14ac:dyDescent="0.2">
      <c r="A1710" t="s">
        <v>17</v>
      </c>
      <c r="B1710" t="s">
        <v>33</v>
      </c>
      <c r="C1710">
        <v>82</v>
      </c>
      <c r="D1710" t="s">
        <v>19</v>
      </c>
      <c r="E1710" t="s">
        <v>20</v>
      </c>
      <c r="F1710" t="s">
        <v>35</v>
      </c>
      <c r="G1710" t="s">
        <v>138</v>
      </c>
      <c r="H1710" t="s">
        <v>146</v>
      </c>
      <c r="I1710" t="s">
        <v>24</v>
      </c>
      <c r="J1710" t="s">
        <v>89</v>
      </c>
      <c r="K1710" s="1" t="s">
        <v>147</v>
      </c>
      <c r="L1710" t="s">
        <v>281</v>
      </c>
      <c r="M1710" t="s">
        <v>71</v>
      </c>
      <c r="N1710" t="s">
        <v>4727</v>
      </c>
      <c r="O1710" t="s">
        <v>4728</v>
      </c>
      <c r="P1710">
        <v>7000</v>
      </c>
      <c r="Q1710" t="s">
        <v>31</v>
      </c>
      <c r="R1710" t="s">
        <v>32</v>
      </c>
      <c r="S1710" s="2">
        <v>1</v>
      </c>
      <c r="T1710">
        <f t="shared" si="46"/>
        <v>85.365853658536579</v>
      </c>
    </row>
    <row r="1711" spans="1:20" ht="42.75" x14ac:dyDescent="0.2">
      <c r="A1711" t="s">
        <v>17</v>
      </c>
      <c r="B1711" t="s">
        <v>107</v>
      </c>
      <c r="C1711">
        <v>115.71</v>
      </c>
      <c r="D1711" t="s">
        <v>19</v>
      </c>
      <c r="E1711" t="s">
        <v>1235</v>
      </c>
      <c r="F1711" t="s">
        <v>35</v>
      </c>
      <c r="G1711" t="s">
        <v>229</v>
      </c>
      <c r="H1711" t="s">
        <v>1453</v>
      </c>
      <c r="I1711" t="s">
        <v>24</v>
      </c>
      <c r="J1711" t="s">
        <v>425</v>
      </c>
      <c r="K1711" s="1" t="s">
        <v>1454</v>
      </c>
      <c r="L1711" t="s">
        <v>27</v>
      </c>
      <c r="M1711" t="s">
        <v>28</v>
      </c>
      <c r="N1711" t="s">
        <v>4729</v>
      </c>
      <c r="O1711" t="s">
        <v>4730</v>
      </c>
      <c r="P1711">
        <v>14500</v>
      </c>
      <c r="Q1711" t="s">
        <v>31</v>
      </c>
      <c r="R1711" t="s">
        <v>32</v>
      </c>
      <c r="S1711" s="2">
        <v>1</v>
      </c>
      <c r="T1711">
        <f t="shared" si="46"/>
        <v>125.31328320802005</v>
      </c>
    </row>
    <row r="1712" spans="1:20" ht="409.5" x14ac:dyDescent="0.2">
      <c r="A1712" t="s">
        <v>17</v>
      </c>
      <c r="B1712" t="s">
        <v>123</v>
      </c>
      <c r="C1712">
        <v>117</v>
      </c>
      <c r="D1712" t="s">
        <v>19</v>
      </c>
      <c r="E1712" t="s">
        <v>52</v>
      </c>
      <c r="F1712" t="s">
        <v>35</v>
      </c>
      <c r="G1712" t="s">
        <v>2433</v>
      </c>
      <c r="H1712" t="s">
        <v>1572</v>
      </c>
      <c r="I1712" t="s">
        <v>24</v>
      </c>
      <c r="J1712" t="s">
        <v>352</v>
      </c>
      <c r="K1712" s="1" t="s">
        <v>1250</v>
      </c>
      <c r="L1712" t="s">
        <v>27</v>
      </c>
      <c r="M1712" t="s">
        <v>28</v>
      </c>
      <c r="N1712" s="1" t="s">
        <v>4731</v>
      </c>
      <c r="O1712" t="s">
        <v>4732</v>
      </c>
      <c r="P1712">
        <v>5600</v>
      </c>
      <c r="Q1712" t="s">
        <v>31</v>
      </c>
      <c r="R1712" t="s">
        <v>100</v>
      </c>
      <c r="S1712" s="2">
        <v>1</v>
      </c>
      <c r="T1712">
        <f t="shared" si="46"/>
        <v>47.863247863247864</v>
      </c>
    </row>
    <row r="1713" spans="1:20" ht="409.5" x14ac:dyDescent="0.2">
      <c r="A1713" t="s">
        <v>17</v>
      </c>
      <c r="B1713" t="s">
        <v>33</v>
      </c>
      <c r="C1713">
        <v>70</v>
      </c>
      <c r="D1713" t="s">
        <v>19</v>
      </c>
      <c r="E1713" t="s">
        <v>52</v>
      </c>
      <c r="F1713" t="s">
        <v>79</v>
      </c>
      <c r="G1713" t="s">
        <v>67</v>
      </c>
      <c r="H1713" t="s">
        <v>225</v>
      </c>
      <c r="I1713" t="s">
        <v>24</v>
      </c>
      <c r="J1713" t="s">
        <v>89</v>
      </c>
      <c r="K1713" s="1" t="s">
        <v>226</v>
      </c>
      <c r="L1713" t="s">
        <v>896</v>
      </c>
      <c r="M1713" t="s">
        <v>28</v>
      </c>
      <c r="N1713" s="1" t="s">
        <v>4733</v>
      </c>
      <c r="O1713" t="s">
        <v>4734</v>
      </c>
      <c r="P1713">
        <v>6800</v>
      </c>
      <c r="Q1713" t="s">
        <v>31</v>
      </c>
      <c r="R1713" t="s">
        <v>32</v>
      </c>
      <c r="S1713" s="2">
        <v>1</v>
      </c>
      <c r="T1713">
        <f t="shared" si="46"/>
        <v>97.142857142857139</v>
      </c>
    </row>
    <row r="1714" spans="1:20" ht="171" x14ac:dyDescent="0.2">
      <c r="A1714" t="s">
        <v>17</v>
      </c>
      <c r="B1714" t="s">
        <v>33</v>
      </c>
      <c r="C1714">
        <v>65</v>
      </c>
      <c r="D1714" t="s">
        <v>113</v>
      </c>
      <c r="E1714" t="s">
        <v>52</v>
      </c>
      <c r="F1714" t="s">
        <v>79</v>
      </c>
      <c r="G1714" t="s">
        <v>67</v>
      </c>
      <c r="H1714" t="s">
        <v>4735</v>
      </c>
      <c r="I1714" t="s">
        <v>24</v>
      </c>
      <c r="J1714" t="s">
        <v>25</v>
      </c>
      <c r="K1714" s="1" t="s">
        <v>4736</v>
      </c>
      <c r="L1714" t="s">
        <v>27</v>
      </c>
      <c r="M1714" t="s">
        <v>776</v>
      </c>
      <c r="N1714" s="1" t="s">
        <v>4737</v>
      </c>
      <c r="O1714" t="s">
        <v>4738</v>
      </c>
      <c r="P1714">
        <v>6100</v>
      </c>
      <c r="Q1714" t="s">
        <v>31</v>
      </c>
      <c r="R1714" t="s">
        <v>145</v>
      </c>
      <c r="S1714" s="2">
        <v>1</v>
      </c>
      <c r="T1714">
        <f t="shared" si="46"/>
        <v>93.84615384615384</v>
      </c>
    </row>
    <row r="1715" spans="1:20" ht="57" x14ac:dyDescent="0.2">
      <c r="A1715" t="s">
        <v>17</v>
      </c>
      <c r="B1715" t="s">
        <v>136</v>
      </c>
      <c r="C1715">
        <v>100</v>
      </c>
      <c r="D1715" t="s">
        <v>85</v>
      </c>
      <c r="E1715" t="s">
        <v>20</v>
      </c>
      <c r="F1715" t="s">
        <v>35</v>
      </c>
      <c r="G1715" t="s">
        <v>87</v>
      </c>
      <c r="H1715" t="s">
        <v>1277</v>
      </c>
      <c r="I1715" t="s">
        <v>24</v>
      </c>
      <c r="J1715" t="s">
        <v>38</v>
      </c>
      <c r="K1715" s="1" t="s">
        <v>1278</v>
      </c>
      <c r="L1715" t="s">
        <v>27</v>
      </c>
      <c r="M1715" t="s">
        <v>422</v>
      </c>
      <c r="N1715" t="s">
        <v>4739</v>
      </c>
      <c r="O1715" t="s">
        <v>4740</v>
      </c>
      <c r="P1715">
        <v>13600</v>
      </c>
      <c r="Q1715" t="s">
        <v>31</v>
      </c>
      <c r="R1715" t="s">
        <v>32</v>
      </c>
      <c r="S1715" s="2">
        <v>1</v>
      </c>
      <c r="T1715">
        <f t="shared" si="46"/>
        <v>136</v>
      </c>
    </row>
    <row r="1716" spans="1:20" ht="57" x14ac:dyDescent="0.2">
      <c r="A1716" t="s">
        <v>17</v>
      </c>
      <c r="B1716" t="s">
        <v>136</v>
      </c>
      <c r="C1716">
        <v>101</v>
      </c>
      <c r="D1716" t="s">
        <v>19</v>
      </c>
      <c r="E1716" t="s">
        <v>52</v>
      </c>
      <c r="F1716" t="s">
        <v>35</v>
      </c>
      <c r="G1716" t="s">
        <v>309</v>
      </c>
      <c r="H1716" t="s">
        <v>1130</v>
      </c>
      <c r="I1716" t="s">
        <v>24</v>
      </c>
      <c r="J1716" t="s">
        <v>118</v>
      </c>
      <c r="K1716" s="1" t="s">
        <v>1131</v>
      </c>
      <c r="L1716" t="s">
        <v>27</v>
      </c>
      <c r="M1716" t="s">
        <v>28</v>
      </c>
      <c r="N1716" t="s">
        <v>113</v>
      </c>
      <c r="O1716" t="s">
        <v>4741</v>
      </c>
      <c r="P1716">
        <v>11000</v>
      </c>
      <c r="Q1716" t="s">
        <v>31</v>
      </c>
      <c r="R1716" t="s">
        <v>32</v>
      </c>
      <c r="S1716" s="2">
        <v>1</v>
      </c>
      <c r="T1716">
        <f t="shared" si="46"/>
        <v>108.91089108910892</v>
      </c>
    </row>
    <row r="1717" spans="1:20" ht="57" x14ac:dyDescent="0.2">
      <c r="A1717" t="s">
        <v>17</v>
      </c>
      <c r="B1717" t="s">
        <v>18</v>
      </c>
      <c r="C1717">
        <v>60</v>
      </c>
      <c r="D1717" t="s">
        <v>19</v>
      </c>
      <c r="E1717" t="s">
        <v>20</v>
      </c>
      <c r="F1717" t="s">
        <v>79</v>
      </c>
      <c r="G1717" t="s">
        <v>1745</v>
      </c>
      <c r="H1717" t="s">
        <v>368</v>
      </c>
      <c r="I1717" t="s">
        <v>24</v>
      </c>
      <c r="J1717" t="s">
        <v>89</v>
      </c>
      <c r="K1717" s="1" t="s">
        <v>369</v>
      </c>
      <c r="L1717" t="s">
        <v>3792</v>
      </c>
      <c r="M1717" t="s">
        <v>71</v>
      </c>
      <c r="N1717" t="s">
        <v>4742</v>
      </c>
      <c r="O1717" t="s">
        <v>4743</v>
      </c>
      <c r="P1717">
        <v>6500</v>
      </c>
      <c r="Q1717" t="s">
        <v>31</v>
      </c>
      <c r="R1717" t="s">
        <v>32</v>
      </c>
      <c r="S1717" s="2">
        <v>1</v>
      </c>
      <c r="T1717">
        <f t="shared" si="46"/>
        <v>108.33333333333333</v>
      </c>
    </row>
    <row r="1718" spans="1:20" ht="42.75" x14ac:dyDescent="0.2">
      <c r="A1718" t="s">
        <v>17</v>
      </c>
      <c r="B1718" t="s">
        <v>18</v>
      </c>
      <c r="C1718">
        <v>58</v>
      </c>
      <c r="D1718" t="s">
        <v>19</v>
      </c>
      <c r="E1718" t="s">
        <v>52</v>
      </c>
      <c r="F1718" t="s">
        <v>79</v>
      </c>
      <c r="G1718" t="s">
        <v>22</v>
      </c>
      <c r="H1718" t="s">
        <v>784</v>
      </c>
      <c r="I1718" t="s">
        <v>24</v>
      </c>
      <c r="J1718" t="s">
        <v>249</v>
      </c>
      <c r="K1718" s="1" t="s">
        <v>785</v>
      </c>
      <c r="L1718" t="s">
        <v>27</v>
      </c>
      <c r="M1718" t="s">
        <v>28</v>
      </c>
      <c r="N1718" t="s">
        <v>2147</v>
      </c>
      <c r="O1718" t="s">
        <v>4744</v>
      </c>
      <c r="P1718">
        <v>4000</v>
      </c>
      <c r="Q1718" t="s">
        <v>31</v>
      </c>
      <c r="R1718" t="s">
        <v>32</v>
      </c>
      <c r="S1718" s="2">
        <v>1</v>
      </c>
      <c r="T1718">
        <f t="shared" si="46"/>
        <v>68.965517241379317</v>
      </c>
    </row>
    <row r="1719" spans="1:20" ht="409.5" x14ac:dyDescent="0.2">
      <c r="A1719" t="s">
        <v>17</v>
      </c>
      <c r="B1719" t="s">
        <v>33</v>
      </c>
      <c r="C1719">
        <v>57</v>
      </c>
      <c r="D1719" t="s">
        <v>19</v>
      </c>
      <c r="E1719" t="s">
        <v>52</v>
      </c>
      <c r="F1719" t="s">
        <v>21</v>
      </c>
      <c r="G1719" t="s">
        <v>67</v>
      </c>
      <c r="H1719" t="s">
        <v>237</v>
      </c>
      <c r="I1719" t="s">
        <v>24</v>
      </c>
      <c r="J1719" t="s">
        <v>238</v>
      </c>
      <c r="K1719" s="1" t="s">
        <v>239</v>
      </c>
      <c r="L1719" t="s">
        <v>27</v>
      </c>
      <c r="M1719" t="s">
        <v>28</v>
      </c>
      <c r="N1719" s="1" t="s">
        <v>4745</v>
      </c>
      <c r="O1719" t="s">
        <v>4746</v>
      </c>
      <c r="P1719">
        <v>6700</v>
      </c>
      <c r="Q1719" t="s">
        <v>31</v>
      </c>
      <c r="R1719" t="s">
        <v>32</v>
      </c>
      <c r="S1719" s="2">
        <v>1</v>
      </c>
      <c r="T1719">
        <f t="shared" si="46"/>
        <v>117.54385964912281</v>
      </c>
    </row>
    <row r="1720" spans="1:20" ht="409.5" x14ac:dyDescent="0.2">
      <c r="A1720" t="s">
        <v>17</v>
      </c>
      <c r="B1720" t="s">
        <v>3035</v>
      </c>
      <c r="C1720">
        <v>385.27</v>
      </c>
      <c r="D1720" t="s">
        <v>19</v>
      </c>
      <c r="E1720" t="s">
        <v>52</v>
      </c>
      <c r="F1720" t="s">
        <v>196</v>
      </c>
      <c r="G1720" t="s">
        <v>113</v>
      </c>
      <c r="H1720" t="s">
        <v>4288</v>
      </c>
      <c r="I1720" t="s">
        <v>24</v>
      </c>
      <c r="J1720" t="s">
        <v>171</v>
      </c>
      <c r="K1720" s="1" t="s">
        <v>4289</v>
      </c>
      <c r="L1720" t="s">
        <v>113</v>
      </c>
      <c r="M1720" t="s">
        <v>245</v>
      </c>
      <c r="N1720" s="1" t="s">
        <v>4290</v>
      </c>
      <c r="O1720" t="s">
        <v>4747</v>
      </c>
      <c r="P1720">
        <v>40000</v>
      </c>
      <c r="Q1720" t="s">
        <v>31</v>
      </c>
      <c r="R1720" t="s">
        <v>106</v>
      </c>
      <c r="S1720" s="2">
        <v>1</v>
      </c>
      <c r="T1720">
        <f t="shared" si="46"/>
        <v>103.82329275572975</v>
      </c>
    </row>
    <row r="1721" spans="1:20" ht="99.75" x14ac:dyDescent="0.2">
      <c r="A1721" t="s">
        <v>17</v>
      </c>
      <c r="B1721" t="s">
        <v>33</v>
      </c>
      <c r="C1721">
        <v>65</v>
      </c>
      <c r="D1721" t="s">
        <v>113</v>
      </c>
      <c r="E1721" t="s">
        <v>337</v>
      </c>
      <c r="F1721" t="s">
        <v>35</v>
      </c>
      <c r="G1721" t="s">
        <v>629</v>
      </c>
      <c r="H1721" t="s">
        <v>1256</v>
      </c>
      <c r="I1721" t="s">
        <v>24</v>
      </c>
      <c r="J1721" t="s">
        <v>260</v>
      </c>
      <c r="K1721" s="1" t="s">
        <v>1257</v>
      </c>
      <c r="L1721" t="s">
        <v>27</v>
      </c>
      <c r="M1721" t="s">
        <v>2383</v>
      </c>
      <c r="N1721" s="1" t="s">
        <v>4748</v>
      </c>
      <c r="O1721" t="s">
        <v>4749</v>
      </c>
      <c r="P1721">
        <v>6800</v>
      </c>
      <c r="Q1721" t="s">
        <v>31</v>
      </c>
      <c r="R1721" t="s">
        <v>145</v>
      </c>
      <c r="S1721" s="2">
        <v>1</v>
      </c>
      <c r="T1721">
        <f t="shared" si="46"/>
        <v>104.61538461538461</v>
      </c>
    </row>
    <row r="1722" spans="1:20" ht="409.5" x14ac:dyDescent="0.2">
      <c r="A1722" t="s">
        <v>17</v>
      </c>
      <c r="B1722" t="s">
        <v>18</v>
      </c>
      <c r="C1722">
        <v>65</v>
      </c>
      <c r="D1722" t="s">
        <v>19</v>
      </c>
      <c r="E1722" t="s">
        <v>94</v>
      </c>
      <c r="F1722" t="s">
        <v>35</v>
      </c>
      <c r="G1722" t="s">
        <v>53</v>
      </c>
      <c r="H1722" t="s">
        <v>4750</v>
      </c>
      <c r="I1722" t="s">
        <v>24</v>
      </c>
      <c r="J1722" t="s">
        <v>181</v>
      </c>
      <c r="K1722" s="1" t="s">
        <v>4751</v>
      </c>
      <c r="L1722" t="s">
        <v>27</v>
      </c>
      <c r="M1722" t="s">
        <v>28</v>
      </c>
      <c r="N1722" s="1" t="s">
        <v>4752</v>
      </c>
      <c r="O1722" t="s">
        <v>4753</v>
      </c>
      <c r="P1722">
        <v>6500</v>
      </c>
      <c r="Q1722" t="s">
        <v>31</v>
      </c>
      <c r="R1722" t="s">
        <v>32</v>
      </c>
      <c r="S1722" s="2">
        <v>1</v>
      </c>
      <c r="T1722">
        <f t="shared" si="46"/>
        <v>100</v>
      </c>
    </row>
    <row r="1723" spans="1:20" ht="71.25" x14ac:dyDescent="0.2">
      <c r="A1723" t="s">
        <v>17</v>
      </c>
      <c r="B1723" t="s">
        <v>33</v>
      </c>
      <c r="C1723">
        <v>70</v>
      </c>
      <c r="D1723" t="s">
        <v>113</v>
      </c>
      <c r="E1723" t="s">
        <v>52</v>
      </c>
      <c r="F1723" t="s">
        <v>35</v>
      </c>
      <c r="G1723" t="s">
        <v>67</v>
      </c>
      <c r="H1723" t="s">
        <v>1572</v>
      </c>
      <c r="I1723" t="s">
        <v>24</v>
      </c>
      <c r="J1723" t="s">
        <v>352</v>
      </c>
      <c r="K1723" s="1" t="s">
        <v>1250</v>
      </c>
      <c r="L1723" t="s">
        <v>1805</v>
      </c>
      <c r="M1723" t="s">
        <v>128</v>
      </c>
      <c r="N1723" s="1" t="s">
        <v>3060</v>
      </c>
      <c r="O1723" t="s">
        <v>4754</v>
      </c>
      <c r="P1723">
        <v>7000</v>
      </c>
      <c r="Q1723" t="s">
        <v>31</v>
      </c>
      <c r="R1723" t="s">
        <v>155</v>
      </c>
      <c r="S1723" s="2">
        <v>1</v>
      </c>
      <c r="T1723">
        <f t="shared" si="46"/>
        <v>100</v>
      </c>
    </row>
    <row r="1724" spans="1:20" ht="42.75" x14ac:dyDescent="0.2">
      <c r="A1724" t="s">
        <v>17</v>
      </c>
      <c r="B1724" t="s">
        <v>33</v>
      </c>
      <c r="C1724">
        <v>87</v>
      </c>
      <c r="D1724" t="s">
        <v>19</v>
      </c>
      <c r="E1724" t="s">
        <v>52</v>
      </c>
      <c r="F1724" t="s">
        <v>79</v>
      </c>
      <c r="G1724" t="s">
        <v>22</v>
      </c>
      <c r="H1724" t="s">
        <v>2335</v>
      </c>
      <c r="I1724" t="s">
        <v>24</v>
      </c>
      <c r="J1724" t="s">
        <v>249</v>
      </c>
      <c r="K1724" s="1" t="s">
        <v>2336</v>
      </c>
      <c r="L1724" t="s">
        <v>27</v>
      </c>
      <c r="M1724" t="s">
        <v>28</v>
      </c>
      <c r="N1724" t="s">
        <v>2147</v>
      </c>
      <c r="O1724" t="s">
        <v>4755</v>
      </c>
      <c r="P1724">
        <v>5000</v>
      </c>
      <c r="Q1724" t="s">
        <v>31</v>
      </c>
      <c r="R1724" t="s">
        <v>32</v>
      </c>
      <c r="S1724" s="2">
        <v>1</v>
      </c>
      <c r="T1724">
        <f t="shared" si="46"/>
        <v>57.47126436781609</v>
      </c>
    </row>
    <row r="1725" spans="1:20" ht="409.5" x14ac:dyDescent="0.2">
      <c r="A1725" t="s">
        <v>17</v>
      </c>
      <c r="B1725" t="s">
        <v>18</v>
      </c>
      <c r="C1725">
        <v>45</v>
      </c>
      <c r="D1725" t="s">
        <v>19</v>
      </c>
      <c r="E1725" t="s">
        <v>20</v>
      </c>
      <c r="F1725" t="s">
        <v>79</v>
      </c>
      <c r="G1725" t="s">
        <v>67</v>
      </c>
      <c r="H1725" t="s">
        <v>175</v>
      </c>
      <c r="I1725" t="s">
        <v>24</v>
      </c>
      <c r="J1725" t="s">
        <v>176</v>
      </c>
      <c r="K1725" s="1" t="s">
        <v>177</v>
      </c>
      <c r="L1725" t="s">
        <v>27</v>
      </c>
      <c r="M1725" t="s">
        <v>48</v>
      </c>
      <c r="N1725" s="1" t="s">
        <v>4756</v>
      </c>
      <c r="O1725" t="s">
        <v>4757</v>
      </c>
      <c r="P1725">
        <v>6000</v>
      </c>
      <c r="Q1725" t="s">
        <v>31</v>
      </c>
      <c r="R1725" t="s">
        <v>51</v>
      </c>
      <c r="S1725" s="2">
        <v>1</v>
      </c>
      <c r="T1725">
        <f t="shared" si="46"/>
        <v>133.33333333333334</v>
      </c>
    </row>
    <row r="1726" spans="1:20" ht="42.75" x14ac:dyDescent="0.2">
      <c r="A1726" t="s">
        <v>17</v>
      </c>
      <c r="B1726" t="s">
        <v>136</v>
      </c>
      <c r="C1726">
        <v>88.45</v>
      </c>
      <c r="D1726" t="s">
        <v>19</v>
      </c>
      <c r="E1726" t="s">
        <v>52</v>
      </c>
      <c r="F1726" t="s">
        <v>79</v>
      </c>
      <c r="G1726" t="s">
        <v>728</v>
      </c>
      <c r="H1726" t="s">
        <v>729</v>
      </c>
      <c r="I1726" t="s">
        <v>24</v>
      </c>
      <c r="J1726" t="s">
        <v>352</v>
      </c>
      <c r="K1726" s="1" t="s">
        <v>730</v>
      </c>
      <c r="L1726" t="s">
        <v>377</v>
      </c>
      <c r="M1726" t="s">
        <v>245</v>
      </c>
      <c r="N1726" t="s">
        <v>4758</v>
      </c>
      <c r="O1726" t="s">
        <v>4759</v>
      </c>
      <c r="P1726">
        <v>7000</v>
      </c>
      <c r="Q1726" t="s">
        <v>31</v>
      </c>
      <c r="R1726" t="s">
        <v>32</v>
      </c>
      <c r="S1726" s="2">
        <v>1</v>
      </c>
      <c r="T1726">
        <f t="shared" si="46"/>
        <v>79.140757490107404</v>
      </c>
    </row>
    <row r="1727" spans="1:20" ht="42.75" x14ac:dyDescent="0.2">
      <c r="A1727" t="s">
        <v>17</v>
      </c>
      <c r="B1727" t="s">
        <v>33</v>
      </c>
      <c r="C1727">
        <v>86</v>
      </c>
      <c r="D1727" t="s">
        <v>19</v>
      </c>
      <c r="E1727" t="s">
        <v>52</v>
      </c>
      <c r="F1727" t="s">
        <v>79</v>
      </c>
      <c r="G1727" t="s">
        <v>67</v>
      </c>
      <c r="H1727" t="s">
        <v>4760</v>
      </c>
      <c r="I1727" t="s">
        <v>24</v>
      </c>
      <c r="J1727" t="s">
        <v>601</v>
      </c>
      <c r="K1727" s="1" t="s">
        <v>808</v>
      </c>
      <c r="L1727" t="s">
        <v>27</v>
      </c>
      <c r="M1727" t="s">
        <v>48</v>
      </c>
      <c r="N1727" t="s">
        <v>4761</v>
      </c>
      <c r="O1727" t="s">
        <v>4762</v>
      </c>
      <c r="P1727">
        <v>4200</v>
      </c>
      <c r="Q1727" t="s">
        <v>31</v>
      </c>
      <c r="R1727" t="s">
        <v>51</v>
      </c>
      <c r="S1727" s="2">
        <v>1</v>
      </c>
      <c r="T1727">
        <f t="shared" si="46"/>
        <v>48.837209302325583</v>
      </c>
    </row>
    <row r="1728" spans="1:20" ht="42.75" x14ac:dyDescent="0.2">
      <c r="A1728" t="s">
        <v>17</v>
      </c>
      <c r="B1728" t="s">
        <v>747</v>
      </c>
      <c r="C1728">
        <v>154</v>
      </c>
      <c r="D1728" t="s">
        <v>19</v>
      </c>
      <c r="E1728" t="s">
        <v>52</v>
      </c>
      <c r="F1728" t="s">
        <v>35</v>
      </c>
      <c r="G1728" t="s">
        <v>67</v>
      </c>
      <c r="H1728" t="s">
        <v>482</v>
      </c>
      <c r="I1728" t="s">
        <v>24</v>
      </c>
      <c r="J1728" t="s">
        <v>181</v>
      </c>
      <c r="K1728" s="1" t="s">
        <v>483</v>
      </c>
      <c r="L1728" t="s">
        <v>63</v>
      </c>
      <c r="M1728" t="s">
        <v>28</v>
      </c>
      <c r="N1728" t="s">
        <v>4763</v>
      </c>
      <c r="O1728" t="s">
        <v>4764</v>
      </c>
      <c r="P1728">
        <v>10000</v>
      </c>
      <c r="Q1728" t="s">
        <v>31</v>
      </c>
      <c r="R1728" t="s">
        <v>32</v>
      </c>
      <c r="S1728" s="2">
        <v>1</v>
      </c>
      <c r="T1728">
        <f t="shared" si="46"/>
        <v>64.935064935064929</v>
      </c>
    </row>
    <row r="1729" spans="1:20" ht="409.5" x14ac:dyDescent="0.2">
      <c r="A1729" t="s">
        <v>17</v>
      </c>
      <c r="B1729" t="s">
        <v>107</v>
      </c>
      <c r="C1729">
        <v>158.07</v>
      </c>
      <c r="D1729" t="s">
        <v>19</v>
      </c>
      <c r="E1729" t="s">
        <v>52</v>
      </c>
      <c r="F1729" t="s">
        <v>35</v>
      </c>
      <c r="G1729" t="s">
        <v>229</v>
      </c>
      <c r="H1729" t="s">
        <v>799</v>
      </c>
      <c r="I1729" t="s">
        <v>24</v>
      </c>
      <c r="J1729" t="s">
        <v>151</v>
      </c>
      <c r="K1729" s="1" t="s">
        <v>800</v>
      </c>
      <c r="L1729" t="s">
        <v>1381</v>
      </c>
      <c r="M1729" t="s">
        <v>71</v>
      </c>
      <c r="N1729" s="1" t="s">
        <v>4765</v>
      </c>
      <c r="O1729" t="s">
        <v>4766</v>
      </c>
      <c r="P1729">
        <v>21000</v>
      </c>
      <c r="Q1729" t="s">
        <v>31</v>
      </c>
      <c r="R1729" t="s">
        <v>1670</v>
      </c>
      <c r="S1729" s="2">
        <v>1</v>
      </c>
      <c r="T1729">
        <f t="shared" si="46"/>
        <v>132.85253368760675</v>
      </c>
    </row>
    <row r="1730" spans="1:20" ht="409.5" x14ac:dyDescent="0.2">
      <c r="A1730" t="s">
        <v>17</v>
      </c>
      <c r="B1730" t="s">
        <v>33</v>
      </c>
      <c r="C1730">
        <v>90</v>
      </c>
      <c r="D1730" t="s">
        <v>19</v>
      </c>
      <c r="E1730" t="s">
        <v>52</v>
      </c>
      <c r="F1730" t="s">
        <v>35</v>
      </c>
      <c r="G1730" t="s">
        <v>67</v>
      </c>
      <c r="H1730" t="s">
        <v>2867</v>
      </c>
      <c r="I1730" t="s">
        <v>24</v>
      </c>
      <c r="J1730" t="s">
        <v>25</v>
      </c>
      <c r="K1730" s="1" t="s">
        <v>416</v>
      </c>
      <c r="L1730" t="s">
        <v>388</v>
      </c>
      <c r="M1730" t="s">
        <v>245</v>
      </c>
      <c r="N1730" s="1" t="s">
        <v>4767</v>
      </c>
      <c r="O1730" t="s">
        <v>4768</v>
      </c>
      <c r="P1730">
        <v>6000</v>
      </c>
      <c r="Q1730" t="s">
        <v>31</v>
      </c>
      <c r="R1730" t="s">
        <v>32</v>
      </c>
      <c r="S1730" s="2">
        <v>1</v>
      </c>
      <c r="T1730">
        <f t="shared" si="46"/>
        <v>66.666666666666671</v>
      </c>
    </row>
    <row r="1731" spans="1:20" ht="57" x14ac:dyDescent="0.2">
      <c r="A1731" t="s">
        <v>17</v>
      </c>
      <c r="B1731" t="s">
        <v>33</v>
      </c>
      <c r="C1731">
        <v>70</v>
      </c>
      <c r="D1731" t="s">
        <v>19</v>
      </c>
      <c r="E1731" t="s">
        <v>66</v>
      </c>
      <c r="F1731" t="s">
        <v>21</v>
      </c>
      <c r="G1731" t="s">
        <v>67</v>
      </c>
      <c r="H1731" t="s">
        <v>1262</v>
      </c>
      <c r="I1731" t="s">
        <v>24</v>
      </c>
      <c r="J1731" t="s">
        <v>652</v>
      </c>
      <c r="K1731" s="1" t="s">
        <v>1263</v>
      </c>
      <c r="L1731" t="s">
        <v>251</v>
      </c>
      <c r="M1731" t="s">
        <v>28</v>
      </c>
      <c r="N1731" t="s">
        <v>2078</v>
      </c>
      <c r="O1731" t="s">
        <v>4769</v>
      </c>
      <c r="P1731">
        <v>6900</v>
      </c>
      <c r="Q1731" t="s">
        <v>31</v>
      </c>
      <c r="R1731" t="s">
        <v>32</v>
      </c>
      <c r="S1731" s="2">
        <v>1</v>
      </c>
      <c r="T1731">
        <f t="shared" ref="T1731:T1794" si="47">P1731/C1731</f>
        <v>98.571428571428569</v>
      </c>
    </row>
    <row r="1732" spans="1:20" ht="228" x14ac:dyDescent="0.2">
      <c r="A1732" t="s">
        <v>17</v>
      </c>
      <c r="B1732" t="s">
        <v>33</v>
      </c>
      <c r="C1732">
        <v>68</v>
      </c>
      <c r="D1732" t="s">
        <v>19</v>
      </c>
      <c r="E1732" t="s">
        <v>52</v>
      </c>
      <c r="F1732" t="s">
        <v>35</v>
      </c>
      <c r="G1732" t="s">
        <v>67</v>
      </c>
      <c r="H1732" t="s">
        <v>1945</v>
      </c>
      <c r="I1732" t="s">
        <v>24</v>
      </c>
      <c r="J1732" t="s">
        <v>176</v>
      </c>
      <c r="K1732" s="1" t="s">
        <v>1946</v>
      </c>
      <c r="L1732" t="s">
        <v>113</v>
      </c>
      <c r="M1732" t="s">
        <v>1594</v>
      </c>
      <c r="N1732" s="1" t="s">
        <v>4770</v>
      </c>
      <c r="O1732" t="s">
        <v>4771</v>
      </c>
      <c r="P1732">
        <v>6600</v>
      </c>
      <c r="Q1732" t="s">
        <v>31</v>
      </c>
      <c r="R1732" t="s">
        <v>51</v>
      </c>
      <c r="S1732" s="2">
        <v>1</v>
      </c>
      <c r="T1732">
        <f t="shared" si="47"/>
        <v>97.058823529411768</v>
      </c>
    </row>
    <row r="1733" spans="1:20" ht="71.25" x14ac:dyDescent="0.2">
      <c r="A1733" t="s">
        <v>17</v>
      </c>
      <c r="B1733" t="s">
        <v>136</v>
      </c>
      <c r="C1733">
        <v>97</v>
      </c>
      <c r="D1733" t="s">
        <v>19</v>
      </c>
      <c r="E1733" t="s">
        <v>94</v>
      </c>
      <c r="F1733" t="s">
        <v>79</v>
      </c>
      <c r="G1733" t="s">
        <v>87</v>
      </c>
      <c r="H1733" t="s">
        <v>88</v>
      </c>
      <c r="I1733" t="s">
        <v>24</v>
      </c>
      <c r="J1733" t="s">
        <v>89</v>
      </c>
      <c r="K1733" s="1" t="s">
        <v>90</v>
      </c>
      <c r="L1733" t="s">
        <v>27</v>
      </c>
      <c r="M1733" t="s">
        <v>71</v>
      </c>
      <c r="N1733" t="s">
        <v>1893</v>
      </c>
      <c r="O1733" t="s">
        <v>4772</v>
      </c>
      <c r="P1733">
        <v>12000</v>
      </c>
      <c r="Q1733" t="s">
        <v>31</v>
      </c>
      <c r="R1733" t="s">
        <v>106</v>
      </c>
      <c r="S1733" s="2">
        <v>1</v>
      </c>
      <c r="T1733">
        <f t="shared" si="47"/>
        <v>123.71134020618557</v>
      </c>
    </row>
    <row r="1734" spans="1:20" ht="409.5" x14ac:dyDescent="0.2">
      <c r="A1734" t="s">
        <v>17</v>
      </c>
      <c r="B1734" t="s">
        <v>33</v>
      </c>
      <c r="C1734">
        <v>89</v>
      </c>
      <c r="D1734" t="s">
        <v>19</v>
      </c>
      <c r="E1734" t="s">
        <v>20</v>
      </c>
      <c r="F1734" t="s">
        <v>21</v>
      </c>
      <c r="G1734" t="s">
        <v>53</v>
      </c>
      <c r="H1734" t="s">
        <v>607</v>
      </c>
      <c r="I1734" t="s">
        <v>24</v>
      </c>
      <c r="J1734" t="s">
        <v>192</v>
      </c>
      <c r="K1734" s="1" t="s">
        <v>608</v>
      </c>
      <c r="L1734" t="s">
        <v>27</v>
      </c>
      <c r="M1734" t="s">
        <v>28</v>
      </c>
      <c r="N1734" s="1" t="s">
        <v>4773</v>
      </c>
      <c r="O1734" t="s">
        <v>4774</v>
      </c>
      <c r="P1734">
        <v>7600</v>
      </c>
      <c r="Q1734" t="s">
        <v>31</v>
      </c>
      <c r="R1734" t="s">
        <v>32</v>
      </c>
      <c r="S1734" s="2">
        <v>1</v>
      </c>
      <c r="T1734">
        <f t="shared" si="47"/>
        <v>85.393258426966298</v>
      </c>
    </row>
    <row r="1735" spans="1:20" ht="128.25" x14ac:dyDescent="0.2">
      <c r="A1735" t="s">
        <v>17</v>
      </c>
      <c r="B1735" t="s">
        <v>18</v>
      </c>
      <c r="C1735">
        <v>50</v>
      </c>
      <c r="D1735" t="s">
        <v>113</v>
      </c>
      <c r="E1735" t="s">
        <v>337</v>
      </c>
      <c r="F1735" t="s">
        <v>21</v>
      </c>
      <c r="G1735" t="s">
        <v>224</v>
      </c>
      <c r="H1735" t="s">
        <v>4775</v>
      </c>
      <c r="I1735" t="s">
        <v>24</v>
      </c>
      <c r="J1735" t="s">
        <v>459</v>
      </c>
      <c r="K1735" s="1" t="s">
        <v>951</v>
      </c>
      <c r="L1735" t="s">
        <v>293</v>
      </c>
      <c r="M1735" t="s">
        <v>1028</v>
      </c>
      <c r="N1735" s="1" t="s">
        <v>549</v>
      </c>
      <c r="O1735" t="s">
        <v>4776</v>
      </c>
      <c r="P1735">
        <v>5600</v>
      </c>
      <c r="Q1735" t="s">
        <v>31</v>
      </c>
      <c r="R1735" t="s">
        <v>32</v>
      </c>
      <c r="S1735" s="2">
        <v>1</v>
      </c>
      <c r="T1735">
        <f t="shared" si="47"/>
        <v>112</v>
      </c>
    </row>
    <row r="1736" spans="1:20" ht="57" x14ac:dyDescent="0.2">
      <c r="A1736" t="s">
        <v>17</v>
      </c>
      <c r="B1736" t="s">
        <v>136</v>
      </c>
      <c r="C1736">
        <v>110</v>
      </c>
      <c r="D1736" t="s">
        <v>85</v>
      </c>
      <c r="E1736" t="s">
        <v>43</v>
      </c>
      <c r="F1736" t="s">
        <v>21</v>
      </c>
      <c r="G1736" t="s">
        <v>109</v>
      </c>
      <c r="H1736" t="s">
        <v>4777</v>
      </c>
      <c r="I1736" t="s">
        <v>24</v>
      </c>
      <c r="J1736" t="s">
        <v>69</v>
      </c>
      <c r="K1736" s="1" t="s">
        <v>4778</v>
      </c>
      <c r="L1736" t="s">
        <v>452</v>
      </c>
      <c r="M1736" t="s">
        <v>91</v>
      </c>
      <c r="N1736" t="s">
        <v>4779</v>
      </c>
      <c r="O1736" t="s">
        <v>4780</v>
      </c>
      <c r="P1736">
        <v>11500</v>
      </c>
      <c r="Q1736" t="s">
        <v>31</v>
      </c>
      <c r="R1736" t="s">
        <v>32</v>
      </c>
      <c r="S1736" s="2">
        <v>1</v>
      </c>
      <c r="T1736">
        <f t="shared" si="47"/>
        <v>104.54545454545455</v>
      </c>
    </row>
    <row r="1737" spans="1:20" ht="71.25" x14ac:dyDescent="0.2">
      <c r="A1737" t="s">
        <v>17</v>
      </c>
      <c r="B1737" t="s">
        <v>356</v>
      </c>
      <c r="C1737">
        <v>23</v>
      </c>
      <c r="D1737" t="s">
        <v>113</v>
      </c>
      <c r="E1737" t="s">
        <v>52</v>
      </c>
      <c r="F1737" t="s">
        <v>196</v>
      </c>
      <c r="G1737" t="s">
        <v>113</v>
      </c>
      <c r="H1737" t="s">
        <v>4781</v>
      </c>
      <c r="I1737" t="s">
        <v>24</v>
      </c>
      <c r="J1737" t="s">
        <v>352</v>
      </c>
      <c r="K1737" s="1" t="s">
        <v>4150</v>
      </c>
      <c r="L1737" t="s">
        <v>4151</v>
      </c>
      <c r="M1737" t="s">
        <v>359</v>
      </c>
      <c r="N1737" s="1" t="s">
        <v>722</v>
      </c>
      <c r="O1737" t="s">
        <v>4782</v>
      </c>
      <c r="P1737">
        <v>1400</v>
      </c>
      <c r="Q1737" t="s">
        <v>31</v>
      </c>
      <c r="R1737" t="s">
        <v>51</v>
      </c>
      <c r="S1737" s="2">
        <v>1</v>
      </c>
      <c r="T1737">
        <f t="shared" si="47"/>
        <v>60.869565217391305</v>
      </c>
    </row>
    <row r="1738" spans="1:20" ht="409.5" x14ac:dyDescent="0.2">
      <c r="A1738" t="s">
        <v>17</v>
      </c>
      <c r="B1738" t="s">
        <v>33</v>
      </c>
      <c r="C1738">
        <v>63</v>
      </c>
      <c r="D1738" t="s">
        <v>19</v>
      </c>
      <c r="E1738" t="s">
        <v>20</v>
      </c>
      <c r="F1738" t="s">
        <v>35</v>
      </c>
      <c r="G1738" t="s">
        <v>742</v>
      </c>
      <c r="H1738" t="s">
        <v>362</v>
      </c>
      <c r="I1738" t="s">
        <v>24</v>
      </c>
      <c r="J1738" t="s">
        <v>181</v>
      </c>
      <c r="K1738" s="1" t="s">
        <v>363</v>
      </c>
      <c r="L1738" t="s">
        <v>27</v>
      </c>
      <c r="M1738" t="s">
        <v>71</v>
      </c>
      <c r="N1738" s="1" t="s">
        <v>4783</v>
      </c>
      <c r="O1738" t="s">
        <v>4784</v>
      </c>
      <c r="P1738">
        <v>5000</v>
      </c>
      <c r="Q1738" t="s">
        <v>31</v>
      </c>
      <c r="R1738" t="s">
        <v>32</v>
      </c>
      <c r="S1738" s="2">
        <v>1</v>
      </c>
      <c r="T1738">
        <f t="shared" si="47"/>
        <v>79.365079365079367</v>
      </c>
    </row>
    <row r="1739" spans="1:20" ht="42.75" x14ac:dyDescent="0.2">
      <c r="A1739" t="s">
        <v>17</v>
      </c>
      <c r="B1739" t="s">
        <v>33</v>
      </c>
      <c r="C1739">
        <v>78</v>
      </c>
      <c r="D1739" t="s">
        <v>19</v>
      </c>
      <c r="E1739" t="s">
        <v>20</v>
      </c>
      <c r="F1739" t="s">
        <v>21</v>
      </c>
      <c r="G1739" t="s">
        <v>728</v>
      </c>
      <c r="H1739" t="s">
        <v>431</v>
      </c>
      <c r="I1739" t="s">
        <v>24</v>
      </c>
      <c r="J1739" t="s">
        <v>89</v>
      </c>
      <c r="K1739" s="1" t="s">
        <v>432</v>
      </c>
      <c r="L1739" t="s">
        <v>27</v>
      </c>
      <c r="M1739" t="s">
        <v>28</v>
      </c>
      <c r="N1739" t="s">
        <v>4785</v>
      </c>
      <c r="O1739" t="s">
        <v>4786</v>
      </c>
      <c r="P1739">
        <v>8000</v>
      </c>
      <c r="Q1739" t="s">
        <v>31</v>
      </c>
      <c r="R1739" t="s">
        <v>32</v>
      </c>
      <c r="S1739" s="2">
        <v>1</v>
      </c>
      <c r="T1739">
        <f t="shared" si="47"/>
        <v>102.56410256410257</v>
      </c>
    </row>
    <row r="1740" spans="1:20" ht="409.5" x14ac:dyDescent="0.2">
      <c r="A1740" t="s">
        <v>17</v>
      </c>
      <c r="B1740" t="s">
        <v>33</v>
      </c>
      <c r="C1740">
        <v>80</v>
      </c>
      <c r="D1740" t="s">
        <v>19</v>
      </c>
      <c r="E1740" t="s">
        <v>34</v>
      </c>
      <c r="F1740" t="s">
        <v>35</v>
      </c>
      <c r="G1740" t="s">
        <v>36</v>
      </c>
      <c r="H1740" t="s">
        <v>1081</v>
      </c>
      <c r="I1740" t="s">
        <v>24</v>
      </c>
      <c r="J1740" t="s">
        <v>445</v>
      </c>
      <c r="K1740" s="1" t="s">
        <v>1082</v>
      </c>
      <c r="L1740" t="s">
        <v>27</v>
      </c>
      <c r="M1740" t="s">
        <v>28</v>
      </c>
      <c r="N1740" s="1" t="s">
        <v>4787</v>
      </c>
      <c r="O1740" t="s">
        <v>4788</v>
      </c>
      <c r="P1740">
        <v>5800</v>
      </c>
      <c r="Q1740" t="s">
        <v>31</v>
      </c>
      <c r="R1740" t="s">
        <v>32</v>
      </c>
      <c r="S1740" s="2">
        <v>1</v>
      </c>
      <c r="T1740">
        <f t="shared" si="47"/>
        <v>72.5</v>
      </c>
    </row>
    <row r="1741" spans="1:20" ht="57" x14ac:dyDescent="0.2">
      <c r="A1741" t="s">
        <v>17</v>
      </c>
      <c r="B1741" t="s">
        <v>107</v>
      </c>
      <c r="C1741">
        <v>192</v>
      </c>
      <c r="D1741" t="s">
        <v>19</v>
      </c>
      <c r="E1741" t="s">
        <v>108</v>
      </c>
      <c r="F1741" t="s">
        <v>21</v>
      </c>
      <c r="G1741" t="s">
        <v>95</v>
      </c>
      <c r="H1741" t="s">
        <v>3786</v>
      </c>
      <c r="I1741" t="s">
        <v>24</v>
      </c>
      <c r="J1741" t="s">
        <v>459</v>
      </c>
      <c r="K1741" s="1" t="s">
        <v>3787</v>
      </c>
      <c r="L1741" t="s">
        <v>63</v>
      </c>
      <c r="M1741" t="s">
        <v>28</v>
      </c>
      <c r="N1741" t="s">
        <v>113</v>
      </c>
      <c r="O1741" t="s">
        <v>4789</v>
      </c>
      <c r="P1741">
        <v>18000</v>
      </c>
      <c r="Q1741" t="s">
        <v>31</v>
      </c>
      <c r="R1741" t="s">
        <v>32</v>
      </c>
      <c r="S1741" s="2">
        <v>1</v>
      </c>
      <c r="T1741">
        <f t="shared" si="47"/>
        <v>93.75</v>
      </c>
    </row>
    <row r="1742" spans="1:20" ht="409.5" x14ac:dyDescent="0.2">
      <c r="A1742" t="s">
        <v>17</v>
      </c>
      <c r="B1742" t="s">
        <v>33</v>
      </c>
      <c r="C1742">
        <v>61</v>
      </c>
      <c r="D1742" t="s">
        <v>19</v>
      </c>
      <c r="E1742" t="s">
        <v>52</v>
      </c>
      <c r="F1742" t="s">
        <v>79</v>
      </c>
      <c r="G1742" t="s">
        <v>53</v>
      </c>
      <c r="H1742" t="s">
        <v>607</v>
      </c>
      <c r="I1742" t="s">
        <v>24</v>
      </c>
      <c r="J1742" t="s">
        <v>192</v>
      </c>
      <c r="K1742" s="1" t="s">
        <v>608</v>
      </c>
      <c r="L1742" t="s">
        <v>4125</v>
      </c>
      <c r="M1742" t="s">
        <v>28</v>
      </c>
      <c r="N1742" s="1" t="s">
        <v>4790</v>
      </c>
      <c r="O1742" t="s">
        <v>4791</v>
      </c>
      <c r="P1742">
        <v>8700</v>
      </c>
      <c r="Q1742" t="s">
        <v>31</v>
      </c>
      <c r="R1742" t="s">
        <v>32</v>
      </c>
      <c r="S1742" s="2">
        <v>1</v>
      </c>
      <c r="T1742">
        <f t="shared" si="47"/>
        <v>142.62295081967213</v>
      </c>
    </row>
    <row r="1743" spans="1:20" ht="42.75" x14ac:dyDescent="0.2">
      <c r="A1743" t="s">
        <v>17</v>
      </c>
      <c r="B1743" t="s">
        <v>33</v>
      </c>
      <c r="C1743">
        <v>65</v>
      </c>
      <c r="D1743" t="s">
        <v>19</v>
      </c>
      <c r="E1743" t="s">
        <v>52</v>
      </c>
      <c r="F1743" t="s">
        <v>205</v>
      </c>
      <c r="G1743" t="s">
        <v>113</v>
      </c>
      <c r="H1743" t="s">
        <v>4792</v>
      </c>
      <c r="I1743" t="s">
        <v>24</v>
      </c>
      <c r="J1743" t="s">
        <v>673</v>
      </c>
      <c r="K1743" s="1" t="s">
        <v>1809</v>
      </c>
      <c r="L1743" t="s">
        <v>407</v>
      </c>
      <c r="M1743" t="s">
        <v>71</v>
      </c>
      <c r="N1743" t="s">
        <v>4793</v>
      </c>
      <c r="O1743" t="s">
        <v>4794</v>
      </c>
      <c r="P1743">
        <v>7500</v>
      </c>
      <c r="Q1743" t="s">
        <v>31</v>
      </c>
      <c r="R1743" t="s">
        <v>32</v>
      </c>
      <c r="S1743" s="2">
        <v>1</v>
      </c>
      <c r="T1743">
        <f t="shared" si="47"/>
        <v>115.38461538461539</v>
      </c>
    </row>
    <row r="1744" spans="1:20" ht="327.75" x14ac:dyDescent="0.2">
      <c r="A1744" t="s">
        <v>17</v>
      </c>
      <c r="B1744" t="s">
        <v>33</v>
      </c>
      <c r="C1744">
        <v>85</v>
      </c>
      <c r="D1744" t="s">
        <v>19</v>
      </c>
      <c r="E1744" t="s">
        <v>52</v>
      </c>
      <c r="F1744" t="s">
        <v>79</v>
      </c>
      <c r="G1744" t="s">
        <v>67</v>
      </c>
      <c r="H1744" t="s">
        <v>4795</v>
      </c>
      <c r="I1744" t="s">
        <v>24</v>
      </c>
      <c r="J1744" t="s">
        <v>181</v>
      </c>
      <c r="K1744" s="1" t="s">
        <v>4796</v>
      </c>
      <c r="L1744" t="s">
        <v>27</v>
      </c>
      <c r="M1744" t="s">
        <v>28</v>
      </c>
      <c r="N1744" s="1" t="s">
        <v>4797</v>
      </c>
      <c r="O1744" t="s">
        <v>4798</v>
      </c>
      <c r="P1744">
        <v>8500</v>
      </c>
      <c r="Q1744" t="s">
        <v>31</v>
      </c>
      <c r="R1744" t="s">
        <v>106</v>
      </c>
      <c r="S1744" s="2">
        <v>1</v>
      </c>
      <c r="T1744">
        <f t="shared" si="47"/>
        <v>100</v>
      </c>
    </row>
    <row r="1745" spans="1:20" ht="409.5" x14ac:dyDescent="0.2">
      <c r="A1745" t="s">
        <v>17</v>
      </c>
      <c r="B1745" t="s">
        <v>33</v>
      </c>
      <c r="C1745">
        <v>95</v>
      </c>
      <c r="D1745" t="s">
        <v>1732</v>
      </c>
      <c r="E1745" t="s">
        <v>94</v>
      </c>
      <c r="F1745" t="s">
        <v>21</v>
      </c>
      <c r="G1745" t="s">
        <v>274</v>
      </c>
      <c r="H1745" t="s">
        <v>3622</v>
      </c>
      <c r="I1745" t="s">
        <v>24</v>
      </c>
      <c r="J1745" t="s">
        <v>1017</v>
      </c>
      <c r="K1745" s="1" t="s">
        <v>3623</v>
      </c>
      <c r="L1745" t="s">
        <v>27</v>
      </c>
      <c r="M1745" t="s">
        <v>91</v>
      </c>
      <c r="N1745" s="1" t="s">
        <v>4799</v>
      </c>
      <c r="O1745" t="s">
        <v>4800</v>
      </c>
      <c r="P1745">
        <v>11500</v>
      </c>
      <c r="Q1745" t="s">
        <v>31</v>
      </c>
      <c r="R1745" t="s">
        <v>100</v>
      </c>
      <c r="S1745" s="2">
        <v>1</v>
      </c>
      <c r="T1745">
        <f t="shared" si="47"/>
        <v>121.05263157894737</v>
      </c>
    </row>
    <row r="1746" spans="1:20" ht="85.5" x14ac:dyDescent="0.2">
      <c r="A1746" t="s">
        <v>17</v>
      </c>
      <c r="B1746" t="s">
        <v>33</v>
      </c>
      <c r="C1746">
        <v>61.3</v>
      </c>
      <c r="D1746" t="s">
        <v>113</v>
      </c>
      <c r="E1746" t="s">
        <v>52</v>
      </c>
      <c r="F1746" t="s">
        <v>21</v>
      </c>
      <c r="G1746" t="s">
        <v>229</v>
      </c>
      <c r="H1746" t="s">
        <v>230</v>
      </c>
      <c r="I1746" t="s">
        <v>24</v>
      </c>
      <c r="J1746" t="s">
        <v>69</v>
      </c>
      <c r="K1746" s="1" t="s">
        <v>231</v>
      </c>
      <c r="L1746" t="s">
        <v>293</v>
      </c>
      <c r="M1746" t="s">
        <v>128</v>
      </c>
      <c r="N1746" s="1" t="s">
        <v>202</v>
      </c>
      <c r="O1746" t="s">
        <v>4801</v>
      </c>
      <c r="P1746">
        <v>8000</v>
      </c>
      <c r="Q1746" t="s">
        <v>31</v>
      </c>
      <c r="R1746" t="s">
        <v>32</v>
      </c>
      <c r="S1746" s="2">
        <v>1</v>
      </c>
      <c r="T1746">
        <f t="shared" si="47"/>
        <v>130.50570962479608</v>
      </c>
    </row>
    <row r="1747" spans="1:20" ht="57" x14ac:dyDescent="0.2">
      <c r="A1747" t="s">
        <v>17</v>
      </c>
      <c r="B1747" t="s">
        <v>33</v>
      </c>
      <c r="C1747">
        <v>120</v>
      </c>
      <c r="D1747" t="s">
        <v>19</v>
      </c>
      <c r="E1747" t="s">
        <v>52</v>
      </c>
      <c r="F1747" t="s">
        <v>205</v>
      </c>
      <c r="G1747" t="s">
        <v>113</v>
      </c>
      <c r="H1747" t="s">
        <v>338</v>
      </c>
      <c r="I1747" t="s">
        <v>24</v>
      </c>
      <c r="J1747" t="s">
        <v>198</v>
      </c>
      <c r="K1747" s="1" t="s">
        <v>339</v>
      </c>
      <c r="L1747" t="s">
        <v>27</v>
      </c>
      <c r="M1747" t="s">
        <v>28</v>
      </c>
      <c r="N1747" t="s">
        <v>4802</v>
      </c>
      <c r="O1747" t="s">
        <v>4803</v>
      </c>
      <c r="P1747">
        <v>5000</v>
      </c>
      <c r="Q1747" t="s">
        <v>31</v>
      </c>
      <c r="R1747" t="s">
        <v>32</v>
      </c>
      <c r="S1747" s="2">
        <v>1</v>
      </c>
      <c r="T1747">
        <f t="shared" si="47"/>
        <v>41.666666666666664</v>
      </c>
    </row>
    <row r="1748" spans="1:20" ht="409.5" x14ac:dyDescent="0.2">
      <c r="A1748" t="s">
        <v>17</v>
      </c>
      <c r="B1748" t="s">
        <v>911</v>
      </c>
      <c r="C1748">
        <v>159.61000000000001</v>
      </c>
      <c r="D1748" t="s">
        <v>19</v>
      </c>
      <c r="E1748" t="s">
        <v>52</v>
      </c>
      <c r="F1748" t="s">
        <v>35</v>
      </c>
      <c r="G1748" t="s">
        <v>67</v>
      </c>
      <c r="H1748" t="s">
        <v>4028</v>
      </c>
      <c r="I1748" t="s">
        <v>24</v>
      </c>
      <c r="J1748" t="s">
        <v>25</v>
      </c>
      <c r="K1748" s="1" t="s">
        <v>4029</v>
      </c>
      <c r="L1748" t="s">
        <v>63</v>
      </c>
      <c r="M1748" t="s">
        <v>71</v>
      </c>
      <c r="N1748" s="1" t="s">
        <v>4804</v>
      </c>
      <c r="O1748" t="s">
        <v>4805</v>
      </c>
      <c r="P1748">
        <v>17000</v>
      </c>
      <c r="Q1748" t="s">
        <v>31</v>
      </c>
      <c r="R1748" t="s">
        <v>32</v>
      </c>
      <c r="S1748" s="2">
        <v>1</v>
      </c>
      <c r="T1748">
        <f t="shared" si="47"/>
        <v>106.50961719190526</v>
      </c>
    </row>
    <row r="1749" spans="1:20" ht="409.5" x14ac:dyDescent="0.2">
      <c r="A1749" t="s">
        <v>17</v>
      </c>
      <c r="B1749" t="s">
        <v>18</v>
      </c>
      <c r="C1749">
        <v>74</v>
      </c>
      <c r="D1749" t="s">
        <v>19</v>
      </c>
      <c r="E1749" t="s">
        <v>20</v>
      </c>
      <c r="F1749" t="s">
        <v>35</v>
      </c>
      <c r="G1749" t="s">
        <v>22</v>
      </c>
      <c r="H1749" t="s">
        <v>2734</v>
      </c>
      <c r="I1749" t="s">
        <v>24</v>
      </c>
      <c r="J1749" t="s">
        <v>260</v>
      </c>
      <c r="K1749" s="1" t="s">
        <v>2735</v>
      </c>
      <c r="L1749" t="s">
        <v>377</v>
      </c>
      <c r="M1749" t="s">
        <v>245</v>
      </c>
      <c r="N1749" s="1" t="s">
        <v>4806</v>
      </c>
      <c r="O1749" t="s">
        <v>4807</v>
      </c>
      <c r="P1749">
        <v>8000</v>
      </c>
      <c r="Q1749" t="s">
        <v>31</v>
      </c>
      <c r="R1749" t="s">
        <v>106</v>
      </c>
      <c r="S1749" s="2">
        <v>1</v>
      </c>
      <c r="T1749">
        <f t="shared" si="47"/>
        <v>108.10810810810811</v>
      </c>
    </row>
    <row r="1750" spans="1:20" ht="114" x14ac:dyDescent="0.2">
      <c r="A1750" t="s">
        <v>17</v>
      </c>
      <c r="B1750" t="s">
        <v>33</v>
      </c>
      <c r="C1750">
        <v>97.6</v>
      </c>
      <c r="D1750" t="s">
        <v>113</v>
      </c>
      <c r="E1750" t="s">
        <v>52</v>
      </c>
      <c r="F1750" t="s">
        <v>21</v>
      </c>
      <c r="G1750" t="s">
        <v>309</v>
      </c>
      <c r="H1750" t="s">
        <v>4808</v>
      </c>
      <c r="I1750" t="s">
        <v>24</v>
      </c>
      <c r="J1750" t="s">
        <v>249</v>
      </c>
      <c r="K1750" s="1" t="s">
        <v>199</v>
      </c>
      <c r="L1750" t="s">
        <v>293</v>
      </c>
      <c r="M1750" t="s">
        <v>1742</v>
      </c>
      <c r="N1750" s="1" t="s">
        <v>3345</v>
      </c>
      <c r="O1750" t="s">
        <v>4809</v>
      </c>
      <c r="P1750">
        <v>6200</v>
      </c>
      <c r="Q1750" t="s">
        <v>31</v>
      </c>
      <c r="R1750" t="s">
        <v>32</v>
      </c>
      <c r="S1750" s="2">
        <v>1</v>
      </c>
      <c r="T1750">
        <f t="shared" si="47"/>
        <v>63.524590163934427</v>
      </c>
    </row>
    <row r="1751" spans="1:20" ht="57" x14ac:dyDescent="0.2">
      <c r="A1751" t="s">
        <v>17</v>
      </c>
      <c r="B1751" t="s">
        <v>123</v>
      </c>
      <c r="C1751">
        <v>90</v>
      </c>
      <c r="D1751" t="s">
        <v>19</v>
      </c>
      <c r="E1751" t="s">
        <v>1235</v>
      </c>
      <c r="F1751" t="s">
        <v>79</v>
      </c>
      <c r="G1751" t="s">
        <v>95</v>
      </c>
      <c r="H1751" t="s">
        <v>1021</v>
      </c>
      <c r="I1751" t="s">
        <v>24</v>
      </c>
      <c r="J1751" t="s">
        <v>1022</v>
      </c>
      <c r="K1751" s="1" t="s">
        <v>1023</v>
      </c>
      <c r="L1751" t="s">
        <v>27</v>
      </c>
      <c r="M1751" t="s">
        <v>28</v>
      </c>
      <c r="N1751" t="s">
        <v>4810</v>
      </c>
      <c r="O1751" t="s">
        <v>4811</v>
      </c>
      <c r="P1751">
        <v>11000</v>
      </c>
      <c r="Q1751" t="s">
        <v>31</v>
      </c>
      <c r="R1751" t="s">
        <v>32</v>
      </c>
      <c r="S1751" s="2">
        <v>1</v>
      </c>
      <c r="T1751">
        <f t="shared" si="47"/>
        <v>122.22222222222223</v>
      </c>
    </row>
    <row r="1752" spans="1:20" ht="409.5" x14ac:dyDescent="0.2">
      <c r="A1752" t="s">
        <v>17</v>
      </c>
      <c r="B1752" t="s">
        <v>18</v>
      </c>
      <c r="C1752">
        <v>45</v>
      </c>
      <c r="D1752" t="s">
        <v>19</v>
      </c>
      <c r="E1752" t="s">
        <v>94</v>
      </c>
      <c r="F1752" t="s">
        <v>79</v>
      </c>
      <c r="G1752" t="s">
        <v>67</v>
      </c>
      <c r="H1752" t="s">
        <v>764</v>
      </c>
      <c r="I1752" t="s">
        <v>24</v>
      </c>
      <c r="J1752" t="s">
        <v>163</v>
      </c>
      <c r="K1752" s="1" t="s">
        <v>765</v>
      </c>
      <c r="L1752" t="s">
        <v>27</v>
      </c>
      <c r="M1752" t="s">
        <v>28</v>
      </c>
      <c r="N1752" s="1" t="s">
        <v>4812</v>
      </c>
      <c r="O1752" t="s">
        <v>4813</v>
      </c>
      <c r="P1752">
        <v>5000</v>
      </c>
      <c r="Q1752" t="s">
        <v>31</v>
      </c>
      <c r="R1752" t="s">
        <v>32</v>
      </c>
      <c r="S1752" s="2">
        <v>1</v>
      </c>
      <c r="T1752">
        <f t="shared" si="47"/>
        <v>111.11111111111111</v>
      </c>
    </row>
    <row r="1753" spans="1:20" ht="57" x14ac:dyDescent="0.2">
      <c r="A1753" t="s">
        <v>17</v>
      </c>
      <c r="B1753" t="s">
        <v>123</v>
      </c>
      <c r="C1753">
        <v>96</v>
      </c>
      <c r="D1753" t="s">
        <v>19</v>
      </c>
      <c r="E1753" t="s">
        <v>43</v>
      </c>
      <c r="F1753" t="s">
        <v>35</v>
      </c>
      <c r="G1753" t="s">
        <v>229</v>
      </c>
      <c r="H1753" t="s">
        <v>1021</v>
      </c>
      <c r="I1753" t="s">
        <v>24</v>
      </c>
      <c r="J1753" t="s">
        <v>1022</v>
      </c>
      <c r="K1753" s="1" t="s">
        <v>1023</v>
      </c>
      <c r="L1753" t="s">
        <v>27</v>
      </c>
      <c r="M1753" t="s">
        <v>28</v>
      </c>
      <c r="N1753" t="s">
        <v>2826</v>
      </c>
      <c r="O1753" t="s">
        <v>4814</v>
      </c>
      <c r="P1753">
        <v>10000</v>
      </c>
      <c r="Q1753" t="s">
        <v>31</v>
      </c>
      <c r="R1753" t="s">
        <v>32</v>
      </c>
      <c r="S1753" s="2">
        <v>1</v>
      </c>
      <c r="T1753">
        <f t="shared" si="47"/>
        <v>104.16666666666667</v>
      </c>
    </row>
    <row r="1754" spans="1:20" ht="57" x14ac:dyDescent="0.2">
      <c r="A1754" t="s">
        <v>17</v>
      </c>
      <c r="B1754" t="s">
        <v>18</v>
      </c>
      <c r="C1754">
        <v>57</v>
      </c>
      <c r="D1754" t="s">
        <v>19</v>
      </c>
      <c r="E1754" t="s">
        <v>20</v>
      </c>
      <c r="F1754" t="s">
        <v>35</v>
      </c>
      <c r="G1754" t="s">
        <v>138</v>
      </c>
      <c r="H1754" t="s">
        <v>2116</v>
      </c>
      <c r="I1754" t="s">
        <v>24</v>
      </c>
      <c r="J1754" t="s">
        <v>89</v>
      </c>
      <c r="K1754" s="1" t="s">
        <v>2117</v>
      </c>
      <c r="L1754" t="s">
        <v>27</v>
      </c>
      <c r="M1754" t="s">
        <v>71</v>
      </c>
      <c r="N1754" t="s">
        <v>4815</v>
      </c>
      <c r="O1754" t="s">
        <v>4816</v>
      </c>
      <c r="P1754">
        <v>7900</v>
      </c>
      <c r="Q1754" t="s">
        <v>31</v>
      </c>
      <c r="R1754" t="s">
        <v>32</v>
      </c>
      <c r="S1754" s="2">
        <v>1</v>
      </c>
      <c r="T1754">
        <f t="shared" si="47"/>
        <v>138.59649122807016</v>
      </c>
    </row>
    <row r="1755" spans="1:20" ht="409.5" x14ac:dyDescent="0.2">
      <c r="A1755" t="s">
        <v>17</v>
      </c>
      <c r="B1755" t="s">
        <v>107</v>
      </c>
      <c r="C1755">
        <v>142</v>
      </c>
      <c r="D1755" t="s">
        <v>19</v>
      </c>
      <c r="E1755" t="s">
        <v>52</v>
      </c>
      <c r="F1755" t="s">
        <v>79</v>
      </c>
      <c r="G1755" t="s">
        <v>742</v>
      </c>
      <c r="H1755" t="s">
        <v>275</v>
      </c>
      <c r="I1755" t="s">
        <v>24</v>
      </c>
      <c r="J1755" t="s">
        <v>192</v>
      </c>
      <c r="K1755" s="1" t="s">
        <v>276</v>
      </c>
      <c r="L1755" t="s">
        <v>27</v>
      </c>
      <c r="M1755" t="s">
        <v>28</v>
      </c>
      <c r="N1755" s="1" t="s">
        <v>4817</v>
      </c>
      <c r="O1755" t="s">
        <v>4818</v>
      </c>
      <c r="P1755">
        <v>16000</v>
      </c>
      <c r="Q1755" t="s">
        <v>31</v>
      </c>
      <c r="R1755" t="s">
        <v>32</v>
      </c>
      <c r="S1755" s="2">
        <v>1</v>
      </c>
      <c r="T1755">
        <f t="shared" si="47"/>
        <v>112.67605633802818</v>
      </c>
    </row>
    <row r="1756" spans="1:20" ht="409.5" x14ac:dyDescent="0.2">
      <c r="A1756" t="s">
        <v>17</v>
      </c>
      <c r="B1756" t="s">
        <v>18</v>
      </c>
      <c r="C1756">
        <v>60</v>
      </c>
      <c r="D1756" t="s">
        <v>19</v>
      </c>
      <c r="E1756" t="s">
        <v>20</v>
      </c>
      <c r="F1756" t="s">
        <v>79</v>
      </c>
      <c r="G1756" t="s">
        <v>391</v>
      </c>
      <c r="H1756" t="s">
        <v>2189</v>
      </c>
      <c r="I1756" t="s">
        <v>24</v>
      </c>
      <c r="J1756" t="s">
        <v>75</v>
      </c>
      <c r="K1756" s="1" t="s">
        <v>2190</v>
      </c>
      <c r="L1756" t="s">
        <v>388</v>
      </c>
      <c r="M1756" t="s">
        <v>245</v>
      </c>
      <c r="N1756" s="1" t="s">
        <v>4819</v>
      </c>
      <c r="O1756" t="s">
        <v>4820</v>
      </c>
      <c r="P1756">
        <v>4500</v>
      </c>
      <c r="Q1756" t="s">
        <v>31</v>
      </c>
      <c r="R1756" t="s">
        <v>32</v>
      </c>
      <c r="S1756" s="2">
        <v>1</v>
      </c>
      <c r="T1756">
        <f t="shared" si="47"/>
        <v>75</v>
      </c>
    </row>
    <row r="1757" spans="1:20" ht="57" x14ac:dyDescent="0.2">
      <c r="A1757" t="s">
        <v>17</v>
      </c>
      <c r="B1757" t="s">
        <v>107</v>
      </c>
      <c r="C1757">
        <v>154.26</v>
      </c>
      <c r="D1757" t="s">
        <v>19</v>
      </c>
      <c r="E1757" t="s">
        <v>52</v>
      </c>
      <c r="F1757" t="s">
        <v>35</v>
      </c>
      <c r="G1757" t="s">
        <v>229</v>
      </c>
      <c r="H1757" t="s">
        <v>435</v>
      </c>
      <c r="I1757" t="s">
        <v>24</v>
      </c>
      <c r="J1757" t="s">
        <v>187</v>
      </c>
      <c r="K1757" s="1" t="s">
        <v>112</v>
      </c>
      <c r="L1757" t="s">
        <v>113</v>
      </c>
      <c r="M1757" t="s">
        <v>245</v>
      </c>
      <c r="N1757" t="s">
        <v>4821</v>
      </c>
      <c r="O1757" t="s">
        <v>4822</v>
      </c>
      <c r="P1757">
        <v>12000</v>
      </c>
      <c r="Q1757" t="s">
        <v>31</v>
      </c>
      <c r="R1757" t="s">
        <v>32</v>
      </c>
      <c r="S1757" s="2">
        <v>1</v>
      </c>
      <c r="T1757">
        <f t="shared" si="47"/>
        <v>77.790742901594712</v>
      </c>
    </row>
    <row r="1758" spans="1:20" ht="42.75" x14ac:dyDescent="0.2">
      <c r="A1758" t="s">
        <v>17</v>
      </c>
      <c r="B1758" t="s">
        <v>747</v>
      </c>
      <c r="C1758">
        <v>158</v>
      </c>
      <c r="D1758" t="s">
        <v>85</v>
      </c>
      <c r="E1758" t="s">
        <v>52</v>
      </c>
      <c r="F1758" t="s">
        <v>21</v>
      </c>
      <c r="G1758" t="s">
        <v>309</v>
      </c>
      <c r="H1758" t="s">
        <v>555</v>
      </c>
      <c r="I1758" t="s">
        <v>24</v>
      </c>
      <c r="J1758" t="s">
        <v>207</v>
      </c>
      <c r="K1758" s="1" t="s">
        <v>556</v>
      </c>
      <c r="L1758" t="s">
        <v>1507</v>
      </c>
      <c r="M1758" t="s">
        <v>113</v>
      </c>
      <c r="N1758" t="s">
        <v>113</v>
      </c>
      <c r="O1758" t="s">
        <v>4823</v>
      </c>
      <c r="P1758">
        <v>10500</v>
      </c>
      <c r="Q1758" t="s">
        <v>31</v>
      </c>
      <c r="R1758" t="s">
        <v>32</v>
      </c>
      <c r="S1758" s="2">
        <v>1</v>
      </c>
      <c r="T1758">
        <f t="shared" si="47"/>
        <v>66.455696202531641</v>
      </c>
    </row>
    <row r="1759" spans="1:20" ht="409.5" x14ac:dyDescent="0.2">
      <c r="A1759" t="s">
        <v>17</v>
      </c>
      <c r="B1759" t="s">
        <v>701</v>
      </c>
      <c r="C1759">
        <v>124.21</v>
      </c>
      <c r="D1759" t="s">
        <v>19</v>
      </c>
      <c r="E1759" t="s">
        <v>52</v>
      </c>
      <c r="F1759" t="s">
        <v>79</v>
      </c>
      <c r="G1759" t="s">
        <v>95</v>
      </c>
      <c r="H1759" t="s">
        <v>799</v>
      </c>
      <c r="I1759" t="s">
        <v>24</v>
      </c>
      <c r="J1759" t="s">
        <v>151</v>
      </c>
      <c r="K1759" s="1" t="s">
        <v>800</v>
      </c>
      <c r="L1759" t="s">
        <v>113</v>
      </c>
      <c r="M1759" t="s">
        <v>245</v>
      </c>
      <c r="N1759" s="1" t="s">
        <v>4824</v>
      </c>
      <c r="O1759" t="s">
        <v>4825</v>
      </c>
      <c r="P1759">
        <v>15500</v>
      </c>
      <c r="Q1759" t="s">
        <v>31</v>
      </c>
      <c r="R1759" t="s">
        <v>32</v>
      </c>
      <c r="S1759" s="2">
        <v>1</v>
      </c>
      <c r="T1759">
        <f t="shared" si="47"/>
        <v>124.78866435874728</v>
      </c>
    </row>
    <row r="1760" spans="1:20" ht="57" x14ac:dyDescent="0.2">
      <c r="A1760" t="s">
        <v>17</v>
      </c>
      <c r="B1760" t="s">
        <v>911</v>
      </c>
      <c r="C1760">
        <v>133.79</v>
      </c>
      <c r="D1760" t="s">
        <v>19</v>
      </c>
      <c r="E1760" t="s">
        <v>34</v>
      </c>
      <c r="F1760" t="s">
        <v>21</v>
      </c>
      <c r="G1760" t="s">
        <v>742</v>
      </c>
      <c r="H1760" t="s">
        <v>4826</v>
      </c>
      <c r="I1760" t="s">
        <v>24</v>
      </c>
      <c r="J1760" t="s">
        <v>181</v>
      </c>
      <c r="K1760" s="1" t="s">
        <v>4827</v>
      </c>
      <c r="L1760" t="s">
        <v>63</v>
      </c>
      <c r="M1760" t="s">
        <v>28</v>
      </c>
      <c r="N1760" t="s">
        <v>4828</v>
      </c>
      <c r="O1760" t="s">
        <v>4829</v>
      </c>
      <c r="P1760">
        <v>12000</v>
      </c>
      <c r="Q1760" t="s">
        <v>31</v>
      </c>
      <c r="R1760" t="s">
        <v>32</v>
      </c>
      <c r="S1760" s="2">
        <v>1</v>
      </c>
      <c r="T1760">
        <f t="shared" si="47"/>
        <v>89.692802152627252</v>
      </c>
    </row>
    <row r="1761" spans="1:20" ht="409.5" x14ac:dyDescent="0.2">
      <c r="A1761" t="s">
        <v>17</v>
      </c>
      <c r="B1761" t="s">
        <v>107</v>
      </c>
      <c r="C1761">
        <v>130</v>
      </c>
      <c r="D1761" t="s">
        <v>19</v>
      </c>
      <c r="E1761" t="s">
        <v>20</v>
      </c>
      <c r="F1761" t="s">
        <v>79</v>
      </c>
      <c r="G1761" t="s">
        <v>67</v>
      </c>
      <c r="H1761" t="s">
        <v>4830</v>
      </c>
      <c r="I1761" t="s">
        <v>24</v>
      </c>
      <c r="J1761" t="s">
        <v>61</v>
      </c>
      <c r="K1761" s="1" t="s">
        <v>4831</v>
      </c>
      <c r="L1761" t="s">
        <v>27</v>
      </c>
      <c r="M1761" t="s">
        <v>71</v>
      </c>
      <c r="N1761" s="1" t="s">
        <v>4832</v>
      </c>
      <c r="O1761" t="s">
        <v>4833</v>
      </c>
      <c r="P1761">
        <v>9500</v>
      </c>
      <c r="Q1761" t="s">
        <v>31</v>
      </c>
      <c r="R1761" t="s">
        <v>32</v>
      </c>
      <c r="S1761" s="2">
        <v>1</v>
      </c>
      <c r="T1761">
        <f t="shared" si="47"/>
        <v>73.07692307692308</v>
      </c>
    </row>
    <row r="1762" spans="1:20" ht="42.75" x14ac:dyDescent="0.2">
      <c r="A1762" t="s">
        <v>17</v>
      </c>
      <c r="B1762" t="s">
        <v>123</v>
      </c>
      <c r="C1762">
        <v>100</v>
      </c>
      <c r="D1762" t="s">
        <v>19</v>
      </c>
      <c r="E1762" t="s">
        <v>52</v>
      </c>
      <c r="F1762" t="s">
        <v>35</v>
      </c>
      <c r="G1762" t="s">
        <v>67</v>
      </c>
      <c r="H1762" t="s">
        <v>1710</v>
      </c>
      <c r="I1762" t="s">
        <v>24</v>
      </c>
      <c r="J1762" t="s">
        <v>207</v>
      </c>
      <c r="K1762" s="1" t="s">
        <v>1711</v>
      </c>
      <c r="L1762" t="s">
        <v>27</v>
      </c>
      <c r="M1762" t="s">
        <v>28</v>
      </c>
      <c r="N1762" t="s">
        <v>1061</v>
      </c>
      <c r="O1762" t="s">
        <v>4834</v>
      </c>
      <c r="P1762">
        <v>5000</v>
      </c>
      <c r="Q1762" t="s">
        <v>31</v>
      </c>
      <c r="R1762" t="s">
        <v>32</v>
      </c>
      <c r="S1762" s="2">
        <v>1</v>
      </c>
      <c r="T1762">
        <f t="shared" si="47"/>
        <v>50</v>
      </c>
    </row>
    <row r="1763" spans="1:20" ht="156.75" x14ac:dyDescent="0.2">
      <c r="A1763" t="s">
        <v>17</v>
      </c>
      <c r="B1763" t="s">
        <v>136</v>
      </c>
      <c r="C1763">
        <v>60</v>
      </c>
      <c r="D1763" t="s">
        <v>113</v>
      </c>
      <c r="E1763" t="s">
        <v>34</v>
      </c>
      <c r="F1763" t="s">
        <v>79</v>
      </c>
      <c r="G1763" t="s">
        <v>87</v>
      </c>
      <c r="H1763" t="s">
        <v>4835</v>
      </c>
      <c r="I1763" t="s">
        <v>24</v>
      </c>
      <c r="J1763" t="s">
        <v>383</v>
      </c>
      <c r="K1763" s="1" t="s">
        <v>3218</v>
      </c>
      <c r="L1763" t="s">
        <v>1648</v>
      </c>
      <c r="M1763" t="s">
        <v>3550</v>
      </c>
      <c r="N1763" s="1" t="s">
        <v>4836</v>
      </c>
      <c r="O1763" t="s">
        <v>4837</v>
      </c>
      <c r="P1763">
        <v>9000</v>
      </c>
      <c r="Q1763" t="s">
        <v>31</v>
      </c>
      <c r="R1763" t="s">
        <v>145</v>
      </c>
      <c r="S1763" s="2">
        <v>1</v>
      </c>
      <c r="T1763">
        <f t="shared" si="47"/>
        <v>150</v>
      </c>
    </row>
    <row r="1764" spans="1:20" ht="42.75" x14ac:dyDescent="0.2">
      <c r="A1764" t="s">
        <v>17</v>
      </c>
      <c r="B1764" t="s">
        <v>107</v>
      </c>
      <c r="C1764">
        <v>123</v>
      </c>
      <c r="D1764" t="s">
        <v>19</v>
      </c>
      <c r="E1764" t="s">
        <v>43</v>
      </c>
      <c r="F1764" t="s">
        <v>21</v>
      </c>
      <c r="G1764" t="s">
        <v>87</v>
      </c>
      <c r="H1764" t="s">
        <v>1701</v>
      </c>
      <c r="I1764" t="s">
        <v>24</v>
      </c>
      <c r="J1764" t="s">
        <v>140</v>
      </c>
      <c r="K1764" s="1" t="s">
        <v>1702</v>
      </c>
      <c r="L1764" t="s">
        <v>3255</v>
      </c>
      <c r="M1764" t="s">
        <v>28</v>
      </c>
      <c r="N1764" t="s">
        <v>4838</v>
      </c>
      <c r="O1764" t="s">
        <v>4839</v>
      </c>
      <c r="P1764">
        <v>12500</v>
      </c>
      <c r="Q1764" t="s">
        <v>31</v>
      </c>
      <c r="R1764" t="s">
        <v>145</v>
      </c>
      <c r="S1764" s="2">
        <v>1</v>
      </c>
      <c r="T1764">
        <f t="shared" si="47"/>
        <v>101.6260162601626</v>
      </c>
    </row>
    <row r="1765" spans="1:20" ht="85.5" x14ac:dyDescent="0.2">
      <c r="A1765" t="s">
        <v>17</v>
      </c>
      <c r="B1765" t="s">
        <v>136</v>
      </c>
      <c r="C1765">
        <v>115.5</v>
      </c>
      <c r="D1765" t="s">
        <v>113</v>
      </c>
      <c r="E1765" t="s">
        <v>337</v>
      </c>
      <c r="F1765" t="s">
        <v>35</v>
      </c>
      <c r="G1765" t="s">
        <v>138</v>
      </c>
      <c r="H1765" t="s">
        <v>4840</v>
      </c>
      <c r="I1765" t="s">
        <v>24</v>
      </c>
      <c r="J1765" t="s">
        <v>459</v>
      </c>
      <c r="K1765" s="1" t="s">
        <v>2661</v>
      </c>
      <c r="L1765" t="s">
        <v>4472</v>
      </c>
      <c r="M1765" t="s">
        <v>1547</v>
      </c>
      <c r="N1765" s="1" t="s">
        <v>1470</v>
      </c>
      <c r="O1765" t="s">
        <v>4841</v>
      </c>
      <c r="P1765">
        <v>11000</v>
      </c>
      <c r="Q1765" t="s">
        <v>31</v>
      </c>
      <c r="R1765" t="s">
        <v>32</v>
      </c>
      <c r="S1765" s="2">
        <v>1</v>
      </c>
      <c r="T1765">
        <f t="shared" si="47"/>
        <v>95.238095238095241</v>
      </c>
    </row>
    <row r="1766" spans="1:20" ht="42.75" x14ac:dyDescent="0.2">
      <c r="A1766" t="s">
        <v>17</v>
      </c>
      <c r="B1766" t="s">
        <v>107</v>
      </c>
      <c r="C1766">
        <v>130</v>
      </c>
      <c r="D1766" t="s">
        <v>19</v>
      </c>
      <c r="E1766" t="s">
        <v>52</v>
      </c>
      <c r="F1766" t="s">
        <v>35</v>
      </c>
      <c r="G1766" t="s">
        <v>728</v>
      </c>
      <c r="H1766" t="s">
        <v>729</v>
      </c>
      <c r="I1766" t="s">
        <v>24</v>
      </c>
      <c r="J1766" t="s">
        <v>352</v>
      </c>
      <c r="K1766" s="1" t="s">
        <v>730</v>
      </c>
      <c r="L1766" t="s">
        <v>27</v>
      </c>
      <c r="M1766" t="s">
        <v>28</v>
      </c>
      <c r="N1766" t="s">
        <v>4842</v>
      </c>
      <c r="O1766" t="s">
        <v>4843</v>
      </c>
      <c r="P1766">
        <v>8000</v>
      </c>
      <c r="Q1766" t="s">
        <v>31</v>
      </c>
      <c r="R1766" t="s">
        <v>32</v>
      </c>
      <c r="S1766" s="2">
        <v>1</v>
      </c>
      <c r="T1766">
        <f t="shared" si="47"/>
        <v>61.53846153846154</v>
      </c>
    </row>
    <row r="1767" spans="1:20" ht="42.75" x14ac:dyDescent="0.2">
      <c r="A1767" t="s">
        <v>17</v>
      </c>
      <c r="B1767" t="s">
        <v>33</v>
      </c>
      <c r="C1767">
        <v>94</v>
      </c>
      <c r="D1767" t="s">
        <v>19</v>
      </c>
      <c r="E1767" t="s">
        <v>52</v>
      </c>
      <c r="F1767" t="s">
        <v>79</v>
      </c>
      <c r="G1767" t="s">
        <v>367</v>
      </c>
      <c r="H1767" t="s">
        <v>431</v>
      </c>
      <c r="I1767" t="s">
        <v>24</v>
      </c>
      <c r="J1767" t="s">
        <v>89</v>
      </c>
      <c r="K1767" s="1" t="s">
        <v>432</v>
      </c>
      <c r="L1767" t="s">
        <v>1805</v>
      </c>
      <c r="M1767" t="s">
        <v>28</v>
      </c>
      <c r="N1767" t="s">
        <v>4844</v>
      </c>
      <c r="O1767" t="s">
        <v>4845</v>
      </c>
      <c r="P1767">
        <v>8200</v>
      </c>
      <c r="Q1767" t="s">
        <v>31</v>
      </c>
      <c r="R1767" t="s">
        <v>32</v>
      </c>
      <c r="S1767" s="2">
        <v>1</v>
      </c>
      <c r="T1767">
        <f t="shared" si="47"/>
        <v>87.234042553191486</v>
      </c>
    </row>
    <row r="1768" spans="1:20" ht="409.5" x14ac:dyDescent="0.2">
      <c r="A1768" t="s">
        <v>17</v>
      </c>
      <c r="B1768" t="s">
        <v>18</v>
      </c>
      <c r="C1768">
        <v>23.5</v>
      </c>
      <c r="D1768" t="s">
        <v>19</v>
      </c>
      <c r="E1768" t="s">
        <v>108</v>
      </c>
      <c r="F1768" t="s">
        <v>21</v>
      </c>
      <c r="G1768" t="s">
        <v>229</v>
      </c>
      <c r="H1768" t="s">
        <v>1852</v>
      </c>
      <c r="I1768" t="s">
        <v>24</v>
      </c>
      <c r="J1768" t="s">
        <v>445</v>
      </c>
      <c r="K1768" s="1" t="s">
        <v>1853</v>
      </c>
      <c r="L1768" t="s">
        <v>27</v>
      </c>
      <c r="M1768" t="s">
        <v>48</v>
      </c>
      <c r="N1768" s="1" t="s">
        <v>4846</v>
      </c>
      <c r="O1768" t="s">
        <v>4847</v>
      </c>
      <c r="P1768">
        <v>4820</v>
      </c>
      <c r="Q1768" t="s">
        <v>31</v>
      </c>
      <c r="R1768" t="s">
        <v>51</v>
      </c>
      <c r="S1768" s="2">
        <v>1</v>
      </c>
      <c r="T1768">
        <f t="shared" si="47"/>
        <v>205.10638297872342</v>
      </c>
    </row>
    <row r="1769" spans="1:20" ht="57" x14ac:dyDescent="0.2">
      <c r="A1769" t="s">
        <v>17</v>
      </c>
      <c r="B1769" t="s">
        <v>33</v>
      </c>
      <c r="C1769">
        <v>60</v>
      </c>
      <c r="D1769" t="s">
        <v>19</v>
      </c>
      <c r="E1769" t="s">
        <v>52</v>
      </c>
      <c r="F1769" t="s">
        <v>79</v>
      </c>
      <c r="G1769" t="s">
        <v>53</v>
      </c>
      <c r="H1769" t="s">
        <v>607</v>
      </c>
      <c r="I1769" t="s">
        <v>24</v>
      </c>
      <c r="J1769" t="s">
        <v>192</v>
      </c>
      <c r="K1769" s="1" t="s">
        <v>608</v>
      </c>
      <c r="L1769" t="s">
        <v>27</v>
      </c>
      <c r="M1769" t="s">
        <v>28</v>
      </c>
      <c r="N1769" t="s">
        <v>4848</v>
      </c>
      <c r="O1769" t="s">
        <v>4849</v>
      </c>
      <c r="P1769">
        <v>6500</v>
      </c>
      <c r="Q1769" t="s">
        <v>31</v>
      </c>
      <c r="R1769" t="s">
        <v>32</v>
      </c>
      <c r="S1769" s="2">
        <v>1</v>
      </c>
      <c r="T1769">
        <f t="shared" si="47"/>
        <v>108.33333333333333</v>
      </c>
    </row>
    <row r="1770" spans="1:20" ht="57" x14ac:dyDescent="0.2">
      <c r="A1770" t="s">
        <v>17</v>
      </c>
      <c r="B1770" t="s">
        <v>33</v>
      </c>
      <c r="C1770">
        <v>98</v>
      </c>
      <c r="D1770" t="s">
        <v>19</v>
      </c>
      <c r="E1770" t="s">
        <v>52</v>
      </c>
      <c r="F1770" t="s">
        <v>35</v>
      </c>
      <c r="G1770" t="s">
        <v>229</v>
      </c>
      <c r="H1770" t="s">
        <v>186</v>
      </c>
      <c r="I1770" t="s">
        <v>24</v>
      </c>
      <c r="J1770" t="s">
        <v>187</v>
      </c>
      <c r="K1770" s="1" t="s">
        <v>188</v>
      </c>
      <c r="L1770" t="s">
        <v>27</v>
      </c>
      <c r="M1770" t="s">
        <v>28</v>
      </c>
      <c r="N1770" t="s">
        <v>4850</v>
      </c>
      <c r="O1770" t="s">
        <v>4851</v>
      </c>
      <c r="P1770">
        <v>11000</v>
      </c>
      <c r="Q1770" t="s">
        <v>31</v>
      </c>
      <c r="R1770" t="s">
        <v>32</v>
      </c>
      <c r="S1770" s="2">
        <v>1</v>
      </c>
      <c r="T1770">
        <f t="shared" si="47"/>
        <v>112.24489795918367</v>
      </c>
    </row>
    <row r="1771" spans="1:20" ht="71.25" x14ac:dyDescent="0.2">
      <c r="A1771" t="s">
        <v>17</v>
      </c>
      <c r="B1771" t="s">
        <v>123</v>
      </c>
      <c r="C1771">
        <v>82.7</v>
      </c>
      <c r="D1771" t="s">
        <v>113</v>
      </c>
      <c r="E1771" t="s">
        <v>20</v>
      </c>
      <c r="F1771" t="s">
        <v>205</v>
      </c>
      <c r="G1771" t="s">
        <v>113</v>
      </c>
      <c r="H1771" t="s">
        <v>347</v>
      </c>
      <c r="I1771" t="s">
        <v>24</v>
      </c>
      <c r="J1771" t="s">
        <v>192</v>
      </c>
      <c r="K1771" s="1" t="s">
        <v>348</v>
      </c>
      <c r="L1771" t="s">
        <v>2112</v>
      </c>
      <c r="M1771" t="s">
        <v>294</v>
      </c>
      <c r="N1771" s="1" t="s">
        <v>385</v>
      </c>
      <c r="O1771" t="s">
        <v>4852</v>
      </c>
      <c r="P1771">
        <v>9000</v>
      </c>
      <c r="Q1771" t="s">
        <v>31</v>
      </c>
      <c r="R1771" t="s">
        <v>32</v>
      </c>
      <c r="S1771" s="2">
        <v>1</v>
      </c>
      <c r="T1771">
        <f t="shared" si="47"/>
        <v>108.82708585247883</v>
      </c>
    </row>
    <row r="1772" spans="1:20" ht="409.5" x14ac:dyDescent="0.2">
      <c r="A1772" t="s">
        <v>17</v>
      </c>
      <c r="B1772" t="s">
        <v>33</v>
      </c>
      <c r="C1772">
        <v>55</v>
      </c>
      <c r="D1772" t="s">
        <v>19</v>
      </c>
      <c r="E1772" t="s">
        <v>20</v>
      </c>
      <c r="F1772" t="s">
        <v>205</v>
      </c>
      <c r="G1772" t="s">
        <v>113</v>
      </c>
      <c r="H1772" t="s">
        <v>191</v>
      </c>
      <c r="I1772" t="s">
        <v>24</v>
      </c>
      <c r="J1772" t="s">
        <v>192</v>
      </c>
      <c r="K1772" s="1" t="s">
        <v>193</v>
      </c>
      <c r="L1772" t="s">
        <v>407</v>
      </c>
      <c r="M1772" t="s">
        <v>28</v>
      </c>
      <c r="N1772" s="1" t="s">
        <v>4853</v>
      </c>
      <c r="O1772" t="s">
        <v>4854</v>
      </c>
      <c r="P1772">
        <v>8500</v>
      </c>
      <c r="Q1772" t="s">
        <v>31</v>
      </c>
      <c r="R1772" t="s">
        <v>32</v>
      </c>
      <c r="S1772" s="2">
        <v>1</v>
      </c>
      <c r="T1772">
        <f t="shared" si="47"/>
        <v>154.54545454545453</v>
      </c>
    </row>
    <row r="1773" spans="1:20" ht="409.5" x14ac:dyDescent="0.2">
      <c r="A1773" t="s">
        <v>17</v>
      </c>
      <c r="B1773" t="s">
        <v>107</v>
      </c>
      <c r="C1773">
        <v>161</v>
      </c>
      <c r="D1773" t="s">
        <v>137</v>
      </c>
      <c r="E1773" t="s">
        <v>43</v>
      </c>
      <c r="F1773" t="s">
        <v>79</v>
      </c>
      <c r="G1773" t="s">
        <v>224</v>
      </c>
      <c r="H1773" t="s">
        <v>827</v>
      </c>
      <c r="I1773" t="s">
        <v>24</v>
      </c>
      <c r="J1773" t="s">
        <v>61</v>
      </c>
      <c r="K1773" s="1" t="s">
        <v>716</v>
      </c>
      <c r="L1773" t="s">
        <v>63</v>
      </c>
      <c r="M1773" t="s">
        <v>318</v>
      </c>
      <c r="N1773" s="1" t="s">
        <v>4855</v>
      </c>
      <c r="O1773" t="s">
        <v>4856</v>
      </c>
      <c r="P1773">
        <v>9600</v>
      </c>
      <c r="Q1773" t="s">
        <v>31</v>
      </c>
      <c r="R1773" t="s">
        <v>32</v>
      </c>
      <c r="S1773" s="2">
        <v>1</v>
      </c>
      <c r="T1773">
        <f t="shared" si="47"/>
        <v>59.627329192546583</v>
      </c>
    </row>
    <row r="1774" spans="1:20" ht="57" x14ac:dyDescent="0.2">
      <c r="A1774" t="s">
        <v>17</v>
      </c>
      <c r="B1774" t="s">
        <v>123</v>
      </c>
      <c r="C1774">
        <v>118</v>
      </c>
      <c r="D1774" t="s">
        <v>19</v>
      </c>
      <c r="E1774" t="s">
        <v>34</v>
      </c>
      <c r="F1774" t="s">
        <v>35</v>
      </c>
      <c r="G1774" t="s">
        <v>36</v>
      </c>
      <c r="H1774" t="s">
        <v>3011</v>
      </c>
      <c r="I1774" t="s">
        <v>24</v>
      </c>
      <c r="J1774" t="s">
        <v>176</v>
      </c>
      <c r="K1774" s="1" t="s">
        <v>981</v>
      </c>
      <c r="L1774" t="s">
        <v>27</v>
      </c>
      <c r="M1774" t="s">
        <v>28</v>
      </c>
      <c r="N1774" t="s">
        <v>4857</v>
      </c>
      <c r="O1774" t="s">
        <v>4858</v>
      </c>
      <c r="P1774">
        <v>13000</v>
      </c>
      <c r="Q1774" t="s">
        <v>31</v>
      </c>
      <c r="R1774" t="s">
        <v>32</v>
      </c>
      <c r="S1774" s="2">
        <v>1</v>
      </c>
      <c r="T1774">
        <f t="shared" si="47"/>
        <v>110.16949152542372</v>
      </c>
    </row>
    <row r="1775" spans="1:20" ht="42.75" x14ac:dyDescent="0.2">
      <c r="A1775" t="s">
        <v>17</v>
      </c>
      <c r="B1775" t="s">
        <v>33</v>
      </c>
      <c r="C1775">
        <v>76</v>
      </c>
      <c r="D1775" t="s">
        <v>19</v>
      </c>
      <c r="E1775" t="s">
        <v>20</v>
      </c>
      <c r="F1775" t="s">
        <v>21</v>
      </c>
      <c r="G1775" t="s">
        <v>95</v>
      </c>
      <c r="H1775" t="s">
        <v>3344</v>
      </c>
      <c r="I1775" t="s">
        <v>24</v>
      </c>
      <c r="J1775" t="s">
        <v>25</v>
      </c>
      <c r="K1775" s="1" t="s">
        <v>1172</v>
      </c>
      <c r="L1775" t="s">
        <v>113</v>
      </c>
      <c r="M1775" t="s">
        <v>532</v>
      </c>
      <c r="N1775" t="s">
        <v>1124</v>
      </c>
      <c r="O1775" t="s">
        <v>4859</v>
      </c>
      <c r="P1775">
        <v>7200</v>
      </c>
      <c r="Q1775" t="s">
        <v>31</v>
      </c>
      <c r="R1775" t="s">
        <v>32</v>
      </c>
      <c r="S1775" s="2">
        <v>1</v>
      </c>
      <c r="T1775">
        <f t="shared" si="47"/>
        <v>94.736842105263165</v>
      </c>
    </row>
    <row r="1776" spans="1:20" ht="57" x14ac:dyDescent="0.2">
      <c r="A1776" t="s">
        <v>17</v>
      </c>
      <c r="B1776" t="s">
        <v>33</v>
      </c>
      <c r="C1776">
        <v>65</v>
      </c>
      <c r="D1776" t="s">
        <v>19</v>
      </c>
      <c r="E1776" t="s">
        <v>52</v>
      </c>
      <c r="F1776" t="s">
        <v>79</v>
      </c>
      <c r="G1776" t="s">
        <v>67</v>
      </c>
      <c r="H1776" t="s">
        <v>225</v>
      </c>
      <c r="I1776" t="s">
        <v>24</v>
      </c>
      <c r="J1776" t="s">
        <v>89</v>
      </c>
      <c r="K1776" s="1" t="s">
        <v>226</v>
      </c>
      <c r="L1776" t="s">
        <v>27</v>
      </c>
      <c r="M1776" t="s">
        <v>28</v>
      </c>
      <c r="N1776" t="s">
        <v>4860</v>
      </c>
      <c r="O1776" t="s">
        <v>4861</v>
      </c>
      <c r="P1776">
        <v>6600</v>
      </c>
      <c r="Q1776" t="s">
        <v>31</v>
      </c>
      <c r="R1776" t="s">
        <v>32</v>
      </c>
      <c r="S1776" s="2">
        <v>1</v>
      </c>
      <c r="T1776">
        <f t="shared" si="47"/>
        <v>101.53846153846153</v>
      </c>
    </row>
    <row r="1777" spans="1:20" ht="57" x14ac:dyDescent="0.2">
      <c r="A1777" t="s">
        <v>17</v>
      </c>
      <c r="B1777" t="s">
        <v>18</v>
      </c>
      <c r="C1777">
        <v>65</v>
      </c>
      <c r="D1777" t="s">
        <v>19</v>
      </c>
      <c r="E1777" t="s">
        <v>52</v>
      </c>
      <c r="F1777" t="s">
        <v>35</v>
      </c>
      <c r="G1777" t="s">
        <v>229</v>
      </c>
      <c r="H1777" t="s">
        <v>1232</v>
      </c>
      <c r="I1777" t="s">
        <v>24</v>
      </c>
      <c r="J1777" t="s">
        <v>352</v>
      </c>
      <c r="K1777" s="1" t="s">
        <v>1233</v>
      </c>
      <c r="L1777" t="s">
        <v>293</v>
      </c>
      <c r="M1777" t="s">
        <v>48</v>
      </c>
      <c r="N1777" t="s">
        <v>4862</v>
      </c>
      <c r="O1777" t="s">
        <v>4863</v>
      </c>
      <c r="P1777">
        <v>4200</v>
      </c>
      <c r="Q1777" t="s">
        <v>31</v>
      </c>
      <c r="R1777" t="s">
        <v>51</v>
      </c>
      <c r="S1777" s="2">
        <v>1</v>
      </c>
      <c r="T1777">
        <f t="shared" si="47"/>
        <v>64.615384615384613</v>
      </c>
    </row>
    <row r="1778" spans="1:20" ht="57" x14ac:dyDescent="0.2">
      <c r="A1778" t="s">
        <v>17</v>
      </c>
      <c r="B1778" t="s">
        <v>33</v>
      </c>
      <c r="C1778">
        <v>75</v>
      </c>
      <c r="D1778" t="s">
        <v>19</v>
      </c>
      <c r="E1778" t="s">
        <v>52</v>
      </c>
      <c r="F1778" t="s">
        <v>79</v>
      </c>
      <c r="G1778" t="s">
        <v>67</v>
      </c>
      <c r="H1778" t="s">
        <v>80</v>
      </c>
      <c r="I1778" t="s">
        <v>24</v>
      </c>
      <c r="J1778" t="s">
        <v>75</v>
      </c>
      <c r="K1778" s="1" t="s">
        <v>81</v>
      </c>
      <c r="L1778" t="s">
        <v>27</v>
      </c>
      <c r="M1778" t="s">
        <v>82</v>
      </c>
      <c r="N1778" t="s">
        <v>83</v>
      </c>
      <c r="O1778" t="s">
        <v>4864</v>
      </c>
      <c r="P1778">
        <v>5600</v>
      </c>
      <c r="Q1778" t="s">
        <v>31</v>
      </c>
      <c r="R1778" t="s">
        <v>51</v>
      </c>
      <c r="S1778" s="2">
        <v>1</v>
      </c>
      <c r="T1778">
        <f t="shared" si="47"/>
        <v>74.666666666666671</v>
      </c>
    </row>
    <row r="1779" spans="1:20" ht="57" x14ac:dyDescent="0.2">
      <c r="A1779" t="s">
        <v>17</v>
      </c>
      <c r="B1779" t="s">
        <v>18</v>
      </c>
      <c r="C1779">
        <v>68</v>
      </c>
      <c r="D1779" t="s">
        <v>19</v>
      </c>
      <c r="E1779" t="s">
        <v>20</v>
      </c>
      <c r="F1779" t="s">
        <v>21</v>
      </c>
      <c r="G1779" t="s">
        <v>95</v>
      </c>
      <c r="H1779" t="s">
        <v>37</v>
      </c>
      <c r="I1779" t="s">
        <v>24</v>
      </c>
      <c r="J1779" t="s">
        <v>38</v>
      </c>
      <c r="K1779" s="1" t="s">
        <v>39</v>
      </c>
      <c r="L1779" t="s">
        <v>27</v>
      </c>
      <c r="M1779" t="s">
        <v>82</v>
      </c>
      <c r="N1779" t="s">
        <v>4865</v>
      </c>
      <c r="O1779" t="s">
        <v>4866</v>
      </c>
      <c r="P1779">
        <v>6800</v>
      </c>
      <c r="Q1779" t="s">
        <v>31</v>
      </c>
      <c r="R1779" t="s">
        <v>51</v>
      </c>
      <c r="S1779" s="2">
        <v>1</v>
      </c>
      <c r="T1779">
        <f t="shared" si="47"/>
        <v>100</v>
      </c>
    </row>
    <row r="1780" spans="1:20" ht="409.5" x14ac:dyDescent="0.2">
      <c r="A1780" t="s">
        <v>17</v>
      </c>
      <c r="B1780" t="s">
        <v>33</v>
      </c>
      <c r="C1780">
        <v>70</v>
      </c>
      <c r="D1780" t="s">
        <v>19</v>
      </c>
      <c r="E1780" t="s">
        <v>52</v>
      </c>
      <c r="F1780" t="s">
        <v>35</v>
      </c>
      <c r="G1780" t="s">
        <v>59</v>
      </c>
      <c r="H1780" t="s">
        <v>2199</v>
      </c>
      <c r="I1780" t="s">
        <v>24</v>
      </c>
      <c r="J1780" t="s">
        <v>61</v>
      </c>
      <c r="K1780" s="1" t="s">
        <v>716</v>
      </c>
      <c r="L1780" t="s">
        <v>27</v>
      </c>
      <c r="M1780" t="s">
        <v>28</v>
      </c>
      <c r="N1780" s="1" t="s">
        <v>4867</v>
      </c>
      <c r="O1780" t="s">
        <v>4868</v>
      </c>
      <c r="P1780">
        <v>6000</v>
      </c>
      <c r="Q1780" t="s">
        <v>31</v>
      </c>
      <c r="R1780" t="s">
        <v>32</v>
      </c>
      <c r="S1780" s="2">
        <v>1</v>
      </c>
      <c r="T1780">
        <f t="shared" si="47"/>
        <v>85.714285714285708</v>
      </c>
    </row>
    <row r="1781" spans="1:20" ht="114" x14ac:dyDescent="0.2">
      <c r="A1781" t="s">
        <v>17</v>
      </c>
      <c r="B1781" t="s">
        <v>1388</v>
      </c>
      <c r="C1781">
        <v>50</v>
      </c>
      <c r="D1781" t="s">
        <v>113</v>
      </c>
      <c r="E1781" t="s">
        <v>20</v>
      </c>
      <c r="F1781" t="s">
        <v>21</v>
      </c>
      <c r="G1781" t="s">
        <v>258</v>
      </c>
      <c r="H1781" t="s">
        <v>4869</v>
      </c>
      <c r="I1781" t="s">
        <v>24</v>
      </c>
      <c r="J1781" t="s">
        <v>25</v>
      </c>
      <c r="K1781" s="1" t="s">
        <v>4870</v>
      </c>
      <c r="L1781" t="s">
        <v>4871</v>
      </c>
      <c r="M1781" t="s">
        <v>1028</v>
      </c>
      <c r="N1781" s="1" t="s">
        <v>4872</v>
      </c>
      <c r="O1781" t="s">
        <v>4873</v>
      </c>
      <c r="P1781">
        <v>5000</v>
      </c>
      <c r="Q1781" t="s">
        <v>31</v>
      </c>
      <c r="R1781" t="s">
        <v>32</v>
      </c>
      <c r="S1781" s="2">
        <v>1</v>
      </c>
      <c r="T1781">
        <f t="shared" si="47"/>
        <v>100</v>
      </c>
    </row>
    <row r="1782" spans="1:20" ht="409.5" x14ac:dyDescent="0.2">
      <c r="A1782" t="s">
        <v>17</v>
      </c>
      <c r="B1782" t="s">
        <v>33</v>
      </c>
      <c r="C1782">
        <v>96</v>
      </c>
      <c r="D1782" t="s">
        <v>19</v>
      </c>
      <c r="E1782" t="s">
        <v>34</v>
      </c>
      <c r="F1782" t="s">
        <v>35</v>
      </c>
      <c r="G1782" t="s">
        <v>391</v>
      </c>
      <c r="H1782" t="s">
        <v>2325</v>
      </c>
      <c r="I1782" t="s">
        <v>24</v>
      </c>
      <c r="J1782" t="s">
        <v>25</v>
      </c>
      <c r="K1782" s="1" t="s">
        <v>2326</v>
      </c>
      <c r="L1782" t="s">
        <v>27</v>
      </c>
      <c r="M1782" t="s">
        <v>28</v>
      </c>
      <c r="N1782" s="1" t="s">
        <v>3556</v>
      </c>
      <c r="O1782" t="s">
        <v>4874</v>
      </c>
      <c r="P1782">
        <v>5200</v>
      </c>
      <c r="Q1782" t="s">
        <v>31</v>
      </c>
      <c r="R1782" t="s">
        <v>32</v>
      </c>
      <c r="S1782" s="2">
        <v>1</v>
      </c>
      <c r="T1782">
        <f t="shared" si="47"/>
        <v>54.166666666666664</v>
      </c>
    </row>
    <row r="1783" spans="1:20" ht="42.75" x14ac:dyDescent="0.2">
      <c r="A1783" t="s">
        <v>17</v>
      </c>
      <c r="B1783" t="s">
        <v>123</v>
      </c>
      <c r="C1783">
        <v>73.599999999999994</v>
      </c>
      <c r="D1783" t="s">
        <v>19</v>
      </c>
      <c r="E1783" t="s">
        <v>52</v>
      </c>
      <c r="F1783" t="s">
        <v>21</v>
      </c>
      <c r="G1783" t="s">
        <v>67</v>
      </c>
      <c r="H1783" t="s">
        <v>321</v>
      </c>
      <c r="I1783" t="s">
        <v>24</v>
      </c>
      <c r="J1783" t="s">
        <v>89</v>
      </c>
      <c r="K1783" s="1" t="s">
        <v>322</v>
      </c>
      <c r="L1783" t="s">
        <v>27</v>
      </c>
      <c r="M1783" t="s">
        <v>71</v>
      </c>
      <c r="N1783" t="s">
        <v>1821</v>
      </c>
      <c r="O1783" t="s">
        <v>4875</v>
      </c>
      <c r="P1783">
        <v>10000</v>
      </c>
      <c r="Q1783" t="s">
        <v>31</v>
      </c>
      <c r="R1783" t="s">
        <v>32</v>
      </c>
      <c r="S1783" s="2">
        <v>1</v>
      </c>
      <c r="T1783">
        <f t="shared" si="47"/>
        <v>135.86956521739131</v>
      </c>
    </row>
    <row r="1784" spans="1:20" ht="142.5" x14ac:dyDescent="0.2">
      <c r="A1784" t="s">
        <v>17</v>
      </c>
      <c r="B1784" t="s">
        <v>33</v>
      </c>
      <c r="C1784">
        <v>68</v>
      </c>
      <c r="D1784" t="s">
        <v>113</v>
      </c>
      <c r="E1784" t="s">
        <v>52</v>
      </c>
      <c r="F1784" t="s">
        <v>35</v>
      </c>
      <c r="G1784" t="s">
        <v>67</v>
      </c>
      <c r="H1784" t="s">
        <v>4876</v>
      </c>
      <c r="I1784" t="s">
        <v>24</v>
      </c>
      <c r="J1784" t="s">
        <v>950</v>
      </c>
      <c r="K1784" s="1" t="s">
        <v>3084</v>
      </c>
      <c r="L1784" t="s">
        <v>3607</v>
      </c>
      <c r="M1784" t="s">
        <v>1742</v>
      </c>
      <c r="N1784" s="1" t="s">
        <v>4877</v>
      </c>
      <c r="O1784" t="s">
        <v>4878</v>
      </c>
      <c r="P1784">
        <v>3500</v>
      </c>
      <c r="Q1784" t="s">
        <v>31</v>
      </c>
      <c r="R1784" t="s">
        <v>32</v>
      </c>
      <c r="S1784" s="2">
        <v>1</v>
      </c>
      <c r="T1784">
        <f t="shared" si="47"/>
        <v>51.470588235294116</v>
      </c>
    </row>
    <row r="1785" spans="1:20" ht="409.5" x14ac:dyDescent="0.2">
      <c r="A1785" t="s">
        <v>17</v>
      </c>
      <c r="B1785" t="s">
        <v>123</v>
      </c>
      <c r="C1785">
        <v>11.33</v>
      </c>
      <c r="D1785" t="s">
        <v>19</v>
      </c>
      <c r="E1785" t="s">
        <v>108</v>
      </c>
      <c r="F1785" t="s">
        <v>21</v>
      </c>
      <c r="G1785" t="s">
        <v>59</v>
      </c>
      <c r="H1785" t="s">
        <v>4879</v>
      </c>
      <c r="I1785" t="s">
        <v>24</v>
      </c>
      <c r="J1785" t="s">
        <v>38</v>
      </c>
      <c r="K1785" s="1" t="s">
        <v>4880</v>
      </c>
      <c r="L1785" t="s">
        <v>27</v>
      </c>
      <c r="M1785" t="s">
        <v>48</v>
      </c>
      <c r="N1785" s="1" t="s">
        <v>4881</v>
      </c>
      <c r="O1785" t="s">
        <v>4882</v>
      </c>
      <c r="P1785">
        <v>2430</v>
      </c>
      <c r="Q1785" t="s">
        <v>31</v>
      </c>
      <c r="R1785" t="s">
        <v>51</v>
      </c>
      <c r="S1785" s="2">
        <v>1</v>
      </c>
      <c r="T1785">
        <f t="shared" si="47"/>
        <v>214.47484554280672</v>
      </c>
    </row>
    <row r="1786" spans="1:20" ht="409.5" x14ac:dyDescent="0.2">
      <c r="A1786" t="s">
        <v>17</v>
      </c>
      <c r="B1786" t="s">
        <v>123</v>
      </c>
      <c r="C1786">
        <v>16.2</v>
      </c>
      <c r="D1786" t="s">
        <v>19</v>
      </c>
      <c r="E1786" t="s">
        <v>20</v>
      </c>
      <c r="F1786" t="s">
        <v>35</v>
      </c>
      <c r="G1786" t="s">
        <v>224</v>
      </c>
      <c r="H1786" t="s">
        <v>2229</v>
      </c>
      <c r="I1786" t="s">
        <v>24</v>
      </c>
      <c r="J1786" t="s">
        <v>163</v>
      </c>
      <c r="K1786" s="1" t="s">
        <v>2230</v>
      </c>
      <c r="L1786" t="s">
        <v>27</v>
      </c>
      <c r="M1786" t="s">
        <v>48</v>
      </c>
      <c r="N1786" s="1" t="s">
        <v>4883</v>
      </c>
      <c r="O1786" t="s">
        <v>4884</v>
      </c>
      <c r="P1786">
        <v>4700</v>
      </c>
      <c r="Q1786" t="s">
        <v>31</v>
      </c>
      <c r="R1786" t="s">
        <v>51</v>
      </c>
      <c r="S1786" s="2">
        <v>1</v>
      </c>
      <c r="T1786">
        <f t="shared" si="47"/>
        <v>290.12345679012344</v>
      </c>
    </row>
    <row r="1787" spans="1:20" ht="42.75" x14ac:dyDescent="0.2">
      <c r="A1787" t="s">
        <v>17</v>
      </c>
      <c r="B1787" t="s">
        <v>701</v>
      </c>
      <c r="C1787">
        <v>116</v>
      </c>
      <c r="D1787" t="s">
        <v>19</v>
      </c>
      <c r="E1787" t="s">
        <v>52</v>
      </c>
      <c r="F1787" t="s">
        <v>79</v>
      </c>
      <c r="G1787" t="s">
        <v>67</v>
      </c>
      <c r="H1787" t="s">
        <v>1536</v>
      </c>
      <c r="I1787" t="s">
        <v>24</v>
      </c>
      <c r="J1787" t="s">
        <v>181</v>
      </c>
      <c r="K1787" s="1" t="s">
        <v>1537</v>
      </c>
      <c r="L1787" t="s">
        <v>27</v>
      </c>
      <c r="M1787" t="s">
        <v>71</v>
      </c>
      <c r="N1787" t="s">
        <v>4885</v>
      </c>
      <c r="O1787" t="s">
        <v>4886</v>
      </c>
      <c r="P1787">
        <v>12000</v>
      </c>
      <c r="Q1787" t="s">
        <v>31</v>
      </c>
      <c r="R1787" t="s">
        <v>1424</v>
      </c>
      <c r="S1787" s="2">
        <v>1</v>
      </c>
      <c r="T1787">
        <f t="shared" si="47"/>
        <v>103.44827586206897</v>
      </c>
    </row>
    <row r="1788" spans="1:20" ht="409.5" x14ac:dyDescent="0.2">
      <c r="A1788" t="s">
        <v>17</v>
      </c>
      <c r="B1788" t="s">
        <v>123</v>
      </c>
      <c r="C1788">
        <v>98</v>
      </c>
      <c r="D1788" t="s">
        <v>85</v>
      </c>
      <c r="E1788" t="s">
        <v>52</v>
      </c>
      <c r="F1788" t="s">
        <v>35</v>
      </c>
      <c r="G1788" t="s">
        <v>53</v>
      </c>
      <c r="H1788" t="s">
        <v>607</v>
      </c>
      <c r="I1788" t="s">
        <v>24</v>
      </c>
      <c r="J1788" t="s">
        <v>192</v>
      </c>
      <c r="K1788" s="1" t="s">
        <v>608</v>
      </c>
      <c r="L1788" t="s">
        <v>27</v>
      </c>
      <c r="M1788" t="s">
        <v>91</v>
      </c>
      <c r="N1788" s="1" t="s">
        <v>4887</v>
      </c>
      <c r="O1788" t="s">
        <v>4888</v>
      </c>
      <c r="P1788">
        <v>7500</v>
      </c>
      <c r="Q1788" t="s">
        <v>31</v>
      </c>
      <c r="R1788" t="s">
        <v>32</v>
      </c>
      <c r="S1788" s="2">
        <v>1</v>
      </c>
      <c r="T1788">
        <f t="shared" si="47"/>
        <v>76.530612244897952</v>
      </c>
    </row>
    <row r="1789" spans="1:20" ht="57" x14ac:dyDescent="0.2">
      <c r="A1789" t="s">
        <v>17</v>
      </c>
      <c r="B1789" t="s">
        <v>356</v>
      </c>
      <c r="C1789">
        <v>22</v>
      </c>
      <c r="D1789" t="s">
        <v>19</v>
      </c>
      <c r="E1789" t="s">
        <v>20</v>
      </c>
      <c r="F1789" t="s">
        <v>35</v>
      </c>
      <c r="G1789" t="s">
        <v>87</v>
      </c>
      <c r="H1789" t="s">
        <v>4889</v>
      </c>
      <c r="I1789" t="s">
        <v>24</v>
      </c>
      <c r="J1789" t="s">
        <v>192</v>
      </c>
      <c r="K1789" s="1" t="s">
        <v>4890</v>
      </c>
      <c r="L1789" t="s">
        <v>1132</v>
      </c>
      <c r="M1789" t="s">
        <v>48</v>
      </c>
      <c r="N1789" t="s">
        <v>4891</v>
      </c>
      <c r="O1789" t="s">
        <v>4892</v>
      </c>
      <c r="P1789">
        <v>1100</v>
      </c>
      <c r="Q1789" t="s">
        <v>31</v>
      </c>
      <c r="R1789" t="s">
        <v>51</v>
      </c>
      <c r="S1789" s="2">
        <v>1</v>
      </c>
      <c r="T1789">
        <f t="shared" si="47"/>
        <v>50</v>
      </c>
    </row>
    <row r="1790" spans="1:20" ht="409.5" x14ac:dyDescent="0.2">
      <c r="A1790" t="s">
        <v>17</v>
      </c>
      <c r="B1790" t="s">
        <v>107</v>
      </c>
      <c r="C1790">
        <v>135</v>
      </c>
      <c r="D1790" t="s">
        <v>19</v>
      </c>
      <c r="E1790" t="s">
        <v>34</v>
      </c>
      <c r="F1790" t="s">
        <v>79</v>
      </c>
      <c r="G1790" t="s">
        <v>138</v>
      </c>
      <c r="H1790" t="s">
        <v>139</v>
      </c>
      <c r="I1790" t="s">
        <v>24</v>
      </c>
      <c r="J1790" t="s">
        <v>140</v>
      </c>
      <c r="K1790" s="1" t="s">
        <v>141</v>
      </c>
      <c r="L1790" t="s">
        <v>63</v>
      </c>
      <c r="M1790" t="s">
        <v>28</v>
      </c>
      <c r="N1790" s="1" t="s">
        <v>4893</v>
      </c>
      <c r="O1790" t="s">
        <v>4894</v>
      </c>
      <c r="P1790">
        <v>14000</v>
      </c>
      <c r="Q1790" t="s">
        <v>31</v>
      </c>
      <c r="R1790" t="s">
        <v>32</v>
      </c>
      <c r="S1790" s="2">
        <v>1</v>
      </c>
      <c r="T1790">
        <f t="shared" si="47"/>
        <v>103.70370370370371</v>
      </c>
    </row>
    <row r="1791" spans="1:20" ht="57" x14ac:dyDescent="0.2">
      <c r="A1791" t="s">
        <v>17</v>
      </c>
      <c r="B1791" t="s">
        <v>18</v>
      </c>
      <c r="C1791">
        <v>45</v>
      </c>
      <c r="D1791" t="s">
        <v>19</v>
      </c>
      <c r="E1791" t="s">
        <v>52</v>
      </c>
      <c r="F1791" t="s">
        <v>21</v>
      </c>
      <c r="G1791" t="s">
        <v>67</v>
      </c>
      <c r="H1791" t="s">
        <v>931</v>
      </c>
      <c r="I1791" t="s">
        <v>24</v>
      </c>
      <c r="J1791" t="s">
        <v>459</v>
      </c>
      <c r="K1791" s="1" t="s">
        <v>932</v>
      </c>
      <c r="L1791" t="s">
        <v>27</v>
      </c>
      <c r="M1791" t="s">
        <v>28</v>
      </c>
      <c r="N1791" t="s">
        <v>4895</v>
      </c>
      <c r="O1791" t="s">
        <v>4896</v>
      </c>
      <c r="P1791">
        <v>4900</v>
      </c>
      <c r="Q1791" t="s">
        <v>31</v>
      </c>
      <c r="R1791" t="s">
        <v>32</v>
      </c>
      <c r="S1791" s="2">
        <v>1</v>
      </c>
      <c r="T1791">
        <f t="shared" si="47"/>
        <v>108.88888888888889</v>
      </c>
    </row>
    <row r="1792" spans="1:20" ht="409.5" x14ac:dyDescent="0.2">
      <c r="A1792" t="s">
        <v>17</v>
      </c>
      <c r="B1792" t="s">
        <v>911</v>
      </c>
      <c r="C1792">
        <v>155</v>
      </c>
      <c r="D1792" t="s">
        <v>19</v>
      </c>
      <c r="E1792" t="s">
        <v>34</v>
      </c>
      <c r="F1792" t="s">
        <v>79</v>
      </c>
      <c r="G1792" t="s">
        <v>36</v>
      </c>
      <c r="H1792" t="s">
        <v>3011</v>
      </c>
      <c r="I1792" t="s">
        <v>24</v>
      </c>
      <c r="J1792" t="s">
        <v>176</v>
      </c>
      <c r="K1792" s="1" t="s">
        <v>981</v>
      </c>
      <c r="L1792" t="s">
        <v>491</v>
      </c>
      <c r="M1792" t="s">
        <v>28</v>
      </c>
      <c r="N1792" s="1" t="s">
        <v>4897</v>
      </c>
      <c r="O1792" t="s">
        <v>4898</v>
      </c>
      <c r="P1792">
        <v>13000</v>
      </c>
      <c r="Q1792" t="s">
        <v>31</v>
      </c>
      <c r="R1792" t="s">
        <v>32</v>
      </c>
      <c r="S1792" s="2">
        <v>1</v>
      </c>
      <c r="T1792">
        <f t="shared" si="47"/>
        <v>83.870967741935488</v>
      </c>
    </row>
    <row r="1793" spans="1:20" ht="57" x14ac:dyDescent="0.2">
      <c r="A1793" t="s">
        <v>17</v>
      </c>
      <c r="B1793" t="s">
        <v>107</v>
      </c>
      <c r="C1793">
        <v>167</v>
      </c>
      <c r="D1793" t="s">
        <v>19</v>
      </c>
      <c r="E1793" t="s">
        <v>52</v>
      </c>
      <c r="F1793" t="s">
        <v>79</v>
      </c>
      <c r="G1793" t="s">
        <v>309</v>
      </c>
      <c r="H1793" t="s">
        <v>4899</v>
      </c>
      <c r="I1793" t="s">
        <v>24</v>
      </c>
      <c r="J1793" t="s">
        <v>140</v>
      </c>
      <c r="K1793" s="1" t="s">
        <v>1987</v>
      </c>
      <c r="L1793" t="s">
        <v>63</v>
      </c>
      <c r="M1793" t="s">
        <v>28</v>
      </c>
      <c r="N1793" t="s">
        <v>4900</v>
      </c>
      <c r="O1793" t="s">
        <v>4901</v>
      </c>
      <c r="P1793">
        <v>17300</v>
      </c>
      <c r="Q1793" t="s">
        <v>31</v>
      </c>
      <c r="R1793" t="s">
        <v>32</v>
      </c>
      <c r="S1793" s="2">
        <v>1</v>
      </c>
      <c r="T1793">
        <f t="shared" si="47"/>
        <v>103.59281437125749</v>
      </c>
    </row>
    <row r="1794" spans="1:20" ht="409.5" x14ac:dyDescent="0.2">
      <c r="A1794" t="s">
        <v>17</v>
      </c>
      <c r="B1794" t="s">
        <v>136</v>
      </c>
      <c r="C1794">
        <v>95</v>
      </c>
      <c r="D1794" t="s">
        <v>19</v>
      </c>
      <c r="E1794" t="s">
        <v>20</v>
      </c>
      <c r="F1794" t="s">
        <v>21</v>
      </c>
      <c r="G1794" t="s">
        <v>87</v>
      </c>
      <c r="H1794" t="s">
        <v>2734</v>
      </c>
      <c r="I1794" t="s">
        <v>24</v>
      </c>
      <c r="J1794" t="s">
        <v>260</v>
      </c>
      <c r="K1794" s="1" t="s">
        <v>2735</v>
      </c>
      <c r="L1794" t="s">
        <v>27</v>
      </c>
      <c r="M1794" t="s">
        <v>71</v>
      </c>
      <c r="N1794" s="1" t="s">
        <v>4902</v>
      </c>
      <c r="O1794" t="s">
        <v>4903</v>
      </c>
      <c r="P1794">
        <v>7000</v>
      </c>
      <c r="Q1794" t="s">
        <v>31</v>
      </c>
      <c r="R1794" t="s">
        <v>32</v>
      </c>
      <c r="S1794" s="2">
        <v>1</v>
      </c>
      <c r="T1794">
        <f t="shared" si="47"/>
        <v>73.684210526315795</v>
      </c>
    </row>
    <row r="1795" spans="1:20" ht="409.5" x14ac:dyDescent="0.2">
      <c r="A1795" t="s">
        <v>17</v>
      </c>
      <c r="B1795" t="s">
        <v>33</v>
      </c>
      <c r="C1795">
        <v>19.260000000000002</v>
      </c>
      <c r="D1795" t="s">
        <v>19</v>
      </c>
      <c r="E1795" t="s">
        <v>20</v>
      </c>
      <c r="F1795" t="s">
        <v>21</v>
      </c>
      <c r="G1795" t="s">
        <v>229</v>
      </c>
      <c r="H1795" t="s">
        <v>2913</v>
      </c>
      <c r="I1795" t="s">
        <v>24</v>
      </c>
      <c r="J1795" t="s">
        <v>352</v>
      </c>
      <c r="K1795" s="1" t="s">
        <v>2914</v>
      </c>
      <c r="L1795" t="s">
        <v>27</v>
      </c>
      <c r="M1795" t="s">
        <v>48</v>
      </c>
      <c r="N1795" s="1" t="s">
        <v>4904</v>
      </c>
      <c r="O1795" t="s">
        <v>4905</v>
      </c>
      <c r="P1795">
        <v>2230</v>
      </c>
      <c r="Q1795" t="s">
        <v>31</v>
      </c>
      <c r="R1795" t="s">
        <v>51</v>
      </c>
      <c r="S1795" s="2">
        <v>1</v>
      </c>
      <c r="T1795">
        <f t="shared" ref="T1795:T1858" si="48">P1795/C1795</f>
        <v>115.78400830737279</v>
      </c>
    </row>
    <row r="1796" spans="1:20" ht="42.75" x14ac:dyDescent="0.2">
      <c r="A1796" t="s">
        <v>17</v>
      </c>
      <c r="B1796" t="s">
        <v>33</v>
      </c>
      <c r="C1796">
        <v>63</v>
      </c>
      <c r="D1796" t="s">
        <v>137</v>
      </c>
      <c r="E1796" t="s">
        <v>52</v>
      </c>
      <c r="F1796" t="s">
        <v>21</v>
      </c>
      <c r="G1796" t="s">
        <v>67</v>
      </c>
      <c r="H1796" t="s">
        <v>977</v>
      </c>
      <c r="I1796" t="s">
        <v>24</v>
      </c>
      <c r="J1796" t="s">
        <v>774</v>
      </c>
      <c r="K1796" s="1" t="s">
        <v>47</v>
      </c>
      <c r="L1796" t="s">
        <v>27</v>
      </c>
      <c r="M1796" t="s">
        <v>142</v>
      </c>
      <c r="N1796" t="s">
        <v>4906</v>
      </c>
      <c r="O1796" t="s">
        <v>4907</v>
      </c>
      <c r="P1796">
        <v>7200</v>
      </c>
      <c r="Q1796" t="s">
        <v>31</v>
      </c>
      <c r="R1796" t="s">
        <v>32</v>
      </c>
      <c r="S1796" s="2">
        <v>1</v>
      </c>
      <c r="T1796">
        <f t="shared" si="48"/>
        <v>114.28571428571429</v>
      </c>
    </row>
    <row r="1797" spans="1:20" ht="409.5" x14ac:dyDescent="0.2">
      <c r="A1797" t="s">
        <v>17</v>
      </c>
      <c r="B1797" t="s">
        <v>123</v>
      </c>
      <c r="C1797">
        <v>16.05</v>
      </c>
      <c r="D1797" t="s">
        <v>19</v>
      </c>
      <c r="E1797" t="s">
        <v>20</v>
      </c>
      <c r="F1797" t="s">
        <v>79</v>
      </c>
      <c r="G1797" t="s">
        <v>229</v>
      </c>
      <c r="H1797" t="s">
        <v>4908</v>
      </c>
      <c r="I1797" t="s">
        <v>24</v>
      </c>
      <c r="J1797" t="s">
        <v>38</v>
      </c>
      <c r="K1797" s="1" t="s">
        <v>3192</v>
      </c>
      <c r="L1797" t="s">
        <v>27</v>
      </c>
      <c r="M1797" t="s">
        <v>48</v>
      </c>
      <c r="N1797" s="1" t="s">
        <v>4909</v>
      </c>
      <c r="O1797" t="s">
        <v>4910</v>
      </c>
      <c r="P1797">
        <v>6830</v>
      </c>
      <c r="Q1797" t="s">
        <v>31</v>
      </c>
      <c r="R1797" t="s">
        <v>51</v>
      </c>
      <c r="S1797" s="2">
        <v>1</v>
      </c>
      <c r="T1797">
        <f t="shared" si="48"/>
        <v>425.54517133956386</v>
      </c>
    </row>
    <row r="1798" spans="1:20" ht="409.5" x14ac:dyDescent="0.2">
      <c r="A1798" t="s">
        <v>17</v>
      </c>
      <c r="B1798" t="s">
        <v>123</v>
      </c>
      <c r="C1798">
        <v>88</v>
      </c>
      <c r="D1798" t="s">
        <v>19</v>
      </c>
      <c r="E1798" t="s">
        <v>52</v>
      </c>
      <c r="F1798" t="s">
        <v>79</v>
      </c>
      <c r="G1798" t="s">
        <v>67</v>
      </c>
      <c r="H1798" t="s">
        <v>1326</v>
      </c>
      <c r="I1798" t="s">
        <v>24</v>
      </c>
      <c r="J1798" t="s">
        <v>89</v>
      </c>
      <c r="K1798" s="1" t="s">
        <v>1327</v>
      </c>
      <c r="L1798" t="s">
        <v>407</v>
      </c>
      <c r="M1798" t="s">
        <v>28</v>
      </c>
      <c r="N1798" s="1" t="s">
        <v>4911</v>
      </c>
      <c r="O1798" t="s">
        <v>4912</v>
      </c>
      <c r="P1798">
        <v>9500</v>
      </c>
      <c r="Q1798" t="s">
        <v>31</v>
      </c>
      <c r="R1798" t="s">
        <v>32</v>
      </c>
      <c r="S1798" s="2">
        <v>1</v>
      </c>
      <c r="T1798">
        <f t="shared" si="48"/>
        <v>107.95454545454545</v>
      </c>
    </row>
    <row r="1799" spans="1:20" ht="57" x14ac:dyDescent="0.2">
      <c r="A1799" t="s">
        <v>17</v>
      </c>
      <c r="B1799" t="s">
        <v>123</v>
      </c>
      <c r="C1799">
        <v>80</v>
      </c>
      <c r="D1799" t="s">
        <v>113</v>
      </c>
      <c r="E1799" t="s">
        <v>52</v>
      </c>
      <c r="F1799" t="s">
        <v>35</v>
      </c>
      <c r="G1799" t="s">
        <v>67</v>
      </c>
      <c r="H1799" t="s">
        <v>2564</v>
      </c>
      <c r="I1799" t="s">
        <v>24</v>
      </c>
      <c r="J1799" t="s">
        <v>75</v>
      </c>
      <c r="K1799" s="1" t="s">
        <v>157</v>
      </c>
      <c r="L1799" t="s">
        <v>27</v>
      </c>
      <c r="M1799" t="s">
        <v>128</v>
      </c>
      <c r="N1799" s="1" t="s">
        <v>342</v>
      </c>
      <c r="O1799" t="s">
        <v>4913</v>
      </c>
      <c r="P1799">
        <v>7200</v>
      </c>
      <c r="Q1799" t="s">
        <v>31</v>
      </c>
      <c r="R1799" t="s">
        <v>145</v>
      </c>
      <c r="S1799" s="2">
        <v>1</v>
      </c>
      <c r="T1799">
        <f t="shared" si="48"/>
        <v>90</v>
      </c>
    </row>
    <row r="1800" spans="1:20" ht="409.5" x14ac:dyDescent="0.2">
      <c r="A1800" t="s">
        <v>17</v>
      </c>
      <c r="B1800" t="s">
        <v>911</v>
      </c>
      <c r="C1800">
        <v>175</v>
      </c>
      <c r="D1800" t="s">
        <v>19</v>
      </c>
      <c r="E1800" t="s">
        <v>52</v>
      </c>
      <c r="F1800" t="s">
        <v>79</v>
      </c>
      <c r="G1800" t="s">
        <v>258</v>
      </c>
      <c r="H1800" t="s">
        <v>1320</v>
      </c>
      <c r="I1800" t="s">
        <v>24</v>
      </c>
      <c r="J1800" t="s">
        <v>118</v>
      </c>
      <c r="K1800" s="1" t="s">
        <v>1321</v>
      </c>
      <c r="L1800" t="s">
        <v>27</v>
      </c>
      <c r="M1800" t="s">
        <v>48</v>
      </c>
      <c r="N1800" s="1" t="s">
        <v>4914</v>
      </c>
      <c r="O1800" t="s">
        <v>4915</v>
      </c>
      <c r="P1800">
        <v>18000</v>
      </c>
      <c r="Q1800" t="s">
        <v>31</v>
      </c>
      <c r="R1800" t="s">
        <v>51</v>
      </c>
      <c r="S1800" s="2">
        <v>1</v>
      </c>
      <c r="T1800">
        <f t="shared" si="48"/>
        <v>102.85714285714286</v>
      </c>
    </row>
    <row r="1801" spans="1:20" ht="85.5" x14ac:dyDescent="0.2">
      <c r="A1801" t="s">
        <v>17</v>
      </c>
      <c r="B1801" t="s">
        <v>33</v>
      </c>
      <c r="C1801">
        <v>67</v>
      </c>
      <c r="D1801" t="s">
        <v>113</v>
      </c>
      <c r="E1801" t="s">
        <v>52</v>
      </c>
      <c r="F1801" t="s">
        <v>21</v>
      </c>
      <c r="G1801" t="s">
        <v>67</v>
      </c>
      <c r="H1801" t="s">
        <v>4916</v>
      </c>
      <c r="I1801" t="s">
        <v>24</v>
      </c>
      <c r="J1801" t="s">
        <v>198</v>
      </c>
      <c r="K1801" s="1" t="s">
        <v>941</v>
      </c>
      <c r="L1801" t="s">
        <v>1648</v>
      </c>
      <c r="M1801" t="s">
        <v>287</v>
      </c>
      <c r="N1801" s="1" t="s">
        <v>4715</v>
      </c>
      <c r="O1801" t="s">
        <v>4917</v>
      </c>
      <c r="P1801">
        <v>4700</v>
      </c>
      <c r="Q1801" t="s">
        <v>31</v>
      </c>
      <c r="R1801" t="s">
        <v>155</v>
      </c>
      <c r="S1801" s="2">
        <v>1</v>
      </c>
      <c r="T1801">
        <f t="shared" si="48"/>
        <v>70.149253731343279</v>
      </c>
    </row>
    <row r="1802" spans="1:20" ht="409.5" x14ac:dyDescent="0.2">
      <c r="A1802" t="s">
        <v>17</v>
      </c>
      <c r="B1802" t="s">
        <v>33</v>
      </c>
      <c r="C1802">
        <v>16.16</v>
      </c>
      <c r="D1802" t="s">
        <v>19</v>
      </c>
      <c r="E1802" t="s">
        <v>20</v>
      </c>
      <c r="F1802" t="s">
        <v>79</v>
      </c>
      <c r="G1802" t="s">
        <v>53</v>
      </c>
      <c r="H1802" t="s">
        <v>4918</v>
      </c>
      <c r="I1802" t="s">
        <v>24</v>
      </c>
      <c r="J1802" t="s">
        <v>38</v>
      </c>
      <c r="K1802" s="1" t="s">
        <v>4919</v>
      </c>
      <c r="L1802" t="s">
        <v>27</v>
      </c>
      <c r="M1802" t="s">
        <v>48</v>
      </c>
      <c r="N1802" s="1" t="s">
        <v>4920</v>
      </c>
      <c r="O1802" t="s">
        <v>4921</v>
      </c>
      <c r="P1802">
        <v>2000</v>
      </c>
      <c r="Q1802" t="s">
        <v>31</v>
      </c>
      <c r="R1802" t="s">
        <v>51</v>
      </c>
      <c r="S1802" s="2">
        <v>1</v>
      </c>
      <c r="T1802">
        <f t="shared" si="48"/>
        <v>123.76237623762376</v>
      </c>
    </row>
    <row r="1803" spans="1:20" ht="57" x14ac:dyDescent="0.2">
      <c r="A1803" t="s">
        <v>17</v>
      </c>
      <c r="B1803" t="s">
        <v>107</v>
      </c>
      <c r="C1803">
        <v>128</v>
      </c>
      <c r="D1803" t="s">
        <v>19</v>
      </c>
      <c r="E1803" t="s">
        <v>34</v>
      </c>
      <c r="F1803" t="s">
        <v>79</v>
      </c>
      <c r="G1803" t="s">
        <v>53</v>
      </c>
      <c r="H1803" t="s">
        <v>1130</v>
      </c>
      <c r="I1803" t="s">
        <v>24</v>
      </c>
      <c r="J1803" t="s">
        <v>118</v>
      </c>
      <c r="K1803" s="1" t="s">
        <v>1131</v>
      </c>
      <c r="L1803" t="s">
        <v>27</v>
      </c>
      <c r="M1803" t="s">
        <v>28</v>
      </c>
      <c r="N1803" t="s">
        <v>4922</v>
      </c>
      <c r="O1803" t="s">
        <v>4923</v>
      </c>
      <c r="P1803">
        <v>13000</v>
      </c>
      <c r="Q1803" t="s">
        <v>31</v>
      </c>
      <c r="R1803" t="s">
        <v>32</v>
      </c>
      <c r="S1803" s="2">
        <v>1</v>
      </c>
      <c r="T1803">
        <f t="shared" si="48"/>
        <v>101.5625</v>
      </c>
    </row>
    <row r="1804" spans="1:20" ht="57" x14ac:dyDescent="0.2">
      <c r="A1804" t="s">
        <v>17</v>
      </c>
      <c r="B1804" t="s">
        <v>136</v>
      </c>
      <c r="C1804">
        <v>90</v>
      </c>
      <c r="D1804" t="s">
        <v>380</v>
      </c>
      <c r="E1804" t="s">
        <v>108</v>
      </c>
      <c r="F1804" t="s">
        <v>35</v>
      </c>
      <c r="G1804" t="s">
        <v>629</v>
      </c>
      <c r="H1804" t="s">
        <v>1256</v>
      </c>
      <c r="I1804" t="s">
        <v>24</v>
      </c>
      <c r="J1804" t="s">
        <v>260</v>
      </c>
      <c r="K1804" s="1" t="s">
        <v>1257</v>
      </c>
      <c r="L1804" t="s">
        <v>4924</v>
      </c>
      <c r="M1804" t="s">
        <v>1567</v>
      </c>
      <c r="N1804" s="1" t="s">
        <v>121</v>
      </c>
      <c r="O1804" t="s">
        <v>4925</v>
      </c>
      <c r="P1804">
        <v>8500</v>
      </c>
      <c r="Q1804" t="s">
        <v>31</v>
      </c>
      <c r="R1804" t="s">
        <v>32</v>
      </c>
      <c r="S1804" s="2">
        <v>1</v>
      </c>
      <c r="T1804">
        <f t="shared" si="48"/>
        <v>94.444444444444443</v>
      </c>
    </row>
    <row r="1805" spans="1:20" ht="57" x14ac:dyDescent="0.2">
      <c r="A1805" t="s">
        <v>17</v>
      </c>
      <c r="B1805" t="s">
        <v>33</v>
      </c>
      <c r="C1805">
        <v>60</v>
      </c>
      <c r="D1805" t="s">
        <v>85</v>
      </c>
      <c r="E1805" t="s">
        <v>20</v>
      </c>
      <c r="F1805" t="s">
        <v>21</v>
      </c>
      <c r="G1805" t="s">
        <v>67</v>
      </c>
      <c r="H1805" t="s">
        <v>1945</v>
      </c>
      <c r="I1805" t="s">
        <v>24</v>
      </c>
      <c r="J1805" t="s">
        <v>176</v>
      </c>
      <c r="K1805" s="1" t="s">
        <v>1946</v>
      </c>
      <c r="L1805" t="s">
        <v>27</v>
      </c>
      <c r="M1805" t="s">
        <v>91</v>
      </c>
      <c r="N1805" t="s">
        <v>4926</v>
      </c>
      <c r="O1805" t="s">
        <v>4927</v>
      </c>
      <c r="P1805">
        <v>9500</v>
      </c>
      <c r="Q1805" t="s">
        <v>31</v>
      </c>
      <c r="R1805" t="s">
        <v>32</v>
      </c>
      <c r="S1805" s="2">
        <v>1</v>
      </c>
      <c r="T1805">
        <f t="shared" si="48"/>
        <v>158.33333333333334</v>
      </c>
    </row>
    <row r="1806" spans="1:20" ht="57" x14ac:dyDescent="0.2">
      <c r="A1806" t="s">
        <v>17</v>
      </c>
      <c r="B1806" t="s">
        <v>33</v>
      </c>
      <c r="C1806">
        <v>132</v>
      </c>
      <c r="D1806" t="s">
        <v>19</v>
      </c>
      <c r="E1806" t="s">
        <v>52</v>
      </c>
      <c r="F1806" t="s">
        <v>35</v>
      </c>
      <c r="G1806" t="s">
        <v>258</v>
      </c>
      <c r="H1806" t="s">
        <v>1320</v>
      </c>
      <c r="I1806" t="s">
        <v>24</v>
      </c>
      <c r="J1806" t="s">
        <v>118</v>
      </c>
      <c r="K1806" s="1" t="s">
        <v>1321</v>
      </c>
      <c r="L1806" t="s">
        <v>27</v>
      </c>
      <c r="M1806" t="s">
        <v>28</v>
      </c>
      <c r="N1806" t="s">
        <v>4928</v>
      </c>
      <c r="O1806" t="s">
        <v>4929</v>
      </c>
      <c r="P1806">
        <v>17300</v>
      </c>
      <c r="Q1806" t="s">
        <v>31</v>
      </c>
      <c r="R1806" t="s">
        <v>106</v>
      </c>
      <c r="S1806" s="2">
        <v>1</v>
      </c>
      <c r="T1806">
        <f t="shared" si="48"/>
        <v>131.06060606060606</v>
      </c>
    </row>
    <row r="1807" spans="1:20" ht="57" x14ac:dyDescent="0.2">
      <c r="A1807" t="s">
        <v>17</v>
      </c>
      <c r="B1807" t="s">
        <v>1213</v>
      </c>
      <c r="C1807">
        <v>210</v>
      </c>
      <c r="D1807" t="s">
        <v>19</v>
      </c>
      <c r="E1807" t="s">
        <v>52</v>
      </c>
      <c r="F1807" t="s">
        <v>161</v>
      </c>
      <c r="G1807" t="s">
        <v>113</v>
      </c>
      <c r="H1807" t="s">
        <v>612</v>
      </c>
      <c r="I1807" t="s">
        <v>24</v>
      </c>
      <c r="J1807" t="s">
        <v>613</v>
      </c>
      <c r="K1807" s="1" t="s">
        <v>614</v>
      </c>
      <c r="L1807" t="s">
        <v>377</v>
      </c>
      <c r="M1807" t="s">
        <v>245</v>
      </c>
      <c r="N1807" t="s">
        <v>113</v>
      </c>
      <c r="O1807" t="s">
        <v>4930</v>
      </c>
      <c r="P1807">
        <v>27000</v>
      </c>
      <c r="Q1807" t="s">
        <v>31</v>
      </c>
      <c r="R1807" t="s">
        <v>106</v>
      </c>
      <c r="S1807" s="2">
        <v>1</v>
      </c>
      <c r="T1807">
        <f t="shared" si="48"/>
        <v>128.57142857142858</v>
      </c>
    </row>
    <row r="1808" spans="1:20" ht="57" x14ac:dyDescent="0.2">
      <c r="A1808" t="s">
        <v>17</v>
      </c>
      <c r="B1808" t="s">
        <v>1213</v>
      </c>
      <c r="C1808">
        <v>183</v>
      </c>
      <c r="D1808" t="s">
        <v>19</v>
      </c>
      <c r="E1808" t="s">
        <v>52</v>
      </c>
      <c r="F1808" t="s">
        <v>21</v>
      </c>
      <c r="G1808" t="s">
        <v>95</v>
      </c>
      <c r="H1808" t="s">
        <v>715</v>
      </c>
      <c r="I1808" t="s">
        <v>24</v>
      </c>
      <c r="J1808" t="s">
        <v>187</v>
      </c>
      <c r="K1808" s="1" t="s">
        <v>716</v>
      </c>
      <c r="L1808" t="s">
        <v>63</v>
      </c>
      <c r="M1808" t="s">
        <v>28</v>
      </c>
      <c r="N1808" t="s">
        <v>4931</v>
      </c>
      <c r="O1808" t="s">
        <v>4932</v>
      </c>
      <c r="P1808">
        <v>27000</v>
      </c>
      <c r="Q1808" t="s">
        <v>31</v>
      </c>
      <c r="R1808" t="s">
        <v>32</v>
      </c>
      <c r="S1808" s="2">
        <v>1</v>
      </c>
      <c r="T1808">
        <f t="shared" si="48"/>
        <v>147.54098360655738</v>
      </c>
    </row>
    <row r="1809" spans="1:20" ht="57" x14ac:dyDescent="0.2">
      <c r="A1809" t="s">
        <v>17</v>
      </c>
      <c r="B1809" t="s">
        <v>911</v>
      </c>
      <c r="C1809">
        <v>133.04</v>
      </c>
      <c r="D1809" t="s">
        <v>137</v>
      </c>
      <c r="E1809" t="s">
        <v>20</v>
      </c>
      <c r="F1809" t="s">
        <v>35</v>
      </c>
      <c r="G1809" t="s">
        <v>742</v>
      </c>
      <c r="H1809" t="s">
        <v>4826</v>
      </c>
      <c r="I1809" t="s">
        <v>24</v>
      </c>
      <c r="J1809" t="s">
        <v>181</v>
      </c>
      <c r="K1809" s="1" t="s">
        <v>4827</v>
      </c>
      <c r="L1809" t="s">
        <v>63</v>
      </c>
      <c r="M1809" t="s">
        <v>318</v>
      </c>
      <c r="N1809" t="s">
        <v>4933</v>
      </c>
      <c r="O1809" t="s">
        <v>4934</v>
      </c>
      <c r="P1809">
        <v>11500</v>
      </c>
      <c r="Q1809" t="s">
        <v>31</v>
      </c>
      <c r="R1809" t="s">
        <v>145</v>
      </c>
      <c r="S1809" s="2">
        <v>1</v>
      </c>
      <c r="T1809">
        <f t="shared" si="48"/>
        <v>86.440168370414924</v>
      </c>
    </row>
    <row r="1810" spans="1:20" ht="57" x14ac:dyDescent="0.2">
      <c r="A1810" t="s">
        <v>17</v>
      </c>
      <c r="B1810" t="s">
        <v>18</v>
      </c>
      <c r="C1810">
        <v>60</v>
      </c>
      <c r="D1810" t="s">
        <v>19</v>
      </c>
      <c r="E1810" t="s">
        <v>52</v>
      </c>
      <c r="F1810" t="s">
        <v>35</v>
      </c>
      <c r="G1810" t="s">
        <v>309</v>
      </c>
      <c r="H1810" t="s">
        <v>858</v>
      </c>
      <c r="I1810" t="s">
        <v>24</v>
      </c>
      <c r="J1810" t="s">
        <v>859</v>
      </c>
      <c r="K1810" s="1" t="s">
        <v>648</v>
      </c>
      <c r="L1810" t="s">
        <v>27</v>
      </c>
      <c r="M1810" t="s">
        <v>28</v>
      </c>
      <c r="N1810" t="s">
        <v>4935</v>
      </c>
      <c r="O1810" t="s">
        <v>4936</v>
      </c>
      <c r="P1810">
        <v>6000</v>
      </c>
      <c r="Q1810" t="s">
        <v>31</v>
      </c>
      <c r="R1810" t="s">
        <v>32</v>
      </c>
      <c r="S1810" s="2">
        <v>1</v>
      </c>
      <c r="T1810">
        <f t="shared" si="48"/>
        <v>100</v>
      </c>
    </row>
    <row r="1811" spans="1:20" ht="42.75" x14ac:dyDescent="0.2">
      <c r="A1811" t="s">
        <v>17</v>
      </c>
      <c r="B1811" t="s">
        <v>123</v>
      </c>
      <c r="C1811">
        <v>100</v>
      </c>
      <c r="D1811" t="s">
        <v>19</v>
      </c>
      <c r="E1811" t="s">
        <v>52</v>
      </c>
      <c r="F1811" t="s">
        <v>35</v>
      </c>
      <c r="G1811" t="s">
        <v>67</v>
      </c>
      <c r="H1811" t="s">
        <v>925</v>
      </c>
      <c r="I1811" t="s">
        <v>24</v>
      </c>
      <c r="J1811" t="s">
        <v>207</v>
      </c>
      <c r="K1811" s="1" t="s">
        <v>926</v>
      </c>
      <c r="L1811" t="s">
        <v>27</v>
      </c>
      <c r="M1811" t="s">
        <v>28</v>
      </c>
      <c r="N1811" t="s">
        <v>4937</v>
      </c>
      <c r="O1811" t="s">
        <v>4938</v>
      </c>
      <c r="P1811">
        <v>7600</v>
      </c>
      <c r="Q1811" t="s">
        <v>31</v>
      </c>
      <c r="R1811" t="s">
        <v>32</v>
      </c>
      <c r="S1811" s="2">
        <v>1</v>
      </c>
      <c r="T1811">
        <f t="shared" si="48"/>
        <v>76</v>
      </c>
    </row>
    <row r="1812" spans="1:20" ht="42.75" x14ac:dyDescent="0.2">
      <c r="A1812" t="s">
        <v>17</v>
      </c>
      <c r="B1812" t="s">
        <v>123</v>
      </c>
      <c r="C1812">
        <v>80</v>
      </c>
      <c r="D1812" t="s">
        <v>19</v>
      </c>
      <c r="E1812" t="s">
        <v>52</v>
      </c>
      <c r="F1812" t="s">
        <v>35</v>
      </c>
      <c r="G1812" t="s">
        <v>185</v>
      </c>
      <c r="H1812" t="s">
        <v>558</v>
      </c>
      <c r="I1812" t="s">
        <v>24</v>
      </c>
      <c r="J1812" t="s">
        <v>207</v>
      </c>
      <c r="K1812" s="1" t="s">
        <v>559</v>
      </c>
      <c r="L1812" t="s">
        <v>27</v>
      </c>
      <c r="M1812" t="s">
        <v>28</v>
      </c>
      <c r="N1812" t="s">
        <v>4939</v>
      </c>
      <c r="O1812" t="s">
        <v>4940</v>
      </c>
      <c r="P1812">
        <v>7800</v>
      </c>
      <c r="Q1812" t="s">
        <v>31</v>
      </c>
      <c r="R1812" t="s">
        <v>32</v>
      </c>
      <c r="S1812" s="2">
        <v>1</v>
      </c>
      <c r="T1812">
        <f t="shared" si="48"/>
        <v>97.5</v>
      </c>
    </row>
    <row r="1813" spans="1:20" ht="57" x14ac:dyDescent="0.2">
      <c r="A1813" t="s">
        <v>17</v>
      </c>
      <c r="B1813" t="s">
        <v>18</v>
      </c>
      <c r="C1813">
        <v>60</v>
      </c>
      <c r="D1813" t="s">
        <v>85</v>
      </c>
      <c r="E1813" t="s">
        <v>20</v>
      </c>
      <c r="F1813" t="s">
        <v>21</v>
      </c>
      <c r="G1813" t="s">
        <v>67</v>
      </c>
      <c r="H1813" t="s">
        <v>1336</v>
      </c>
      <c r="I1813" t="s">
        <v>24</v>
      </c>
      <c r="J1813" t="s">
        <v>470</v>
      </c>
      <c r="K1813" s="1" t="s">
        <v>1337</v>
      </c>
      <c r="L1813" t="s">
        <v>27</v>
      </c>
      <c r="M1813" t="s">
        <v>91</v>
      </c>
      <c r="N1813" t="s">
        <v>4941</v>
      </c>
      <c r="O1813" t="s">
        <v>4942</v>
      </c>
      <c r="P1813">
        <v>6200</v>
      </c>
      <c r="Q1813" t="s">
        <v>31</v>
      </c>
      <c r="R1813" t="s">
        <v>32</v>
      </c>
      <c r="S1813" s="2">
        <v>1</v>
      </c>
      <c r="T1813">
        <f t="shared" si="48"/>
        <v>103.33333333333333</v>
      </c>
    </row>
    <row r="1814" spans="1:20" ht="85.5" x14ac:dyDescent="0.2">
      <c r="A1814" t="s">
        <v>17</v>
      </c>
      <c r="B1814" t="s">
        <v>33</v>
      </c>
      <c r="C1814">
        <v>63</v>
      </c>
      <c r="D1814" t="s">
        <v>113</v>
      </c>
      <c r="E1814" t="s">
        <v>52</v>
      </c>
      <c r="F1814" t="s">
        <v>35</v>
      </c>
      <c r="G1814" t="s">
        <v>67</v>
      </c>
      <c r="H1814" t="s">
        <v>4943</v>
      </c>
      <c r="I1814" t="s">
        <v>24</v>
      </c>
      <c r="J1814" t="s">
        <v>89</v>
      </c>
      <c r="K1814" s="1" t="s">
        <v>4944</v>
      </c>
      <c r="L1814" t="s">
        <v>27</v>
      </c>
      <c r="M1814" t="s">
        <v>754</v>
      </c>
      <c r="N1814" t="s">
        <v>4945</v>
      </c>
      <c r="O1814" t="s">
        <v>4946</v>
      </c>
      <c r="P1814">
        <v>9300</v>
      </c>
      <c r="Q1814" t="s">
        <v>31</v>
      </c>
      <c r="R1814" t="s">
        <v>32</v>
      </c>
      <c r="S1814" s="2">
        <v>1</v>
      </c>
      <c r="T1814">
        <f t="shared" si="48"/>
        <v>147.61904761904762</v>
      </c>
    </row>
    <row r="1815" spans="1:20" ht="42.75" x14ac:dyDescent="0.2">
      <c r="A1815" t="s">
        <v>17</v>
      </c>
      <c r="B1815" t="s">
        <v>18</v>
      </c>
      <c r="C1815">
        <v>50</v>
      </c>
      <c r="D1815" t="s">
        <v>19</v>
      </c>
      <c r="E1815" t="s">
        <v>20</v>
      </c>
      <c r="F1815" t="s">
        <v>35</v>
      </c>
      <c r="G1815" t="s">
        <v>67</v>
      </c>
      <c r="H1815" t="s">
        <v>872</v>
      </c>
      <c r="I1815" t="s">
        <v>24</v>
      </c>
      <c r="J1815" t="s">
        <v>249</v>
      </c>
      <c r="K1815" s="1" t="s">
        <v>785</v>
      </c>
      <c r="L1815" t="s">
        <v>27</v>
      </c>
      <c r="M1815" t="s">
        <v>28</v>
      </c>
      <c r="N1815" t="s">
        <v>4947</v>
      </c>
      <c r="O1815" t="s">
        <v>4948</v>
      </c>
      <c r="P1815">
        <v>3350</v>
      </c>
      <c r="Q1815" t="s">
        <v>31</v>
      </c>
      <c r="R1815" t="s">
        <v>32</v>
      </c>
      <c r="S1815" s="2">
        <v>1</v>
      </c>
      <c r="T1815">
        <f t="shared" si="48"/>
        <v>67</v>
      </c>
    </row>
    <row r="1816" spans="1:20" ht="57" x14ac:dyDescent="0.2">
      <c r="A1816" t="s">
        <v>17</v>
      </c>
      <c r="B1816" t="s">
        <v>18</v>
      </c>
      <c r="C1816">
        <v>88.18</v>
      </c>
      <c r="D1816" t="s">
        <v>137</v>
      </c>
      <c r="E1816" t="s">
        <v>20</v>
      </c>
      <c r="F1816" t="s">
        <v>79</v>
      </c>
      <c r="G1816" t="s">
        <v>309</v>
      </c>
      <c r="H1816" t="s">
        <v>4949</v>
      </c>
      <c r="I1816" t="s">
        <v>24</v>
      </c>
      <c r="J1816" t="s">
        <v>249</v>
      </c>
      <c r="K1816" s="1" t="s">
        <v>3493</v>
      </c>
      <c r="L1816" t="s">
        <v>377</v>
      </c>
      <c r="M1816" t="s">
        <v>344</v>
      </c>
      <c r="N1816" t="s">
        <v>113</v>
      </c>
      <c r="O1816" t="s">
        <v>4950</v>
      </c>
      <c r="P1816">
        <v>8100</v>
      </c>
      <c r="Q1816" t="s">
        <v>31</v>
      </c>
      <c r="R1816" t="s">
        <v>32</v>
      </c>
      <c r="S1816" s="2">
        <v>1</v>
      </c>
      <c r="T1816">
        <f t="shared" si="48"/>
        <v>91.857564073486046</v>
      </c>
    </row>
    <row r="1817" spans="1:20" ht="42.75" x14ac:dyDescent="0.2">
      <c r="A1817" t="s">
        <v>17</v>
      </c>
      <c r="B1817" t="s">
        <v>747</v>
      </c>
      <c r="C1817">
        <v>196</v>
      </c>
      <c r="D1817" t="s">
        <v>19</v>
      </c>
      <c r="E1817" t="s">
        <v>52</v>
      </c>
      <c r="F1817" t="s">
        <v>21</v>
      </c>
      <c r="G1817" t="s">
        <v>742</v>
      </c>
      <c r="H1817" t="s">
        <v>1765</v>
      </c>
      <c r="I1817" t="s">
        <v>24</v>
      </c>
      <c r="J1817" t="s">
        <v>140</v>
      </c>
      <c r="K1817" s="1" t="s">
        <v>393</v>
      </c>
      <c r="L1817" t="s">
        <v>63</v>
      </c>
      <c r="M1817" t="s">
        <v>28</v>
      </c>
      <c r="N1817" t="s">
        <v>4951</v>
      </c>
      <c r="O1817" t="s">
        <v>4952</v>
      </c>
      <c r="P1817">
        <v>25000</v>
      </c>
      <c r="Q1817" t="s">
        <v>31</v>
      </c>
      <c r="R1817" t="s">
        <v>32</v>
      </c>
      <c r="S1817" s="2">
        <v>1</v>
      </c>
      <c r="T1817">
        <f t="shared" si="48"/>
        <v>127.55102040816327</v>
      </c>
    </row>
    <row r="1818" spans="1:20" ht="42.75" x14ac:dyDescent="0.2">
      <c r="A1818" t="s">
        <v>17</v>
      </c>
      <c r="B1818" t="s">
        <v>123</v>
      </c>
      <c r="C1818">
        <v>90</v>
      </c>
      <c r="D1818" t="s">
        <v>19</v>
      </c>
      <c r="E1818" t="s">
        <v>52</v>
      </c>
      <c r="F1818" t="s">
        <v>35</v>
      </c>
      <c r="G1818" t="s">
        <v>67</v>
      </c>
      <c r="H1818" t="s">
        <v>279</v>
      </c>
      <c r="I1818" t="s">
        <v>24</v>
      </c>
      <c r="J1818" t="s">
        <v>89</v>
      </c>
      <c r="K1818" s="1" t="s">
        <v>280</v>
      </c>
      <c r="L1818" t="s">
        <v>281</v>
      </c>
      <c r="M1818" t="s">
        <v>71</v>
      </c>
      <c r="N1818" t="s">
        <v>3304</v>
      </c>
      <c r="O1818" t="s">
        <v>4953</v>
      </c>
      <c r="P1818">
        <v>9300</v>
      </c>
      <c r="Q1818" t="s">
        <v>31</v>
      </c>
      <c r="R1818" t="s">
        <v>32</v>
      </c>
      <c r="S1818" s="2">
        <v>1</v>
      </c>
      <c r="T1818">
        <f t="shared" si="48"/>
        <v>103.33333333333333</v>
      </c>
    </row>
    <row r="1819" spans="1:20" ht="409.5" x14ac:dyDescent="0.2">
      <c r="A1819" t="s">
        <v>17</v>
      </c>
      <c r="B1819" t="s">
        <v>33</v>
      </c>
      <c r="C1819">
        <v>65</v>
      </c>
      <c r="D1819" t="s">
        <v>19</v>
      </c>
      <c r="E1819" t="s">
        <v>52</v>
      </c>
      <c r="F1819" t="s">
        <v>35</v>
      </c>
      <c r="G1819" t="s">
        <v>67</v>
      </c>
      <c r="H1819" t="s">
        <v>562</v>
      </c>
      <c r="I1819" t="s">
        <v>24</v>
      </c>
      <c r="J1819" t="s">
        <v>89</v>
      </c>
      <c r="K1819" s="1" t="s">
        <v>563</v>
      </c>
      <c r="L1819" t="s">
        <v>251</v>
      </c>
      <c r="M1819" t="s">
        <v>71</v>
      </c>
      <c r="N1819" s="1" t="s">
        <v>4954</v>
      </c>
      <c r="O1819" t="s">
        <v>4955</v>
      </c>
      <c r="P1819">
        <v>6300</v>
      </c>
      <c r="Q1819" t="s">
        <v>31</v>
      </c>
      <c r="R1819" t="s">
        <v>32</v>
      </c>
      <c r="S1819" s="2">
        <v>1</v>
      </c>
      <c r="T1819">
        <f t="shared" si="48"/>
        <v>96.92307692307692</v>
      </c>
    </row>
    <row r="1820" spans="1:20" ht="57" x14ac:dyDescent="0.2">
      <c r="A1820" t="s">
        <v>17</v>
      </c>
      <c r="B1820" t="s">
        <v>33</v>
      </c>
      <c r="C1820">
        <v>90</v>
      </c>
      <c r="D1820" t="s">
        <v>19</v>
      </c>
      <c r="E1820" t="s">
        <v>34</v>
      </c>
      <c r="F1820" t="s">
        <v>21</v>
      </c>
      <c r="G1820" t="s">
        <v>59</v>
      </c>
      <c r="H1820" t="s">
        <v>1189</v>
      </c>
      <c r="I1820" t="s">
        <v>24</v>
      </c>
      <c r="J1820" t="s">
        <v>260</v>
      </c>
      <c r="K1820" s="1" t="s">
        <v>1190</v>
      </c>
      <c r="L1820" t="s">
        <v>27</v>
      </c>
      <c r="M1820" t="s">
        <v>71</v>
      </c>
      <c r="N1820" t="s">
        <v>4956</v>
      </c>
      <c r="O1820" t="s">
        <v>4957</v>
      </c>
      <c r="P1820">
        <v>9500</v>
      </c>
      <c r="Q1820" t="s">
        <v>31</v>
      </c>
      <c r="R1820" t="s">
        <v>32</v>
      </c>
      <c r="S1820" s="2">
        <v>1</v>
      </c>
      <c r="T1820">
        <f t="shared" si="48"/>
        <v>105.55555555555556</v>
      </c>
    </row>
    <row r="1821" spans="1:20" ht="42.75" x14ac:dyDescent="0.2">
      <c r="A1821" t="s">
        <v>17</v>
      </c>
      <c r="B1821" t="s">
        <v>33</v>
      </c>
      <c r="C1821">
        <v>88</v>
      </c>
      <c r="D1821" t="s">
        <v>19</v>
      </c>
      <c r="E1821" t="s">
        <v>52</v>
      </c>
      <c r="F1821" t="s">
        <v>35</v>
      </c>
      <c r="G1821" t="s">
        <v>728</v>
      </c>
      <c r="H1821" t="s">
        <v>729</v>
      </c>
      <c r="I1821" t="s">
        <v>24</v>
      </c>
      <c r="J1821" t="s">
        <v>352</v>
      </c>
      <c r="K1821" s="1" t="s">
        <v>730</v>
      </c>
      <c r="L1821" t="s">
        <v>27</v>
      </c>
      <c r="M1821" t="s">
        <v>71</v>
      </c>
      <c r="N1821" t="s">
        <v>4958</v>
      </c>
      <c r="O1821" t="s">
        <v>4959</v>
      </c>
      <c r="P1821">
        <v>6300</v>
      </c>
      <c r="Q1821" t="s">
        <v>31</v>
      </c>
      <c r="R1821" t="s">
        <v>32</v>
      </c>
      <c r="S1821" s="2">
        <v>1</v>
      </c>
      <c r="T1821">
        <f t="shared" si="48"/>
        <v>71.590909090909093</v>
      </c>
    </row>
    <row r="1822" spans="1:20" ht="42.75" x14ac:dyDescent="0.2">
      <c r="A1822" t="s">
        <v>17</v>
      </c>
      <c r="B1822" t="s">
        <v>123</v>
      </c>
      <c r="C1822">
        <v>85</v>
      </c>
      <c r="D1822" t="s">
        <v>19</v>
      </c>
      <c r="E1822" t="s">
        <v>20</v>
      </c>
      <c r="F1822" t="s">
        <v>79</v>
      </c>
      <c r="G1822" t="s">
        <v>229</v>
      </c>
      <c r="H1822" t="s">
        <v>872</v>
      </c>
      <c r="I1822" t="s">
        <v>24</v>
      </c>
      <c r="J1822" t="s">
        <v>249</v>
      </c>
      <c r="K1822" s="1" t="s">
        <v>785</v>
      </c>
      <c r="L1822" t="s">
        <v>1805</v>
      </c>
      <c r="M1822" t="s">
        <v>48</v>
      </c>
      <c r="N1822" t="s">
        <v>4960</v>
      </c>
      <c r="O1822" t="s">
        <v>4961</v>
      </c>
      <c r="P1822">
        <v>5300</v>
      </c>
      <c r="Q1822" t="s">
        <v>31</v>
      </c>
      <c r="R1822" t="s">
        <v>51</v>
      </c>
      <c r="S1822" s="2">
        <v>1</v>
      </c>
      <c r="T1822">
        <f t="shared" si="48"/>
        <v>62.352941176470587</v>
      </c>
    </row>
    <row r="1823" spans="1:20" ht="71.25" x14ac:dyDescent="0.2">
      <c r="A1823" t="s">
        <v>17</v>
      </c>
      <c r="B1823" t="s">
        <v>107</v>
      </c>
      <c r="C1823">
        <v>210</v>
      </c>
      <c r="D1823" t="s">
        <v>113</v>
      </c>
      <c r="E1823" t="s">
        <v>43</v>
      </c>
      <c r="F1823" t="s">
        <v>161</v>
      </c>
      <c r="G1823" t="s">
        <v>113</v>
      </c>
      <c r="H1823" t="s">
        <v>4962</v>
      </c>
      <c r="I1823" t="s">
        <v>24</v>
      </c>
      <c r="J1823" t="s">
        <v>140</v>
      </c>
      <c r="K1823" s="1" t="s">
        <v>4963</v>
      </c>
      <c r="L1823" t="s">
        <v>4964</v>
      </c>
      <c r="M1823" t="s">
        <v>3657</v>
      </c>
      <c r="N1823" s="1" t="s">
        <v>3060</v>
      </c>
      <c r="O1823" t="s">
        <v>4965</v>
      </c>
      <c r="P1823">
        <v>30000</v>
      </c>
      <c r="Q1823" t="s">
        <v>31</v>
      </c>
      <c r="R1823" t="s">
        <v>155</v>
      </c>
      <c r="S1823" s="2">
        <v>1</v>
      </c>
      <c r="T1823">
        <f t="shared" si="48"/>
        <v>142.85714285714286</v>
      </c>
    </row>
    <row r="1824" spans="1:20" ht="42.75" x14ac:dyDescent="0.2">
      <c r="A1824" t="s">
        <v>17</v>
      </c>
      <c r="B1824" t="s">
        <v>33</v>
      </c>
      <c r="C1824">
        <v>90.55</v>
      </c>
      <c r="D1824" t="s">
        <v>19</v>
      </c>
      <c r="E1824" t="s">
        <v>52</v>
      </c>
      <c r="F1824" t="s">
        <v>79</v>
      </c>
      <c r="G1824" t="s">
        <v>309</v>
      </c>
      <c r="H1824" t="s">
        <v>555</v>
      </c>
      <c r="I1824" t="s">
        <v>24</v>
      </c>
      <c r="J1824" t="s">
        <v>207</v>
      </c>
      <c r="K1824" s="1" t="s">
        <v>556</v>
      </c>
      <c r="L1824" t="s">
        <v>293</v>
      </c>
      <c r="M1824" t="s">
        <v>28</v>
      </c>
      <c r="N1824" t="s">
        <v>4966</v>
      </c>
      <c r="O1824" t="s">
        <v>4967</v>
      </c>
      <c r="P1824">
        <v>5800</v>
      </c>
      <c r="Q1824" t="s">
        <v>31</v>
      </c>
      <c r="R1824" t="s">
        <v>106</v>
      </c>
      <c r="S1824" s="2">
        <v>1</v>
      </c>
      <c r="T1824">
        <f t="shared" si="48"/>
        <v>64.053009387078959</v>
      </c>
    </row>
    <row r="1825" spans="1:20" ht="57" x14ac:dyDescent="0.2">
      <c r="A1825" t="s">
        <v>17</v>
      </c>
      <c r="B1825" t="s">
        <v>911</v>
      </c>
      <c r="C1825">
        <v>106</v>
      </c>
      <c r="D1825" t="s">
        <v>137</v>
      </c>
      <c r="E1825" t="s">
        <v>52</v>
      </c>
      <c r="F1825" t="s">
        <v>21</v>
      </c>
      <c r="G1825" t="s">
        <v>67</v>
      </c>
      <c r="H1825" t="s">
        <v>2490</v>
      </c>
      <c r="I1825" t="s">
        <v>24</v>
      </c>
      <c r="J1825" t="s">
        <v>249</v>
      </c>
      <c r="K1825" s="1" t="s">
        <v>2491</v>
      </c>
      <c r="L1825" t="s">
        <v>27</v>
      </c>
      <c r="M1825" t="s">
        <v>318</v>
      </c>
      <c r="N1825" t="s">
        <v>4968</v>
      </c>
      <c r="O1825" t="s">
        <v>4969</v>
      </c>
      <c r="P1825">
        <v>6000</v>
      </c>
      <c r="Q1825" t="s">
        <v>31</v>
      </c>
      <c r="R1825" t="s">
        <v>32</v>
      </c>
      <c r="S1825" s="2">
        <v>1</v>
      </c>
      <c r="T1825">
        <f t="shared" si="48"/>
        <v>56.60377358490566</v>
      </c>
    </row>
    <row r="1826" spans="1:20" ht="57" x14ac:dyDescent="0.2">
      <c r="A1826" t="s">
        <v>17</v>
      </c>
      <c r="B1826" t="s">
        <v>4970</v>
      </c>
      <c r="C1826">
        <v>235</v>
      </c>
      <c r="D1826" t="s">
        <v>19</v>
      </c>
      <c r="E1826" t="s">
        <v>52</v>
      </c>
      <c r="F1826" t="s">
        <v>79</v>
      </c>
      <c r="G1826" t="s">
        <v>258</v>
      </c>
      <c r="H1826" t="s">
        <v>1320</v>
      </c>
      <c r="I1826" t="s">
        <v>24</v>
      </c>
      <c r="J1826" t="s">
        <v>118</v>
      </c>
      <c r="K1826" s="1" t="s">
        <v>1321</v>
      </c>
      <c r="L1826" t="s">
        <v>27</v>
      </c>
      <c r="M1826" t="s">
        <v>28</v>
      </c>
      <c r="N1826" t="s">
        <v>4971</v>
      </c>
      <c r="O1826" t="s">
        <v>4972</v>
      </c>
      <c r="P1826">
        <v>36000</v>
      </c>
      <c r="Q1826" t="s">
        <v>31</v>
      </c>
      <c r="R1826" t="s">
        <v>32</v>
      </c>
      <c r="S1826" s="2">
        <v>1</v>
      </c>
      <c r="T1826">
        <f t="shared" si="48"/>
        <v>153.19148936170214</v>
      </c>
    </row>
    <row r="1827" spans="1:20" ht="57" x14ac:dyDescent="0.2">
      <c r="A1827" t="s">
        <v>17</v>
      </c>
      <c r="B1827" t="s">
        <v>33</v>
      </c>
      <c r="C1827">
        <v>68</v>
      </c>
      <c r="D1827" t="s">
        <v>19</v>
      </c>
      <c r="E1827" t="s">
        <v>94</v>
      </c>
      <c r="F1827" t="s">
        <v>79</v>
      </c>
      <c r="G1827" t="s">
        <v>229</v>
      </c>
      <c r="H1827" t="s">
        <v>1397</v>
      </c>
      <c r="I1827" t="s">
        <v>24</v>
      </c>
      <c r="J1827" t="s">
        <v>163</v>
      </c>
      <c r="K1827" s="1" t="s">
        <v>1398</v>
      </c>
      <c r="L1827" t="s">
        <v>27</v>
      </c>
      <c r="M1827" t="s">
        <v>71</v>
      </c>
      <c r="N1827" t="s">
        <v>4973</v>
      </c>
      <c r="O1827" t="s">
        <v>4974</v>
      </c>
      <c r="P1827">
        <v>6400</v>
      </c>
      <c r="Q1827" t="s">
        <v>31</v>
      </c>
      <c r="R1827" t="s">
        <v>106</v>
      </c>
      <c r="S1827" s="2">
        <v>1</v>
      </c>
      <c r="T1827">
        <f t="shared" si="48"/>
        <v>94.117647058823536</v>
      </c>
    </row>
    <row r="1828" spans="1:20" ht="85.5" x14ac:dyDescent="0.2">
      <c r="A1828" t="s">
        <v>17</v>
      </c>
      <c r="B1828" t="s">
        <v>18</v>
      </c>
      <c r="C1828">
        <v>62</v>
      </c>
      <c r="D1828" t="s">
        <v>113</v>
      </c>
      <c r="E1828" t="s">
        <v>108</v>
      </c>
      <c r="F1828" t="s">
        <v>21</v>
      </c>
      <c r="G1828" t="s">
        <v>138</v>
      </c>
      <c r="H1828" t="s">
        <v>2116</v>
      </c>
      <c r="I1828" t="s">
        <v>24</v>
      </c>
      <c r="J1828" t="s">
        <v>89</v>
      </c>
      <c r="K1828" s="1" t="s">
        <v>951</v>
      </c>
      <c r="L1828" t="s">
        <v>293</v>
      </c>
      <c r="M1828" t="s">
        <v>128</v>
      </c>
      <c r="N1828" s="1" t="s">
        <v>4044</v>
      </c>
      <c r="O1828" t="s">
        <v>4975</v>
      </c>
      <c r="P1828">
        <v>9500</v>
      </c>
      <c r="Q1828" t="s">
        <v>31</v>
      </c>
      <c r="R1828" t="s">
        <v>32</v>
      </c>
      <c r="S1828" s="2">
        <v>1</v>
      </c>
      <c r="T1828">
        <f t="shared" si="48"/>
        <v>153.2258064516129</v>
      </c>
    </row>
    <row r="1829" spans="1:20" ht="42.75" x14ac:dyDescent="0.2">
      <c r="A1829" t="s">
        <v>17</v>
      </c>
      <c r="B1829" t="s">
        <v>33</v>
      </c>
      <c r="C1829">
        <v>62</v>
      </c>
      <c r="D1829" t="s">
        <v>19</v>
      </c>
      <c r="E1829" t="s">
        <v>52</v>
      </c>
      <c r="F1829" t="s">
        <v>79</v>
      </c>
      <c r="G1829" t="s">
        <v>67</v>
      </c>
      <c r="H1829" t="s">
        <v>150</v>
      </c>
      <c r="I1829" t="s">
        <v>24</v>
      </c>
      <c r="J1829" t="s">
        <v>151</v>
      </c>
      <c r="K1829" s="1" t="s">
        <v>152</v>
      </c>
      <c r="L1829" t="s">
        <v>27</v>
      </c>
      <c r="M1829" t="s">
        <v>71</v>
      </c>
      <c r="N1829" t="s">
        <v>113</v>
      </c>
      <c r="O1829" t="s">
        <v>4976</v>
      </c>
      <c r="P1829">
        <v>6200</v>
      </c>
      <c r="Q1829" t="s">
        <v>31</v>
      </c>
      <c r="R1829" t="s">
        <v>32</v>
      </c>
      <c r="S1829" s="2">
        <v>1</v>
      </c>
      <c r="T1829">
        <f t="shared" si="48"/>
        <v>100</v>
      </c>
    </row>
    <row r="1830" spans="1:20" ht="57" x14ac:dyDescent="0.2">
      <c r="A1830" t="s">
        <v>17</v>
      </c>
      <c r="B1830" t="s">
        <v>33</v>
      </c>
      <c r="C1830">
        <v>70</v>
      </c>
      <c r="D1830" t="s">
        <v>19</v>
      </c>
      <c r="E1830" t="s">
        <v>52</v>
      </c>
      <c r="F1830" t="s">
        <v>205</v>
      </c>
      <c r="G1830" t="s">
        <v>113</v>
      </c>
      <c r="H1830" t="s">
        <v>211</v>
      </c>
      <c r="I1830" t="s">
        <v>24</v>
      </c>
      <c r="J1830" t="s">
        <v>207</v>
      </c>
      <c r="K1830" s="1" t="s">
        <v>212</v>
      </c>
      <c r="L1830" t="s">
        <v>27</v>
      </c>
      <c r="M1830" t="s">
        <v>28</v>
      </c>
      <c r="N1830" t="s">
        <v>4660</v>
      </c>
      <c r="O1830" t="s">
        <v>4977</v>
      </c>
      <c r="P1830">
        <v>5850</v>
      </c>
      <c r="Q1830" t="s">
        <v>31</v>
      </c>
      <c r="R1830" t="s">
        <v>106</v>
      </c>
      <c r="S1830" s="2">
        <v>1</v>
      </c>
      <c r="T1830">
        <f t="shared" si="48"/>
        <v>83.571428571428569</v>
      </c>
    </row>
    <row r="1831" spans="1:20" ht="57" x14ac:dyDescent="0.2">
      <c r="A1831" t="s">
        <v>17</v>
      </c>
      <c r="B1831" t="s">
        <v>33</v>
      </c>
      <c r="C1831">
        <v>88</v>
      </c>
      <c r="D1831" t="s">
        <v>85</v>
      </c>
      <c r="E1831" t="s">
        <v>52</v>
      </c>
      <c r="F1831" t="s">
        <v>35</v>
      </c>
      <c r="G1831" t="s">
        <v>309</v>
      </c>
      <c r="H1831" t="s">
        <v>4978</v>
      </c>
      <c r="I1831" t="s">
        <v>24</v>
      </c>
      <c r="J1831" t="s">
        <v>55</v>
      </c>
      <c r="K1831" s="1" t="s">
        <v>4979</v>
      </c>
      <c r="L1831" t="s">
        <v>27</v>
      </c>
      <c r="M1831" t="s">
        <v>91</v>
      </c>
      <c r="N1831" t="s">
        <v>4980</v>
      </c>
      <c r="O1831" t="s">
        <v>4981</v>
      </c>
      <c r="P1831">
        <v>8800</v>
      </c>
      <c r="Q1831" t="s">
        <v>31</v>
      </c>
      <c r="R1831" t="s">
        <v>32</v>
      </c>
      <c r="S1831" s="2">
        <v>1</v>
      </c>
      <c r="T1831">
        <f t="shared" si="48"/>
        <v>100</v>
      </c>
    </row>
    <row r="1832" spans="1:20" ht="409.5" x14ac:dyDescent="0.2">
      <c r="A1832" t="s">
        <v>17</v>
      </c>
      <c r="B1832" t="s">
        <v>33</v>
      </c>
      <c r="C1832">
        <v>68</v>
      </c>
      <c r="D1832" t="s">
        <v>19</v>
      </c>
      <c r="E1832" t="s">
        <v>52</v>
      </c>
      <c r="F1832" t="s">
        <v>79</v>
      </c>
      <c r="G1832" t="s">
        <v>95</v>
      </c>
      <c r="H1832" t="s">
        <v>4982</v>
      </c>
      <c r="I1832" t="s">
        <v>24</v>
      </c>
      <c r="J1832" t="s">
        <v>291</v>
      </c>
      <c r="K1832" s="1" t="s">
        <v>317</v>
      </c>
      <c r="L1832" t="s">
        <v>63</v>
      </c>
      <c r="M1832" t="s">
        <v>28</v>
      </c>
      <c r="N1832" s="1" t="s">
        <v>4983</v>
      </c>
      <c r="O1832" t="s">
        <v>4984</v>
      </c>
      <c r="P1832">
        <v>6250</v>
      </c>
      <c r="Q1832" t="s">
        <v>31</v>
      </c>
      <c r="R1832" t="s">
        <v>32</v>
      </c>
      <c r="S1832" s="2">
        <v>1</v>
      </c>
      <c r="T1832">
        <f t="shared" si="48"/>
        <v>91.911764705882348</v>
      </c>
    </row>
    <row r="1833" spans="1:20" ht="57" x14ac:dyDescent="0.2">
      <c r="A1833" t="s">
        <v>17</v>
      </c>
      <c r="B1833" t="s">
        <v>123</v>
      </c>
      <c r="C1833">
        <v>95</v>
      </c>
      <c r="D1833" t="s">
        <v>19</v>
      </c>
      <c r="E1833" t="s">
        <v>20</v>
      </c>
      <c r="F1833" t="s">
        <v>79</v>
      </c>
      <c r="G1833" t="s">
        <v>67</v>
      </c>
      <c r="H1833" t="s">
        <v>883</v>
      </c>
      <c r="I1833" t="s">
        <v>24</v>
      </c>
      <c r="J1833" t="s">
        <v>69</v>
      </c>
      <c r="K1833" s="1" t="s">
        <v>884</v>
      </c>
      <c r="L1833" t="s">
        <v>27</v>
      </c>
      <c r="M1833" t="s">
        <v>71</v>
      </c>
      <c r="N1833" t="s">
        <v>885</v>
      </c>
      <c r="O1833" t="s">
        <v>4985</v>
      </c>
      <c r="P1833">
        <v>3600</v>
      </c>
      <c r="Q1833" t="s">
        <v>31</v>
      </c>
      <c r="R1833" t="s">
        <v>32</v>
      </c>
      <c r="S1833" s="2">
        <v>1</v>
      </c>
      <c r="T1833">
        <f t="shared" si="48"/>
        <v>37.89473684210526</v>
      </c>
    </row>
    <row r="1834" spans="1:20" ht="42.75" x14ac:dyDescent="0.2">
      <c r="A1834" t="s">
        <v>17</v>
      </c>
      <c r="B1834" t="s">
        <v>18</v>
      </c>
      <c r="C1834">
        <v>48</v>
      </c>
      <c r="D1834" t="s">
        <v>19</v>
      </c>
      <c r="E1834" t="s">
        <v>20</v>
      </c>
      <c r="F1834" t="s">
        <v>35</v>
      </c>
      <c r="G1834" t="s">
        <v>67</v>
      </c>
      <c r="H1834" t="s">
        <v>4091</v>
      </c>
      <c r="I1834" t="s">
        <v>24</v>
      </c>
      <c r="J1834" t="s">
        <v>401</v>
      </c>
      <c r="K1834" s="1" t="s">
        <v>239</v>
      </c>
      <c r="L1834" t="s">
        <v>452</v>
      </c>
      <c r="M1834" t="s">
        <v>28</v>
      </c>
      <c r="N1834" t="s">
        <v>4986</v>
      </c>
      <c r="O1834" t="s">
        <v>4987</v>
      </c>
      <c r="P1834">
        <v>4200</v>
      </c>
      <c r="Q1834" t="s">
        <v>31</v>
      </c>
      <c r="R1834" t="s">
        <v>32</v>
      </c>
      <c r="S1834" s="2">
        <v>1</v>
      </c>
      <c r="T1834">
        <f t="shared" si="48"/>
        <v>87.5</v>
      </c>
    </row>
    <row r="1835" spans="1:20" ht="57" x14ac:dyDescent="0.2">
      <c r="A1835" t="s">
        <v>17</v>
      </c>
      <c r="B1835" t="s">
        <v>123</v>
      </c>
      <c r="C1835">
        <v>15</v>
      </c>
      <c r="D1835" t="s">
        <v>19</v>
      </c>
      <c r="E1835" t="s">
        <v>86</v>
      </c>
      <c r="F1835" t="s">
        <v>79</v>
      </c>
      <c r="G1835" t="s">
        <v>67</v>
      </c>
      <c r="H1835" t="s">
        <v>2502</v>
      </c>
      <c r="I1835" t="s">
        <v>24</v>
      </c>
      <c r="J1835" t="s">
        <v>687</v>
      </c>
      <c r="K1835" s="1" t="s">
        <v>981</v>
      </c>
      <c r="L1835" t="s">
        <v>27</v>
      </c>
      <c r="M1835" t="s">
        <v>28</v>
      </c>
      <c r="N1835" t="s">
        <v>4988</v>
      </c>
      <c r="O1835" t="s">
        <v>4989</v>
      </c>
      <c r="P1835">
        <v>2500</v>
      </c>
      <c r="Q1835" t="s">
        <v>31</v>
      </c>
      <c r="R1835" t="s">
        <v>32</v>
      </c>
      <c r="S1835" s="2">
        <v>1</v>
      </c>
      <c r="T1835">
        <f t="shared" si="48"/>
        <v>166.66666666666666</v>
      </c>
    </row>
    <row r="1836" spans="1:20" ht="409.5" x14ac:dyDescent="0.2">
      <c r="A1836" t="s">
        <v>17</v>
      </c>
      <c r="B1836" t="s">
        <v>18</v>
      </c>
      <c r="C1836">
        <v>48</v>
      </c>
      <c r="D1836" t="s">
        <v>19</v>
      </c>
      <c r="E1836" t="s">
        <v>20</v>
      </c>
      <c r="F1836" t="s">
        <v>79</v>
      </c>
      <c r="G1836" t="s">
        <v>67</v>
      </c>
      <c r="H1836" t="s">
        <v>243</v>
      </c>
      <c r="I1836" t="s">
        <v>24</v>
      </c>
      <c r="J1836" t="s">
        <v>192</v>
      </c>
      <c r="K1836" s="1" t="s">
        <v>244</v>
      </c>
      <c r="L1836" t="s">
        <v>63</v>
      </c>
      <c r="M1836" t="s">
        <v>28</v>
      </c>
      <c r="N1836" s="1" t="s">
        <v>4990</v>
      </c>
      <c r="O1836" t="s">
        <v>4991</v>
      </c>
      <c r="P1836">
        <v>6400</v>
      </c>
      <c r="Q1836" t="s">
        <v>31</v>
      </c>
      <c r="R1836" t="s">
        <v>32</v>
      </c>
      <c r="S1836" s="2">
        <v>1</v>
      </c>
      <c r="T1836">
        <f t="shared" si="48"/>
        <v>133.33333333333334</v>
      </c>
    </row>
    <row r="1837" spans="1:20" ht="114" x14ac:dyDescent="0.2">
      <c r="A1837" t="s">
        <v>17</v>
      </c>
      <c r="B1837" t="s">
        <v>356</v>
      </c>
      <c r="C1837">
        <v>38</v>
      </c>
      <c r="D1837" t="s">
        <v>113</v>
      </c>
      <c r="E1837" t="s">
        <v>86</v>
      </c>
      <c r="F1837" t="s">
        <v>21</v>
      </c>
      <c r="G1837" t="s">
        <v>53</v>
      </c>
      <c r="H1837" t="s">
        <v>574</v>
      </c>
      <c r="I1837" t="s">
        <v>24</v>
      </c>
      <c r="J1837" t="s">
        <v>69</v>
      </c>
      <c r="K1837" s="1" t="s">
        <v>575</v>
      </c>
      <c r="L1837" t="s">
        <v>4666</v>
      </c>
      <c r="M1837" t="s">
        <v>4992</v>
      </c>
      <c r="N1837" s="1" t="s">
        <v>4993</v>
      </c>
      <c r="O1837" t="s">
        <v>4994</v>
      </c>
      <c r="P1837">
        <v>5000</v>
      </c>
      <c r="Q1837" t="s">
        <v>31</v>
      </c>
      <c r="R1837" t="s">
        <v>32</v>
      </c>
      <c r="S1837" s="2">
        <v>1</v>
      </c>
      <c r="T1837">
        <f t="shared" si="48"/>
        <v>131.57894736842104</v>
      </c>
    </row>
    <row r="1838" spans="1:20" ht="42.75" x14ac:dyDescent="0.2">
      <c r="A1838" t="s">
        <v>17</v>
      </c>
      <c r="B1838" t="s">
        <v>747</v>
      </c>
      <c r="C1838">
        <v>170</v>
      </c>
      <c r="D1838" t="s">
        <v>19</v>
      </c>
      <c r="E1838" t="s">
        <v>52</v>
      </c>
      <c r="F1838" t="s">
        <v>35</v>
      </c>
      <c r="G1838" t="s">
        <v>53</v>
      </c>
      <c r="H1838" t="s">
        <v>2159</v>
      </c>
      <c r="I1838" t="s">
        <v>24</v>
      </c>
      <c r="J1838" t="s">
        <v>140</v>
      </c>
      <c r="K1838" s="1" t="s">
        <v>393</v>
      </c>
      <c r="L1838" t="s">
        <v>27</v>
      </c>
      <c r="M1838" t="s">
        <v>82</v>
      </c>
      <c r="N1838" t="s">
        <v>3530</v>
      </c>
      <c r="O1838" t="s">
        <v>4995</v>
      </c>
      <c r="P1838">
        <v>17000</v>
      </c>
      <c r="Q1838" t="s">
        <v>31</v>
      </c>
      <c r="R1838" t="s">
        <v>51</v>
      </c>
      <c r="S1838" s="2">
        <v>1</v>
      </c>
      <c r="T1838">
        <f t="shared" si="48"/>
        <v>100</v>
      </c>
    </row>
    <row r="1839" spans="1:20" ht="409.5" x14ac:dyDescent="0.2">
      <c r="A1839" t="s">
        <v>17</v>
      </c>
      <c r="B1839" t="s">
        <v>123</v>
      </c>
      <c r="C1839">
        <v>14.17</v>
      </c>
      <c r="D1839" t="s">
        <v>19</v>
      </c>
      <c r="E1839" t="s">
        <v>337</v>
      </c>
      <c r="F1839" t="s">
        <v>79</v>
      </c>
      <c r="G1839" t="s">
        <v>2172</v>
      </c>
      <c r="H1839" t="s">
        <v>1267</v>
      </c>
      <c r="I1839" t="s">
        <v>24</v>
      </c>
      <c r="J1839" t="s">
        <v>249</v>
      </c>
      <c r="K1839" s="1" t="s">
        <v>785</v>
      </c>
      <c r="L1839" t="s">
        <v>27</v>
      </c>
      <c r="M1839" t="s">
        <v>48</v>
      </c>
      <c r="N1839" s="1" t="s">
        <v>4996</v>
      </c>
      <c r="O1839" t="s">
        <v>4997</v>
      </c>
      <c r="P1839">
        <v>4580</v>
      </c>
      <c r="Q1839" t="s">
        <v>31</v>
      </c>
      <c r="R1839" t="s">
        <v>51</v>
      </c>
      <c r="S1839" s="2">
        <v>1</v>
      </c>
      <c r="T1839">
        <f t="shared" si="48"/>
        <v>323.2180663373324</v>
      </c>
    </row>
    <row r="1840" spans="1:20" ht="57" x14ac:dyDescent="0.2">
      <c r="A1840" t="s">
        <v>17</v>
      </c>
      <c r="B1840" t="s">
        <v>33</v>
      </c>
      <c r="C1840">
        <v>100</v>
      </c>
      <c r="D1840" t="s">
        <v>19</v>
      </c>
      <c r="E1840" t="s">
        <v>337</v>
      </c>
      <c r="F1840" t="s">
        <v>79</v>
      </c>
      <c r="G1840" t="s">
        <v>629</v>
      </c>
      <c r="H1840" t="s">
        <v>1151</v>
      </c>
      <c r="I1840" t="s">
        <v>24</v>
      </c>
      <c r="J1840" t="s">
        <v>25</v>
      </c>
      <c r="K1840" s="1" t="s">
        <v>1152</v>
      </c>
      <c r="L1840" t="s">
        <v>27</v>
      </c>
      <c r="M1840" t="s">
        <v>28</v>
      </c>
      <c r="N1840" t="s">
        <v>4998</v>
      </c>
      <c r="O1840" t="s">
        <v>4999</v>
      </c>
      <c r="P1840">
        <v>7300</v>
      </c>
      <c r="Q1840" t="s">
        <v>31</v>
      </c>
      <c r="R1840" t="s">
        <v>32</v>
      </c>
      <c r="S1840" s="2">
        <v>1</v>
      </c>
      <c r="T1840">
        <f t="shared" si="48"/>
        <v>73</v>
      </c>
    </row>
    <row r="1841" spans="1:20" ht="57" x14ac:dyDescent="0.2">
      <c r="A1841" t="s">
        <v>17</v>
      </c>
      <c r="B1841" t="s">
        <v>18</v>
      </c>
      <c r="C1841">
        <v>15</v>
      </c>
      <c r="D1841" t="s">
        <v>137</v>
      </c>
      <c r="E1841" t="s">
        <v>20</v>
      </c>
      <c r="F1841" t="s">
        <v>196</v>
      </c>
      <c r="G1841" t="s">
        <v>113</v>
      </c>
      <c r="H1841" t="s">
        <v>485</v>
      </c>
      <c r="I1841" t="s">
        <v>24</v>
      </c>
      <c r="J1841" t="s">
        <v>38</v>
      </c>
      <c r="K1841" s="1" t="s">
        <v>486</v>
      </c>
      <c r="L1841" t="s">
        <v>2033</v>
      </c>
      <c r="M1841" t="s">
        <v>318</v>
      </c>
      <c r="N1841" t="s">
        <v>5000</v>
      </c>
      <c r="O1841" t="s">
        <v>5001</v>
      </c>
      <c r="P1841">
        <v>2600</v>
      </c>
      <c r="Q1841" t="s">
        <v>31</v>
      </c>
      <c r="R1841" t="s">
        <v>32</v>
      </c>
      <c r="S1841" s="2">
        <v>1</v>
      </c>
      <c r="T1841">
        <f t="shared" si="48"/>
        <v>173.33333333333334</v>
      </c>
    </row>
    <row r="1842" spans="1:20" ht="57" x14ac:dyDescent="0.2">
      <c r="A1842" t="s">
        <v>17</v>
      </c>
      <c r="B1842" t="s">
        <v>33</v>
      </c>
      <c r="C1842">
        <v>67</v>
      </c>
      <c r="D1842" t="s">
        <v>19</v>
      </c>
      <c r="E1842" t="s">
        <v>20</v>
      </c>
      <c r="F1842" t="s">
        <v>21</v>
      </c>
      <c r="G1842" t="s">
        <v>67</v>
      </c>
      <c r="H1842" t="s">
        <v>5002</v>
      </c>
      <c r="I1842" t="s">
        <v>24</v>
      </c>
      <c r="J1842" t="s">
        <v>265</v>
      </c>
      <c r="K1842" s="1" t="s">
        <v>70</v>
      </c>
      <c r="L1842" t="s">
        <v>27</v>
      </c>
      <c r="M1842" t="s">
        <v>28</v>
      </c>
      <c r="N1842" t="s">
        <v>5003</v>
      </c>
      <c r="O1842" t="s">
        <v>5004</v>
      </c>
      <c r="P1842">
        <v>6700</v>
      </c>
      <c r="Q1842" t="s">
        <v>31</v>
      </c>
      <c r="R1842" t="s">
        <v>32</v>
      </c>
      <c r="S1842" s="2">
        <v>1</v>
      </c>
      <c r="T1842">
        <f t="shared" si="48"/>
        <v>100</v>
      </c>
    </row>
    <row r="1843" spans="1:20" ht="57" x14ac:dyDescent="0.2">
      <c r="A1843" t="s">
        <v>17</v>
      </c>
      <c r="B1843" t="s">
        <v>18</v>
      </c>
      <c r="C1843">
        <v>55</v>
      </c>
      <c r="D1843" t="s">
        <v>19</v>
      </c>
      <c r="E1843" t="s">
        <v>20</v>
      </c>
      <c r="F1843" t="s">
        <v>79</v>
      </c>
      <c r="G1843" t="s">
        <v>67</v>
      </c>
      <c r="H1843" t="s">
        <v>96</v>
      </c>
      <c r="I1843" t="s">
        <v>24</v>
      </c>
      <c r="J1843" t="s">
        <v>38</v>
      </c>
      <c r="K1843" s="1" t="s">
        <v>97</v>
      </c>
      <c r="L1843" t="s">
        <v>27</v>
      </c>
      <c r="M1843" t="s">
        <v>28</v>
      </c>
      <c r="N1843" t="s">
        <v>5005</v>
      </c>
      <c r="O1843" t="s">
        <v>5006</v>
      </c>
      <c r="P1843">
        <v>5000</v>
      </c>
      <c r="Q1843" t="s">
        <v>31</v>
      </c>
      <c r="R1843" t="s">
        <v>32</v>
      </c>
      <c r="S1843" s="2">
        <v>1</v>
      </c>
      <c r="T1843">
        <f t="shared" si="48"/>
        <v>90.909090909090907</v>
      </c>
    </row>
    <row r="1844" spans="1:20" ht="409.5" x14ac:dyDescent="0.2">
      <c r="A1844" t="s">
        <v>17</v>
      </c>
      <c r="B1844" t="s">
        <v>768</v>
      </c>
      <c r="C1844">
        <v>328.13</v>
      </c>
      <c r="D1844" t="s">
        <v>19</v>
      </c>
      <c r="E1844" t="s">
        <v>52</v>
      </c>
      <c r="F1844" t="s">
        <v>196</v>
      </c>
      <c r="G1844" t="s">
        <v>113</v>
      </c>
      <c r="H1844" t="s">
        <v>4288</v>
      </c>
      <c r="I1844" t="s">
        <v>24</v>
      </c>
      <c r="J1844" t="s">
        <v>171</v>
      </c>
      <c r="K1844" s="1" t="s">
        <v>4289</v>
      </c>
      <c r="L1844" t="s">
        <v>113</v>
      </c>
      <c r="M1844" t="s">
        <v>245</v>
      </c>
      <c r="N1844" s="1" t="s">
        <v>5007</v>
      </c>
      <c r="O1844" t="s">
        <v>5008</v>
      </c>
      <c r="P1844">
        <v>38000</v>
      </c>
      <c r="Q1844" t="s">
        <v>31</v>
      </c>
      <c r="R1844" t="s">
        <v>155</v>
      </c>
      <c r="S1844" s="2">
        <v>1</v>
      </c>
      <c r="T1844">
        <f t="shared" si="48"/>
        <v>115.80775911986103</v>
      </c>
    </row>
    <row r="1845" spans="1:20" ht="409.5" x14ac:dyDescent="0.2">
      <c r="A1845" t="s">
        <v>17</v>
      </c>
      <c r="B1845" t="s">
        <v>204</v>
      </c>
      <c r="C1845">
        <v>120</v>
      </c>
      <c r="D1845" t="s">
        <v>19</v>
      </c>
      <c r="E1845" t="s">
        <v>52</v>
      </c>
      <c r="F1845" t="s">
        <v>21</v>
      </c>
      <c r="G1845" t="s">
        <v>258</v>
      </c>
      <c r="H1845" t="s">
        <v>4750</v>
      </c>
      <c r="I1845" t="s">
        <v>24</v>
      </c>
      <c r="J1845" t="s">
        <v>181</v>
      </c>
      <c r="K1845" s="1" t="s">
        <v>4751</v>
      </c>
      <c r="L1845" t="s">
        <v>27</v>
      </c>
      <c r="M1845" t="s">
        <v>28</v>
      </c>
      <c r="N1845" s="1" t="s">
        <v>5009</v>
      </c>
      <c r="O1845" t="s">
        <v>5010</v>
      </c>
      <c r="P1845">
        <v>6800</v>
      </c>
      <c r="Q1845" t="s">
        <v>31</v>
      </c>
      <c r="R1845" t="s">
        <v>106</v>
      </c>
      <c r="S1845" s="2">
        <v>1</v>
      </c>
      <c r="T1845">
        <f t="shared" si="48"/>
        <v>56.666666666666664</v>
      </c>
    </row>
    <row r="1846" spans="1:20" ht="99.75" x14ac:dyDescent="0.2">
      <c r="A1846" t="s">
        <v>17</v>
      </c>
      <c r="B1846" t="s">
        <v>123</v>
      </c>
      <c r="C1846">
        <v>73</v>
      </c>
      <c r="D1846" t="s">
        <v>19</v>
      </c>
      <c r="E1846" t="s">
        <v>52</v>
      </c>
      <c r="F1846" t="s">
        <v>161</v>
      </c>
      <c r="G1846" t="s">
        <v>113</v>
      </c>
      <c r="H1846" t="s">
        <v>243</v>
      </c>
      <c r="I1846" t="s">
        <v>24</v>
      </c>
      <c r="J1846" t="s">
        <v>192</v>
      </c>
      <c r="K1846" s="1" t="s">
        <v>244</v>
      </c>
      <c r="L1846" t="s">
        <v>3139</v>
      </c>
      <c r="M1846" t="s">
        <v>754</v>
      </c>
      <c r="N1846" s="1" t="s">
        <v>41</v>
      </c>
      <c r="O1846" t="s">
        <v>5011</v>
      </c>
      <c r="P1846">
        <v>13000</v>
      </c>
      <c r="Q1846" t="s">
        <v>31</v>
      </c>
      <c r="R1846" t="s">
        <v>32</v>
      </c>
      <c r="S1846" s="2">
        <v>1</v>
      </c>
      <c r="T1846">
        <f t="shared" si="48"/>
        <v>178.08219178082192</v>
      </c>
    </row>
    <row r="1847" spans="1:20" ht="85.5" x14ac:dyDescent="0.2">
      <c r="A1847" t="s">
        <v>17</v>
      </c>
      <c r="B1847" t="s">
        <v>33</v>
      </c>
      <c r="C1847">
        <v>62</v>
      </c>
      <c r="D1847" t="s">
        <v>113</v>
      </c>
      <c r="E1847" t="s">
        <v>52</v>
      </c>
      <c r="F1847" t="s">
        <v>35</v>
      </c>
      <c r="G1847" t="s">
        <v>67</v>
      </c>
      <c r="H1847" t="s">
        <v>5012</v>
      </c>
      <c r="I1847" t="s">
        <v>24</v>
      </c>
      <c r="J1847" t="s">
        <v>125</v>
      </c>
      <c r="K1847" s="1" t="s">
        <v>5013</v>
      </c>
      <c r="L1847" t="s">
        <v>5014</v>
      </c>
      <c r="M1847" t="s">
        <v>128</v>
      </c>
      <c r="N1847" s="1" t="s">
        <v>5015</v>
      </c>
      <c r="O1847" t="s">
        <v>5016</v>
      </c>
      <c r="P1847">
        <v>5700</v>
      </c>
      <c r="Q1847" t="s">
        <v>31</v>
      </c>
      <c r="R1847" t="s">
        <v>32</v>
      </c>
      <c r="S1847" s="2">
        <v>1</v>
      </c>
      <c r="T1847">
        <f t="shared" si="48"/>
        <v>91.935483870967744</v>
      </c>
    </row>
    <row r="1848" spans="1:20" ht="42.75" x14ac:dyDescent="0.2">
      <c r="A1848" t="s">
        <v>17</v>
      </c>
      <c r="B1848" t="s">
        <v>33</v>
      </c>
      <c r="C1848">
        <v>70</v>
      </c>
      <c r="D1848" t="s">
        <v>19</v>
      </c>
      <c r="E1848" t="s">
        <v>86</v>
      </c>
      <c r="F1848" t="s">
        <v>79</v>
      </c>
      <c r="G1848" t="s">
        <v>229</v>
      </c>
      <c r="H1848" t="s">
        <v>641</v>
      </c>
      <c r="I1848" t="s">
        <v>24</v>
      </c>
      <c r="J1848" t="s">
        <v>459</v>
      </c>
      <c r="K1848" s="1" t="s">
        <v>642</v>
      </c>
      <c r="L1848" t="s">
        <v>27</v>
      </c>
      <c r="M1848" t="s">
        <v>28</v>
      </c>
      <c r="N1848" t="s">
        <v>3853</v>
      </c>
      <c r="O1848" t="s">
        <v>5017</v>
      </c>
      <c r="P1848">
        <v>7700</v>
      </c>
      <c r="Q1848" t="s">
        <v>31</v>
      </c>
      <c r="R1848" t="s">
        <v>32</v>
      </c>
      <c r="S1848" s="2">
        <v>1</v>
      </c>
      <c r="T1848">
        <f t="shared" si="48"/>
        <v>110</v>
      </c>
    </row>
    <row r="1849" spans="1:20" ht="42.75" x14ac:dyDescent="0.2">
      <c r="A1849" t="s">
        <v>17</v>
      </c>
      <c r="B1849" t="s">
        <v>5018</v>
      </c>
      <c r="C1849">
        <v>230</v>
      </c>
      <c r="D1849" t="s">
        <v>85</v>
      </c>
      <c r="E1849" t="s">
        <v>52</v>
      </c>
      <c r="F1849" t="s">
        <v>21</v>
      </c>
      <c r="G1849" t="s">
        <v>67</v>
      </c>
      <c r="H1849" t="s">
        <v>756</v>
      </c>
      <c r="I1849" t="s">
        <v>24</v>
      </c>
      <c r="J1849" t="s">
        <v>613</v>
      </c>
      <c r="K1849" s="1" t="s">
        <v>757</v>
      </c>
      <c r="L1849" t="s">
        <v>5019</v>
      </c>
      <c r="M1849" t="s">
        <v>91</v>
      </c>
      <c r="N1849" t="s">
        <v>5020</v>
      </c>
      <c r="O1849" t="s">
        <v>5021</v>
      </c>
      <c r="P1849">
        <v>42000</v>
      </c>
      <c r="Q1849" t="s">
        <v>31</v>
      </c>
      <c r="R1849" t="s">
        <v>155</v>
      </c>
      <c r="S1849" s="2">
        <v>1</v>
      </c>
      <c r="T1849">
        <f t="shared" si="48"/>
        <v>182.60869565217391</v>
      </c>
    </row>
    <row r="1850" spans="1:20" ht="409.5" x14ac:dyDescent="0.2">
      <c r="A1850" t="s">
        <v>17</v>
      </c>
      <c r="B1850" t="s">
        <v>33</v>
      </c>
      <c r="C1850">
        <v>99</v>
      </c>
      <c r="D1850" t="s">
        <v>137</v>
      </c>
      <c r="E1850" t="s">
        <v>20</v>
      </c>
      <c r="F1850" t="s">
        <v>79</v>
      </c>
      <c r="G1850" t="s">
        <v>138</v>
      </c>
      <c r="H1850" t="s">
        <v>1895</v>
      </c>
      <c r="I1850" t="s">
        <v>24</v>
      </c>
      <c r="J1850" t="s">
        <v>151</v>
      </c>
      <c r="K1850" s="1" t="s">
        <v>1896</v>
      </c>
      <c r="L1850" t="s">
        <v>377</v>
      </c>
      <c r="M1850" t="s">
        <v>344</v>
      </c>
      <c r="N1850" s="1" t="s">
        <v>5022</v>
      </c>
      <c r="O1850" t="s">
        <v>5023</v>
      </c>
      <c r="P1850">
        <v>8500</v>
      </c>
      <c r="Q1850" t="s">
        <v>31</v>
      </c>
      <c r="R1850" t="s">
        <v>106</v>
      </c>
      <c r="S1850" s="2">
        <v>1</v>
      </c>
      <c r="T1850">
        <f t="shared" si="48"/>
        <v>85.858585858585855</v>
      </c>
    </row>
    <row r="1851" spans="1:20" ht="409.5" x14ac:dyDescent="0.2">
      <c r="A1851" t="s">
        <v>17</v>
      </c>
      <c r="B1851" t="s">
        <v>33</v>
      </c>
      <c r="C1851">
        <v>55.3</v>
      </c>
      <c r="D1851" t="s">
        <v>19</v>
      </c>
      <c r="E1851" t="s">
        <v>20</v>
      </c>
      <c r="F1851" t="s">
        <v>21</v>
      </c>
      <c r="G1851" t="s">
        <v>67</v>
      </c>
      <c r="H1851" t="s">
        <v>1945</v>
      </c>
      <c r="I1851" t="s">
        <v>24</v>
      </c>
      <c r="J1851" t="s">
        <v>176</v>
      </c>
      <c r="K1851" s="1" t="s">
        <v>1946</v>
      </c>
      <c r="L1851" t="s">
        <v>388</v>
      </c>
      <c r="M1851" t="s">
        <v>245</v>
      </c>
      <c r="N1851" s="1" t="s">
        <v>5024</v>
      </c>
      <c r="O1851" t="s">
        <v>5025</v>
      </c>
      <c r="P1851">
        <v>9500</v>
      </c>
      <c r="Q1851" t="s">
        <v>31</v>
      </c>
      <c r="R1851" t="s">
        <v>32</v>
      </c>
      <c r="S1851" s="2">
        <v>1</v>
      </c>
      <c r="T1851">
        <f t="shared" si="48"/>
        <v>171.79023508137433</v>
      </c>
    </row>
    <row r="1852" spans="1:20" ht="57" x14ac:dyDescent="0.2">
      <c r="A1852" t="s">
        <v>17</v>
      </c>
      <c r="B1852" t="s">
        <v>356</v>
      </c>
      <c r="C1852">
        <v>20</v>
      </c>
      <c r="D1852" t="s">
        <v>19</v>
      </c>
      <c r="E1852" t="s">
        <v>94</v>
      </c>
      <c r="F1852" t="s">
        <v>79</v>
      </c>
      <c r="G1852" t="s">
        <v>728</v>
      </c>
      <c r="H1852" t="s">
        <v>1130</v>
      </c>
      <c r="I1852" t="s">
        <v>24</v>
      </c>
      <c r="J1852" t="s">
        <v>118</v>
      </c>
      <c r="K1852" s="1" t="s">
        <v>1131</v>
      </c>
      <c r="L1852" t="s">
        <v>2559</v>
      </c>
      <c r="M1852" t="s">
        <v>48</v>
      </c>
      <c r="N1852" t="s">
        <v>5026</v>
      </c>
      <c r="O1852" t="s">
        <v>5027</v>
      </c>
      <c r="P1852">
        <v>1050</v>
      </c>
      <c r="Q1852" t="s">
        <v>31</v>
      </c>
      <c r="R1852" t="s">
        <v>51</v>
      </c>
      <c r="S1852" s="2">
        <v>1</v>
      </c>
      <c r="T1852">
        <f t="shared" si="48"/>
        <v>52.5</v>
      </c>
    </row>
    <row r="1853" spans="1:20" ht="327.75" x14ac:dyDescent="0.2">
      <c r="A1853" t="s">
        <v>17</v>
      </c>
      <c r="B1853" t="s">
        <v>747</v>
      </c>
      <c r="C1853">
        <v>180</v>
      </c>
      <c r="D1853" t="s">
        <v>19</v>
      </c>
      <c r="E1853" t="s">
        <v>43</v>
      </c>
      <c r="F1853" t="s">
        <v>79</v>
      </c>
      <c r="G1853" t="s">
        <v>95</v>
      </c>
      <c r="H1853" t="s">
        <v>799</v>
      </c>
      <c r="I1853" t="s">
        <v>24</v>
      </c>
      <c r="J1853" t="s">
        <v>151</v>
      </c>
      <c r="K1853" s="1" t="s">
        <v>800</v>
      </c>
      <c r="L1853" t="s">
        <v>27</v>
      </c>
      <c r="M1853" t="s">
        <v>28</v>
      </c>
      <c r="N1853" s="1" t="s">
        <v>5028</v>
      </c>
      <c r="O1853" t="s">
        <v>5029</v>
      </c>
      <c r="P1853">
        <v>25000</v>
      </c>
      <c r="Q1853" t="s">
        <v>31</v>
      </c>
      <c r="R1853" t="s">
        <v>32</v>
      </c>
      <c r="S1853" s="2">
        <v>1</v>
      </c>
      <c r="T1853">
        <f t="shared" si="48"/>
        <v>138.88888888888889</v>
      </c>
    </row>
    <row r="1854" spans="1:20" ht="42.75" x14ac:dyDescent="0.2">
      <c r="A1854" t="s">
        <v>17</v>
      </c>
      <c r="B1854" t="s">
        <v>33</v>
      </c>
      <c r="C1854">
        <v>75</v>
      </c>
      <c r="D1854" t="s">
        <v>19</v>
      </c>
      <c r="E1854" t="s">
        <v>20</v>
      </c>
      <c r="F1854" t="s">
        <v>21</v>
      </c>
      <c r="G1854" t="s">
        <v>229</v>
      </c>
      <c r="H1854" t="s">
        <v>738</v>
      </c>
      <c r="I1854" t="s">
        <v>24</v>
      </c>
      <c r="J1854" t="s">
        <v>187</v>
      </c>
      <c r="K1854" s="1" t="s">
        <v>739</v>
      </c>
      <c r="L1854" t="s">
        <v>27</v>
      </c>
      <c r="M1854" t="s">
        <v>71</v>
      </c>
      <c r="N1854" t="s">
        <v>5030</v>
      </c>
      <c r="O1854" t="s">
        <v>5031</v>
      </c>
      <c r="P1854">
        <v>6600</v>
      </c>
      <c r="Q1854" t="s">
        <v>31</v>
      </c>
      <c r="R1854" t="s">
        <v>32</v>
      </c>
      <c r="S1854" s="2">
        <v>1</v>
      </c>
      <c r="T1854">
        <f t="shared" si="48"/>
        <v>88</v>
      </c>
    </row>
    <row r="1855" spans="1:20" ht="85.5" x14ac:dyDescent="0.2">
      <c r="A1855" t="s">
        <v>17</v>
      </c>
      <c r="B1855" t="s">
        <v>18</v>
      </c>
      <c r="C1855">
        <v>56</v>
      </c>
      <c r="D1855" t="s">
        <v>380</v>
      </c>
      <c r="E1855" t="s">
        <v>337</v>
      </c>
      <c r="F1855" t="s">
        <v>79</v>
      </c>
      <c r="G1855" t="s">
        <v>315</v>
      </c>
      <c r="H1855" t="s">
        <v>3603</v>
      </c>
      <c r="I1855" t="s">
        <v>24</v>
      </c>
      <c r="J1855" t="s">
        <v>69</v>
      </c>
      <c r="K1855" s="1" t="s">
        <v>3604</v>
      </c>
      <c r="L1855" t="s">
        <v>293</v>
      </c>
      <c r="M1855" t="s">
        <v>158</v>
      </c>
      <c r="N1855" s="1" t="s">
        <v>1051</v>
      </c>
      <c r="O1855" t="s">
        <v>5032</v>
      </c>
      <c r="P1855">
        <v>6500</v>
      </c>
      <c r="Q1855" t="s">
        <v>31</v>
      </c>
      <c r="R1855" t="s">
        <v>32</v>
      </c>
      <c r="S1855" s="2">
        <v>1</v>
      </c>
      <c r="T1855">
        <f t="shared" si="48"/>
        <v>116.07142857142857</v>
      </c>
    </row>
    <row r="1856" spans="1:20" ht="57" x14ac:dyDescent="0.2">
      <c r="A1856" t="s">
        <v>17</v>
      </c>
      <c r="B1856" t="s">
        <v>701</v>
      </c>
      <c r="C1856">
        <v>126</v>
      </c>
      <c r="D1856" t="s">
        <v>19</v>
      </c>
      <c r="E1856" t="s">
        <v>52</v>
      </c>
      <c r="F1856" t="s">
        <v>79</v>
      </c>
      <c r="G1856" t="s">
        <v>258</v>
      </c>
      <c r="H1856" t="s">
        <v>4017</v>
      </c>
      <c r="I1856" t="s">
        <v>24</v>
      </c>
      <c r="J1856" t="s">
        <v>181</v>
      </c>
      <c r="K1856" s="1" t="s">
        <v>4018</v>
      </c>
      <c r="L1856" t="s">
        <v>5033</v>
      </c>
      <c r="M1856" t="s">
        <v>532</v>
      </c>
      <c r="N1856" t="s">
        <v>113</v>
      </c>
      <c r="O1856" t="s">
        <v>5034</v>
      </c>
      <c r="P1856">
        <v>18000</v>
      </c>
      <c r="Q1856" t="s">
        <v>31</v>
      </c>
      <c r="R1856" t="s">
        <v>32</v>
      </c>
      <c r="S1856" s="2">
        <v>1</v>
      </c>
      <c r="T1856">
        <f t="shared" si="48"/>
        <v>142.85714285714286</v>
      </c>
    </row>
    <row r="1857" spans="1:20" ht="42.75" x14ac:dyDescent="0.2">
      <c r="A1857" t="s">
        <v>17</v>
      </c>
      <c r="B1857" t="s">
        <v>33</v>
      </c>
      <c r="C1857">
        <v>101</v>
      </c>
      <c r="D1857" t="s">
        <v>19</v>
      </c>
      <c r="E1857" t="s">
        <v>52</v>
      </c>
      <c r="F1857" t="s">
        <v>35</v>
      </c>
      <c r="G1857" t="s">
        <v>67</v>
      </c>
      <c r="H1857" t="s">
        <v>2241</v>
      </c>
      <c r="I1857" t="s">
        <v>24</v>
      </c>
      <c r="J1857" t="s">
        <v>118</v>
      </c>
      <c r="K1857" s="1" t="s">
        <v>621</v>
      </c>
      <c r="L1857" t="s">
        <v>27</v>
      </c>
      <c r="M1857" t="s">
        <v>71</v>
      </c>
      <c r="N1857" t="s">
        <v>5035</v>
      </c>
      <c r="O1857" t="s">
        <v>5036</v>
      </c>
      <c r="P1857">
        <v>7500</v>
      </c>
      <c r="Q1857" t="s">
        <v>31</v>
      </c>
      <c r="R1857" t="s">
        <v>32</v>
      </c>
      <c r="S1857" s="2">
        <v>1</v>
      </c>
      <c r="T1857">
        <f t="shared" si="48"/>
        <v>74.257425742574256</v>
      </c>
    </row>
    <row r="1858" spans="1:20" ht="409.5" x14ac:dyDescent="0.2">
      <c r="A1858" t="s">
        <v>17</v>
      </c>
      <c r="B1858" t="s">
        <v>33</v>
      </c>
      <c r="C1858">
        <v>90</v>
      </c>
      <c r="D1858" t="s">
        <v>19</v>
      </c>
      <c r="E1858" t="s">
        <v>52</v>
      </c>
      <c r="F1858" t="s">
        <v>21</v>
      </c>
      <c r="G1858" t="s">
        <v>44</v>
      </c>
      <c r="H1858" t="s">
        <v>347</v>
      </c>
      <c r="I1858" t="s">
        <v>24</v>
      </c>
      <c r="J1858" t="s">
        <v>192</v>
      </c>
      <c r="K1858" s="1" t="s">
        <v>348</v>
      </c>
      <c r="L1858" t="s">
        <v>63</v>
      </c>
      <c r="M1858" t="s">
        <v>28</v>
      </c>
      <c r="N1858" s="1" t="s">
        <v>2143</v>
      </c>
      <c r="O1858" t="s">
        <v>5037</v>
      </c>
      <c r="P1858">
        <v>8600</v>
      </c>
      <c r="Q1858" t="s">
        <v>31</v>
      </c>
      <c r="R1858" t="s">
        <v>32</v>
      </c>
      <c r="S1858" s="2">
        <v>1</v>
      </c>
      <c r="T1858">
        <f t="shared" si="48"/>
        <v>95.555555555555557</v>
      </c>
    </row>
    <row r="1859" spans="1:20" ht="409.5" x14ac:dyDescent="0.2">
      <c r="A1859" t="s">
        <v>17</v>
      </c>
      <c r="B1859" t="s">
        <v>33</v>
      </c>
      <c r="C1859">
        <v>82</v>
      </c>
      <c r="D1859" t="s">
        <v>19</v>
      </c>
      <c r="E1859" t="s">
        <v>337</v>
      </c>
      <c r="F1859" t="s">
        <v>21</v>
      </c>
      <c r="G1859" t="s">
        <v>309</v>
      </c>
      <c r="H1859" t="s">
        <v>424</v>
      </c>
      <c r="I1859" t="s">
        <v>24</v>
      </c>
      <c r="J1859" t="s">
        <v>425</v>
      </c>
      <c r="K1859" s="1" t="s">
        <v>426</v>
      </c>
      <c r="L1859" t="s">
        <v>27</v>
      </c>
      <c r="M1859" t="s">
        <v>28</v>
      </c>
      <c r="N1859" s="1" t="s">
        <v>2048</v>
      </c>
      <c r="O1859" t="s">
        <v>5038</v>
      </c>
      <c r="P1859">
        <v>11000</v>
      </c>
      <c r="Q1859" t="s">
        <v>31</v>
      </c>
      <c r="R1859" t="s">
        <v>32</v>
      </c>
      <c r="S1859" s="2">
        <v>1</v>
      </c>
      <c r="T1859">
        <f t="shared" ref="T1859:T1922" si="49">P1859/C1859</f>
        <v>134.14634146341464</v>
      </c>
    </row>
    <row r="1860" spans="1:20" ht="409.5" x14ac:dyDescent="0.2">
      <c r="A1860" t="s">
        <v>17</v>
      </c>
      <c r="B1860" t="s">
        <v>33</v>
      </c>
      <c r="C1860">
        <v>67</v>
      </c>
      <c r="D1860" t="s">
        <v>19</v>
      </c>
      <c r="E1860" t="s">
        <v>94</v>
      </c>
      <c r="F1860" t="s">
        <v>79</v>
      </c>
      <c r="G1860" t="s">
        <v>67</v>
      </c>
      <c r="H1860" t="s">
        <v>944</v>
      </c>
      <c r="I1860" t="s">
        <v>24</v>
      </c>
      <c r="J1860" t="s">
        <v>25</v>
      </c>
      <c r="K1860" s="1" t="s">
        <v>285</v>
      </c>
      <c r="L1860" t="s">
        <v>113</v>
      </c>
      <c r="M1860" t="s">
        <v>245</v>
      </c>
      <c r="N1860" s="1" t="s">
        <v>5039</v>
      </c>
      <c r="O1860" t="s">
        <v>5040</v>
      </c>
      <c r="P1860">
        <v>5300</v>
      </c>
      <c r="Q1860" t="s">
        <v>31</v>
      </c>
      <c r="R1860" t="s">
        <v>100</v>
      </c>
      <c r="S1860" s="2">
        <v>1</v>
      </c>
      <c r="T1860">
        <f t="shared" si="49"/>
        <v>79.104477611940297</v>
      </c>
    </row>
    <row r="1861" spans="1:20" ht="409.5" x14ac:dyDescent="0.2">
      <c r="A1861" t="s">
        <v>17</v>
      </c>
      <c r="B1861" t="s">
        <v>33</v>
      </c>
      <c r="C1861">
        <v>76</v>
      </c>
      <c r="D1861" t="s">
        <v>85</v>
      </c>
      <c r="E1861" t="s">
        <v>20</v>
      </c>
      <c r="F1861" t="s">
        <v>21</v>
      </c>
      <c r="G1861" t="s">
        <v>87</v>
      </c>
      <c r="H1861" t="s">
        <v>2525</v>
      </c>
      <c r="I1861" t="s">
        <v>24</v>
      </c>
      <c r="J1861" t="s">
        <v>894</v>
      </c>
      <c r="K1861" s="1" t="s">
        <v>2526</v>
      </c>
      <c r="L1861" t="s">
        <v>27</v>
      </c>
      <c r="M1861" t="s">
        <v>91</v>
      </c>
      <c r="N1861" s="1" t="s">
        <v>4039</v>
      </c>
      <c r="O1861" t="s">
        <v>5041</v>
      </c>
      <c r="P1861">
        <v>6000</v>
      </c>
      <c r="Q1861" t="s">
        <v>31</v>
      </c>
      <c r="R1861" t="s">
        <v>32</v>
      </c>
      <c r="S1861" s="2">
        <v>1</v>
      </c>
      <c r="T1861">
        <f t="shared" si="49"/>
        <v>78.94736842105263</v>
      </c>
    </row>
    <row r="1862" spans="1:20" ht="409.5" x14ac:dyDescent="0.2">
      <c r="A1862" t="s">
        <v>17</v>
      </c>
      <c r="B1862" t="s">
        <v>123</v>
      </c>
      <c r="C1862">
        <v>18.399999999999999</v>
      </c>
      <c r="D1862" t="s">
        <v>19</v>
      </c>
      <c r="E1862" t="s">
        <v>337</v>
      </c>
      <c r="F1862" t="s">
        <v>79</v>
      </c>
      <c r="G1862" t="s">
        <v>1745</v>
      </c>
      <c r="H1862" t="s">
        <v>1267</v>
      </c>
      <c r="I1862" t="s">
        <v>24</v>
      </c>
      <c r="J1862" t="s">
        <v>249</v>
      </c>
      <c r="K1862" s="1" t="s">
        <v>785</v>
      </c>
      <c r="L1862" t="s">
        <v>27</v>
      </c>
      <c r="M1862" t="s">
        <v>48</v>
      </c>
      <c r="N1862" s="1" t="s">
        <v>5042</v>
      </c>
      <c r="O1862" t="s">
        <v>5043</v>
      </c>
      <c r="P1862">
        <v>4500</v>
      </c>
      <c r="Q1862" t="s">
        <v>31</v>
      </c>
      <c r="R1862" t="s">
        <v>51</v>
      </c>
      <c r="S1862" s="2">
        <v>1</v>
      </c>
      <c r="T1862">
        <f t="shared" si="49"/>
        <v>244.56521739130437</v>
      </c>
    </row>
    <row r="1863" spans="1:20" ht="85.5" x14ac:dyDescent="0.2">
      <c r="A1863" t="s">
        <v>17</v>
      </c>
      <c r="B1863" t="s">
        <v>590</v>
      </c>
      <c r="C1863">
        <v>88</v>
      </c>
      <c r="D1863" t="s">
        <v>19</v>
      </c>
      <c r="E1863" t="s">
        <v>20</v>
      </c>
      <c r="F1863" t="s">
        <v>21</v>
      </c>
      <c r="G1863" t="s">
        <v>53</v>
      </c>
      <c r="H1863" t="s">
        <v>1046</v>
      </c>
      <c r="I1863" t="s">
        <v>24</v>
      </c>
      <c r="J1863" t="s">
        <v>2219</v>
      </c>
      <c r="K1863" s="1" t="s">
        <v>5044</v>
      </c>
      <c r="L1863" t="s">
        <v>5045</v>
      </c>
      <c r="M1863" t="s">
        <v>5046</v>
      </c>
      <c r="N1863" t="s">
        <v>5047</v>
      </c>
      <c r="O1863" t="s">
        <v>5048</v>
      </c>
      <c r="P1863">
        <v>15500</v>
      </c>
      <c r="Q1863" t="s">
        <v>31</v>
      </c>
      <c r="R1863" t="s">
        <v>155</v>
      </c>
      <c r="S1863" s="2">
        <v>1</v>
      </c>
      <c r="T1863">
        <f t="shared" si="49"/>
        <v>176.13636363636363</v>
      </c>
    </row>
    <row r="1864" spans="1:20" ht="409.5" x14ac:dyDescent="0.2">
      <c r="A1864" t="s">
        <v>17</v>
      </c>
      <c r="B1864" t="s">
        <v>33</v>
      </c>
      <c r="C1864">
        <v>59.79</v>
      </c>
      <c r="D1864" t="s">
        <v>19</v>
      </c>
      <c r="E1864" t="s">
        <v>66</v>
      </c>
      <c r="F1864" t="s">
        <v>79</v>
      </c>
      <c r="G1864" t="s">
        <v>67</v>
      </c>
      <c r="H1864" t="s">
        <v>230</v>
      </c>
      <c r="I1864" t="s">
        <v>24</v>
      </c>
      <c r="J1864" t="s">
        <v>69</v>
      </c>
      <c r="K1864" s="1" t="s">
        <v>231</v>
      </c>
      <c r="L1864" t="s">
        <v>27</v>
      </c>
      <c r="M1864" t="s">
        <v>28</v>
      </c>
      <c r="N1864" s="1" t="s">
        <v>5049</v>
      </c>
      <c r="O1864" t="s">
        <v>5050</v>
      </c>
      <c r="P1864">
        <v>7500</v>
      </c>
      <c r="Q1864" t="s">
        <v>31</v>
      </c>
      <c r="R1864" t="s">
        <v>32</v>
      </c>
      <c r="S1864" s="2">
        <v>1</v>
      </c>
      <c r="T1864">
        <f t="shared" si="49"/>
        <v>125.43903662819869</v>
      </c>
    </row>
    <row r="1865" spans="1:20" ht="409.5" x14ac:dyDescent="0.2">
      <c r="A1865" t="s">
        <v>17</v>
      </c>
      <c r="B1865" t="s">
        <v>33</v>
      </c>
      <c r="C1865">
        <v>63</v>
      </c>
      <c r="D1865" t="s">
        <v>19</v>
      </c>
      <c r="E1865" t="s">
        <v>86</v>
      </c>
      <c r="F1865" t="s">
        <v>35</v>
      </c>
      <c r="G1865" t="s">
        <v>44</v>
      </c>
      <c r="H1865" t="s">
        <v>3326</v>
      </c>
      <c r="I1865" t="s">
        <v>24</v>
      </c>
      <c r="J1865" t="s">
        <v>192</v>
      </c>
      <c r="K1865" s="1" t="s">
        <v>3327</v>
      </c>
      <c r="L1865" t="s">
        <v>27</v>
      </c>
      <c r="M1865" t="s">
        <v>28</v>
      </c>
      <c r="N1865" s="1" t="s">
        <v>5051</v>
      </c>
      <c r="O1865" t="s">
        <v>5052</v>
      </c>
      <c r="P1865">
        <v>6500</v>
      </c>
      <c r="Q1865" t="s">
        <v>31</v>
      </c>
      <c r="R1865" t="s">
        <v>100</v>
      </c>
      <c r="S1865" s="2">
        <v>1</v>
      </c>
      <c r="T1865">
        <f t="shared" si="49"/>
        <v>103.17460317460318</v>
      </c>
    </row>
    <row r="1866" spans="1:20" ht="409.5" x14ac:dyDescent="0.2">
      <c r="A1866" t="s">
        <v>17</v>
      </c>
      <c r="B1866" t="s">
        <v>18</v>
      </c>
      <c r="C1866">
        <v>60</v>
      </c>
      <c r="D1866" t="s">
        <v>19</v>
      </c>
      <c r="E1866" t="s">
        <v>86</v>
      </c>
      <c r="F1866" t="s">
        <v>79</v>
      </c>
      <c r="G1866" t="s">
        <v>67</v>
      </c>
      <c r="H1866" t="s">
        <v>607</v>
      </c>
      <c r="I1866" t="s">
        <v>24</v>
      </c>
      <c r="J1866" t="s">
        <v>192</v>
      </c>
      <c r="K1866" s="1" t="s">
        <v>608</v>
      </c>
      <c r="L1866" t="s">
        <v>27</v>
      </c>
      <c r="M1866" t="s">
        <v>28</v>
      </c>
      <c r="N1866" s="1" t="s">
        <v>3093</v>
      </c>
      <c r="O1866" t="s">
        <v>5053</v>
      </c>
      <c r="P1866">
        <v>5200</v>
      </c>
      <c r="Q1866" t="s">
        <v>31</v>
      </c>
      <c r="R1866" t="s">
        <v>32</v>
      </c>
      <c r="S1866" s="2">
        <v>1</v>
      </c>
      <c r="T1866">
        <f t="shared" si="49"/>
        <v>86.666666666666671</v>
      </c>
    </row>
    <row r="1867" spans="1:20" ht="42.75" x14ac:dyDescent="0.2">
      <c r="A1867" t="s">
        <v>17</v>
      </c>
      <c r="B1867" t="s">
        <v>33</v>
      </c>
      <c r="C1867">
        <v>80</v>
      </c>
      <c r="D1867" t="s">
        <v>19</v>
      </c>
      <c r="E1867" t="s">
        <v>52</v>
      </c>
      <c r="F1867" t="s">
        <v>35</v>
      </c>
      <c r="G1867" t="s">
        <v>67</v>
      </c>
      <c r="H1867" t="s">
        <v>2382</v>
      </c>
      <c r="I1867" t="s">
        <v>24</v>
      </c>
      <c r="J1867" t="s">
        <v>151</v>
      </c>
      <c r="K1867" s="1" t="s">
        <v>1461</v>
      </c>
      <c r="L1867" t="s">
        <v>27</v>
      </c>
      <c r="M1867" t="s">
        <v>28</v>
      </c>
      <c r="N1867" t="s">
        <v>113</v>
      </c>
      <c r="O1867" t="s">
        <v>5054</v>
      </c>
      <c r="P1867">
        <v>6686</v>
      </c>
      <c r="Q1867" t="s">
        <v>31</v>
      </c>
      <c r="R1867" t="s">
        <v>32</v>
      </c>
      <c r="S1867" s="2">
        <v>1</v>
      </c>
      <c r="T1867">
        <f t="shared" si="49"/>
        <v>83.575000000000003</v>
      </c>
    </row>
    <row r="1868" spans="1:20" ht="57" x14ac:dyDescent="0.2">
      <c r="A1868" t="s">
        <v>17</v>
      </c>
      <c r="B1868" t="s">
        <v>356</v>
      </c>
      <c r="C1868">
        <v>24</v>
      </c>
      <c r="D1868" t="s">
        <v>19</v>
      </c>
      <c r="E1868" t="s">
        <v>86</v>
      </c>
      <c r="F1868" t="s">
        <v>205</v>
      </c>
      <c r="G1868" t="s">
        <v>113</v>
      </c>
      <c r="H1868" t="s">
        <v>4156</v>
      </c>
      <c r="I1868" t="s">
        <v>24</v>
      </c>
      <c r="J1868" t="s">
        <v>291</v>
      </c>
      <c r="K1868" s="1" t="s">
        <v>4157</v>
      </c>
      <c r="L1868" t="s">
        <v>200</v>
      </c>
      <c r="M1868" t="s">
        <v>28</v>
      </c>
      <c r="N1868" t="s">
        <v>5055</v>
      </c>
      <c r="O1868" t="s">
        <v>5056</v>
      </c>
      <c r="P1868">
        <v>4800</v>
      </c>
      <c r="Q1868" t="s">
        <v>31</v>
      </c>
      <c r="R1868" t="s">
        <v>32</v>
      </c>
      <c r="S1868" s="2">
        <v>1</v>
      </c>
      <c r="T1868">
        <f t="shared" si="49"/>
        <v>200</v>
      </c>
    </row>
    <row r="1869" spans="1:20" ht="409.5" x14ac:dyDescent="0.2">
      <c r="A1869" t="s">
        <v>17</v>
      </c>
      <c r="B1869" t="s">
        <v>18</v>
      </c>
      <c r="C1869">
        <v>55</v>
      </c>
      <c r="D1869" t="s">
        <v>19</v>
      </c>
      <c r="E1869" t="s">
        <v>20</v>
      </c>
      <c r="F1869" t="s">
        <v>21</v>
      </c>
      <c r="G1869" t="s">
        <v>629</v>
      </c>
      <c r="H1869" t="s">
        <v>1194</v>
      </c>
      <c r="I1869" t="s">
        <v>24</v>
      </c>
      <c r="J1869" t="s">
        <v>260</v>
      </c>
      <c r="K1869" s="1" t="s">
        <v>1195</v>
      </c>
      <c r="L1869" t="s">
        <v>27</v>
      </c>
      <c r="M1869" t="s">
        <v>28</v>
      </c>
      <c r="N1869" s="1" t="s">
        <v>5057</v>
      </c>
      <c r="O1869" t="s">
        <v>5058</v>
      </c>
      <c r="P1869">
        <v>6000</v>
      </c>
      <c r="Q1869" t="s">
        <v>31</v>
      </c>
      <c r="R1869" t="s">
        <v>32</v>
      </c>
      <c r="S1869" s="2">
        <v>1</v>
      </c>
      <c r="T1869">
        <f t="shared" si="49"/>
        <v>109.09090909090909</v>
      </c>
    </row>
    <row r="1870" spans="1:20" ht="42.75" x14ac:dyDescent="0.2">
      <c r="A1870" t="s">
        <v>17</v>
      </c>
      <c r="B1870" t="s">
        <v>33</v>
      </c>
      <c r="C1870">
        <v>68</v>
      </c>
      <c r="D1870" t="s">
        <v>19</v>
      </c>
      <c r="E1870" t="s">
        <v>52</v>
      </c>
      <c r="F1870" t="s">
        <v>35</v>
      </c>
      <c r="G1870" t="s">
        <v>67</v>
      </c>
      <c r="H1870" t="s">
        <v>4876</v>
      </c>
      <c r="I1870" t="s">
        <v>24</v>
      </c>
      <c r="J1870" t="s">
        <v>198</v>
      </c>
      <c r="K1870" s="1" t="s">
        <v>3084</v>
      </c>
      <c r="L1870" t="s">
        <v>27</v>
      </c>
      <c r="M1870" t="s">
        <v>28</v>
      </c>
      <c r="N1870" t="s">
        <v>5059</v>
      </c>
      <c r="O1870" t="s">
        <v>5060</v>
      </c>
      <c r="P1870">
        <v>3300</v>
      </c>
      <c r="Q1870" t="s">
        <v>31</v>
      </c>
      <c r="R1870" t="s">
        <v>32</v>
      </c>
      <c r="S1870" s="2">
        <v>1</v>
      </c>
      <c r="T1870">
        <f t="shared" si="49"/>
        <v>48.529411764705884</v>
      </c>
    </row>
    <row r="1871" spans="1:20" ht="42.75" x14ac:dyDescent="0.2">
      <c r="A1871" t="s">
        <v>17</v>
      </c>
      <c r="B1871" t="s">
        <v>5061</v>
      </c>
      <c r="C1871">
        <v>470</v>
      </c>
      <c r="D1871" t="s">
        <v>19</v>
      </c>
      <c r="E1871" t="s">
        <v>52</v>
      </c>
      <c r="F1871" t="s">
        <v>196</v>
      </c>
      <c r="G1871" t="s">
        <v>113</v>
      </c>
      <c r="H1871" t="s">
        <v>970</v>
      </c>
      <c r="I1871" t="s">
        <v>24</v>
      </c>
      <c r="J1871" t="s">
        <v>171</v>
      </c>
      <c r="K1871" s="1" t="s">
        <v>172</v>
      </c>
      <c r="L1871" t="s">
        <v>173</v>
      </c>
      <c r="M1871" t="s">
        <v>245</v>
      </c>
      <c r="N1871" t="s">
        <v>5062</v>
      </c>
      <c r="O1871" t="s">
        <v>5063</v>
      </c>
      <c r="P1871">
        <v>58000</v>
      </c>
      <c r="Q1871" t="s">
        <v>31</v>
      </c>
      <c r="R1871" t="s">
        <v>32</v>
      </c>
      <c r="S1871" s="2">
        <v>1</v>
      </c>
      <c r="T1871">
        <f t="shared" si="49"/>
        <v>123.40425531914893</v>
      </c>
    </row>
    <row r="1872" spans="1:20" ht="57" x14ac:dyDescent="0.2">
      <c r="A1872" t="s">
        <v>17</v>
      </c>
      <c r="B1872" t="s">
        <v>18</v>
      </c>
      <c r="C1872">
        <v>64.16</v>
      </c>
      <c r="D1872" t="s">
        <v>137</v>
      </c>
      <c r="E1872" t="s">
        <v>1235</v>
      </c>
      <c r="F1872" t="s">
        <v>35</v>
      </c>
      <c r="G1872" t="s">
        <v>36</v>
      </c>
      <c r="H1872" t="s">
        <v>489</v>
      </c>
      <c r="I1872" t="s">
        <v>24</v>
      </c>
      <c r="J1872" t="s">
        <v>151</v>
      </c>
      <c r="K1872" s="1" t="s">
        <v>490</v>
      </c>
      <c r="L1872" t="s">
        <v>27</v>
      </c>
      <c r="M1872" t="s">
        <v>318</v>
      </c>
      <c r="N1872" t="s">
        <v>5064</v>
      </c>
      <c r="O1872" t="s">
        <v>5065</v>
      </c>
      <c r="P1872">
        <v>6500</v>
      </c>
      <c r="Q1872" t="s">
        <v>31</v>
      </c>
      <c r="R1872" t="s">
        <v>32</v>
      </c>
      <c r="S1872" s="2">
        <v>1</v>
      </c>
      <c r="T1872">
        <f t="shared" si="49"/>
        <v>101.30922693266834</v>
      </c>
    </row>
    <row r="1873" spans="1:20" ht="114" x14ac:dyDescent="0.2">
      <c r="A1873" t="s">
        <v>17</v>
      </c>
      <c r="B1873" t="s">
        <v>18</v>
      </c>
      <c r="C1873">
        <v>46.4</v>
      </c>
      <c r="D1873" t="s">
        <v>113</v>
      </c>
      <c r="E1873" t="s">
        <v>20</v>
      </c>
      <c r="F1873" t="s">
        <v>35</v>
      </c>
      <c r="G1873" t="s">
        <v>67</v>
      </c>
      <c r="H1873" t="s">
        <v>5066</v>
      </c>
      <c r="I1873" t="s">
        <v>24</v>
      </c>
      <c r="J1873" t="s">
        <v>38</v>
      </c>
      <c r="K1873" s="1" t="s">
        <v>5067</v>
      </c>
      <c r="L1873" t="s">
        <v>27</v>
      </c>
      <c r="M1873" t="s">
        <v>2061</v>
      </c>
      <c r="N1873" s="1" t="s">
        <v>5068</v>
      </c>
      <c r="O1873" t="s">
        <v>5069</v>
      </c>
      <c r="P1873">
        <v>6800</v>
      </c>
      <c r="Q1873" t="s">
        <v>31</v>
      </c>
      <c r="R1873" t="s">
        <v>32</v>
      </c>
      <c r="S1873" s="2">
        <v>1</v>
      </c>
      <c r="T1873">
        <f t="shared" si="49"/>
        <v>146.55172413793105</v>
      </c>
    </row>
    <row r="1874" spans="1:20" ht="42.75" x14ac:dyDescent="0.2">
      <c r="A1874" t="s">
        <v>17</v>
      </c>
      <c r="B1874" t="s">
        <v>18</v>
      </c>
      <c r="C1874">
        <v>52</v>
      </c>
      <c r="D1874" t="s">
        <v>19</v>
      </c>
      <c r="E1874" t="s">
        <v>52</v>
      </c>
      <c r="F1874" t="s">
        <v>21</v>
      </c>
      <c r="G1874" t="s">
        <v>229</v>
      </c>
      <c r="H1874" t="s">
        <v>709</v>
      </c>
      <c r="I1874" t="s">
        <v>24</v>
      </c>
      <c r="J1874" t="s">
        <v>181</v>
      </c>
      <c r="K1874" s="1" t="s">
        <v>62</v>
      </c>
      <c r="L1874" t="s">
        <v>27</v>
      </c>
      <c r="M1874" t="s">
        <v>71</v>
      </c>
      <c r="N1874" t="s">
        <v>5070</v>
      </c>
      <c r="O1874" t="s">
        <v>5071</v>
      </c>
      <c r="P1874">
        <v>4800</v>
      </c>
      <c r="Q1874" t="s">
        <v>31</v>
      </c>
      <c r="R1874" t="s">
        <v>32</v>
      </c>
      <c r="S1874" s="2">
        <v>1</v>
      </c>
      <c r="T1874">
        <f t="shared" si="49"/>
        <v>92.307692307692307</v>
      </c>
    </row>
    <row r="1875" spans="1:20" ht="57" x14ac:dyDescent="0.2">
      <c r="A1875" t="s">
        <v>17</v>
      </c>
      <c r="B1875" t="s">
        <v>33</v>
      </c>
      <c r="C1875">
        <v>85</v>
      </c>
      <c r="D1875" t="s">
        <v>19</v>
      </c>
      <c r="E1875" t="s">
        <v>52</v>
      </c>
      <c r="F1875" t="s">
        <v>35</v>
      </c>
      <c r="G1875" t="s">
        <v>67</v>
      </c>
      <c r="H1875" t="s">
        <v>3674</v>
      </c>
      <c r="I1875" t="s">
        <v>24</v>
      </c>
      <c r="J1875" t="s">
        <v>198</v>
      </c>
      <c r="K1875" s="1" t="s">
        <v>3675</v>
      </c>
      <c r="L1875" t="s">
        <v>27</v>
      </c>
      <c r="M1875" t="s">
        <v>28</v>
      </c>
      <c r="N1875" t="s">
        <v>3676</v>
      </c>
      <c r="O1875" t="s">
        <v>5072</v>
      </c>
      <c r="P1875">
        <v>3500</v>
      </c>
      <c r="Q1875" t="s">
        <v>31</v>
      </c>
      <c r="R1875" t="s">
        <v>32</v>
      </c>
      <c r="S1875" s="2">
        <v>1</v>
      </c>
      <c r="T1875">
        <f t="shared" si="49"/>
        <v>41.176470588235297</v>
      </c>
    </row>
    <row r="1876" spans="1:20" ht="409.5" x14ac:dyDescent="0.2">
      <c r="A1876" t="s">
        <v>17</v>
      </c>
      <c r="B1876" t="s">
        <v>747</v>
      </c>
      <c r="C1876">
        <v>192</v>
      </c>
      <c r="D1876" t="s">
        <v>19</v>
      </c>
      <c r="E1876" t="s">
        <v>52</v>
      </c>
      <c r="F1876" t="s">
        <v>79</v>
      </c>
      <c r="G1876" t="s">
        <v>742</v>
      </c>
      <c r="H1876" t="s">
        <v>4017</v>
      </c>
      <c r="I1876" t="s">
        <v>24</v>
      </c>
      <c r="J1876" t="s">
        <v>181</v>
      </c>
      <c r="K1876" s="1" t="s">
        <v>4018</v>
      </c>
      <c r="L1876" t="s">
        <v>27</v>
      </c>
      <c r="M1876" t="s">
        <v>28</v>
      </c>
      <c r="N1876" s="1" t="s">
        <v>5073</v>
      </c>
      <c r="O1876" t="s">
        <v>5074</v>
      </c>
      <c r="P1876">
        <v>26000</v>
      </c>
      <c r="Q1876" t="s">
        <v>31</v>
      </c>
      <c r="R1876" t="s">
        <v>100</v>
      </c>
      <c r="S1876" s="2">
        <v>1</v>
      </c>
      <c r="T1876">
        <f t="shared" si="49"/>
        <v>135.41666666666666</v>
      </c>
    </row>
    <row r="1877" spans="1:20" ht="409.5" x14ac:dyDescent="0.2">
      <c r="A1877" t="s">
        <v>17</v>
      </c>
      <c r="B1877" t="s">
        <v>985</v>
      </c>
      <c r="C1877">
        <v>391.54</v>
      </c>
      <c r="D1877" t="s">
        <v>137</v>
      </c>
      <c r="E1877" t="s">
        <v>52</v>
      </c>
      <c r="F1877" t="s">
        <v>196</v>
      </c>
      <c r="G1877" t="s">
        <v>113</v>
      </c>
      <c r="H1877" t="s">
        <v>986</v>
      </c>
      <c r="I1877" t="s">
        <v>24</v>
      </c>
      <c r="J1877" t="s">
        <v>181</v>
      </c>
      <c r="K1877" s="1" t="s">
        <v>749</v>
      </c>
      <c r="L1877" t="s">
        <v>113</v>
      </c>
      <c r="M1877" t="s">
        <v>344</v>
      </c>
      <c r="N1877" s="1" t="s">
        <v>5075</v>
      </c>
      <c r="O1877" t="s">
        <v>5076</v>
      </c>
      <c r="P1877">
        <v>60000</v>
      </c>
      <c r="Q1877" t="s">
        <v>31</v>
      </c>
      <c r="R1877" t="s">
        <v>32</v>
      </c>
      <c r="S1877" s="2">
        <v>1</v>
      </c>
      <c r="T1877">
        <f t="shared" si="49"/>
        <v>153.24104816876945</v>
      </c>
    </row>
    <row r="1878" spans="1:20" ht="42.75" x14ac:dyDescent="0.2">
      <c r="A1878" t="s">
        <v>17</v>
      </c>
      <c r="B1878" t="s">
        <v>33</v>
      </c>
      <c r="C1878">
        <v>90</v>
      </c>
      <c r="D1878" t="s">
        <v>19</v>
      </c>
      <c r="E1878" t="s">
        <v>52</v>
      </c>
      <c r="F1878" t="s">
        <v>21</v>
      </c>
      <c r="G1878" t="s">
        <v>309</v>
      </c>
      <c r="H1878" t="s">
        <v>555</v>
      </c>
      <c r="I1878" t="s">
        <v>24</v>
      </c>
      <c r="J1878" t="s">
        <v>207</v>
      </c>
      <c r="K1878" s="1" t="s">
        <v>556</v>
      </c>
      <c r="L1878" t="s">
        <v>27</v>
      </c>
      <c r="M1878" t="s">
        <v>28</v>
      </c>
      <c r="N1878" t="s">
        <v>5077</v>
      </c>
      <c r="O1878" t="s">
        <v>5078</v>
      </c>
      <c r="P1878">
        <v>5800</v>
      </c>
      <c r="Q1878" t="s">
        <v>31</v>
      </c>
      <c r="R1878" t="s">
        <v>32</v>
      </c>
      <c r="S1878" s="2">
        <v>1</v>
      </c>
      <c r="T1878">
        <f t="shared" si="49"/>
        <v>64.444444444444443</v>
      </c>
    </row>
    <row r="1879" spans="1:20" ht="409.5" x14ac:dyDescent="0.2">
      <c r="A1879" t="s">
        <v>17</v>
      </c>
      <c r="B1879" t="s">
        <v>123</v>
      </c>
      <c r="C1879">
        <v>19.38</v>
      </c>
      <c r="D1879" t="s">
        <v>19</v>
      </c>
      <c r="E1879" t="s">
        <v>94</v>
      </c>
      <c r="F1879" t="s">
        <v>35</v>
      </c>
      <c r="G1879" t="s">
        <v>22</v>
      </c>
      <c r="H1879" t="s">
        <v>3450</v>
      </c>
      <c r="I1879" t="s">
        <v>24</v>
      </c>
      <c r="J1879" t="s">
        <v>38</v>
      </c>
      <c r="K1879" s="1" t="s">
        <v>3451</v>
      </c>
      <c r="L1879" t="s">
        <v>27</v>
      </c>
      <c r="M1879" t="s">
        <v>48</v>
      </c>
      <c r="N1879" s="1" t="s">
        <v>3452</v>
      </c>
      <c r="O1879" t="s">
        <v>5079</v>
      </c>
      <c r="P1879">
        <v>6620</v>
      </c>
      <c r="Q1879" t="s">
        <v>31</v>
      </c>
      <c r="R1879" t="s">
        <v>51</v>
      </c>
      <c r="S1879" s="2">
        <v>1</v>
      </c>
      <c r="T1879">
        <f t="shared" si="49"/>
        <v>341.58926728586175</v>
      </c>
    </row>
    <row r="1880" spans="1:20" ht="57" x14ac:dyDescent="0.2">
      <c r="A1880" t="s">
        <v>17</v>
      </c>
      <c r="B1880" t="s">
        <v>33</v>
      </c>
      <c r="C1880">
        <v>95</v>
      </c>
      <c r="D1880" t="s">
        <v>19</v>
      </c>
      <c r="E1880" t="s">
        <v>52</v>
      </c>
      <c r="F1880" t="s">
        <v>21</v>
      </c>
      <c r="G1880" t="s">
        <v>67</v>
      </c>
      <c r="H1880" t="s">
        <v>2867</v>
      </c>
      <c r="I1880" t="s">
        <v>24</v>
      </c>
      <c r="J1880" t="s">
        <v>25</v>
      </c>
      <c r="K1880" s="1" t="s">
        <v>416</v>
      </c>
      <c r="L1880" t="s">
        <v>27</v>
      </c>
      <c r="M1880" t="s">
        <v>28</v>
      </c>
      <c r="N1880" t="s">
        <v>5080</v>
      </c>
      <c r="O1880" t="s">
        <v>5081</v>
      </c>
      <c r="P1880">
        <v>6800</v>
      </c>
      <c r="Q1880" t="s">
        <v>31</v>
      </c>
      <c r="R1880" t="s">
        <v>32</v>
      </c>
      <c r="S1880" s="2">
        <v>1</v>
      </c>
      <c r="T1880">
        <f t="shared" si="49"/>
        <v>71.578947368421055</v>
      </c>
    </row>
    <row r="1881" spans="1:20" ht="42.75" x14ac:dyDescent="0.2">
      <c r="A1881" t="s">
        <v>17</v>
      </c>
      <c r="B1881" t="s">
        <v>33</v>
      </c>
      <c r="C1881">
        <v>94</v>
      </c>
      <c r="D1881" t="s">
        <v>19</v>
      </c>
      <c r="E1881" t="s">
        <v>52</v>
      </c>
      <c r="F1881" t="s">
        <v>79</v>
      </c>
      <c r="G1881" t="s">
        <v>309</v>
      </c>
      <c r="H1881" t="s">
        <v>555</v>
      </c>
      <c r="I1881" t="s">
        <v>24</v>
      </c>
      <c r="J1881" t="s">
        <v>207</v>
      </c>
      <c r="K1881" s="1" t="s">
        <v>556</v>
      </c>
      <c r="L1881" t="s">
        <v>1703</v>
      </c>
      <c r="M1881" t="s">
        <v>245</v>
      </c>
      <c r="N1881" t="s">
        <v>4966</v>
      </c>
      <c r="O1881" t="s">
        <v>5082</v>
      </c>
      <c r="P1881">
        <v>6200</v>
      </c>
      <c r="Q1881" t="s">
        <v>31</v>
      </c>
      <c r="R1881" t="s">
        <v>106</v>
      </c>
      <c r="S1881" s="2">
        <v>1</v>
      </c>
      <c r="T1881">
        <f t="shared" si="49"/>
        <v>65.957446808510639</v>
      </c>
    </row>
    <row r="1882" spans="1:20" ht="142.5" x14ac:dyDescent="0.2">
      <c r="A1882" t="s">
        <v>17</v>
      </c>
      <c r="B1882" t="s">
        <v>911</v>
      </c>
      <c r="C1882">
        <v>90.1</v>
      </c>
      <c r="D1882" t="s">
        <v>113</v>
      </c>
      <c r="E1882" t="s">
        <v>20</v>
      </c>
      <c r="F1882" t="s">
        <v>35</v>
      </c>
      <c r="G1882" t="s">
        <v>67</v>
      </c>
      <c r="H1882" t="s">
        <v>1982</v>
      </c>
      <c r="I1882" t="s">
        <v>24</v>
      </c>
      <c r="J1882" t="s">
        <v>38</v>
      </c>
      <c r="K1882" s="1" t="s">
        <v>1983</v>
      </c>
      <c r="L1882" t="s">
        <v>5083</v>
      </c>
      <c r="M1882" t="s">
        <v>5084</v>
      </c>
      <c r="N1882" s="1" t="s">
        <v>2641</v>
      </c>
      <c r="O1882" t="s">
        <v>5085</v>
      </c>
      <c r="P1882">
        <v>9800</v>
      </c>
      <c r="Q1882" t="s">
        <v>31</v>
      </c>
      <c r="R1882" t="s">
        <v>155</v>
      </c>
      <c r="S1882" s="2">
        <v>1</v>
      </c>
      <c r="T1882">
        <f t="shared" si="49"/>
        <v>108.76803551609324</v>
      </c>
    </row>
    <row r="1883" spans="1:20" ht="409.5" x14ac:dyDescent="0.2">
      <c r="A1883" t="s">
        <v>17</v>
      </c>
      <c r="B1883" t="s">
        <v>701</v>
      </c>
      <c r="C1883">
        <v>122</v>
      </c>
      <c r="D1883" t="s">
        <v>19</v>
      </c>
      <c r="E1883" t="s">
        <v>52</v>
      </c>
      <c r="F1883" t="s">
        <v>35</v>
      </c>
      <c r="G1883" t="s">
        <v>67</v>
      </c>
      <c r="H1883" t="s">
        <v>1349</v>
      </c>
      <c r="I1883" t="s">
        <v>24</v>
      </c>
      <c r="J1883" t="s">
        <v>187</v>
      </c>
      <c r="K1883" s="1" t="s">
        <v>1350</v>
      </c>
      <c r="L1883" t="s">
        <v>377</v>
      </c>
      <c r="M1883" t="s">
        <v>532</v>
      </c>
      <c r="N1883" s="1" t="s">
        <v>5086</v>
      </c>
      <c r="O1883" t="s">
        <v>5087</v>
      </c>
      <c r="P1883">
        <v>13000</v>
      </c>
      <c r="Q1883" t="s">
        <v>31</v>
      </c>
      <c r="R1883" t="s">
        <v>32</v>
      </c>
      <c r="S1883" s="2">
        <v>1</v>
      </c>
      <c r="T1883">
        <f t="shared" si="49"/>
        <v>106.55737704918033</v>
      </c>
    </row>
    <row r="1884" spans="1:20" ht="409.5" x14ac:dyDescent="0.2">
      <c r="A1884" t="s">
        <v>17</v>
      </c>
      <c r="B1884" t="s">
        <v>18</v>
      </c>
      <c r="C1884">
        <v>50</v>
      </c>
      <c r="D1884" t="s">
        <v>85</v>
      </c>
      <c r="E1884" t="s">
        <v>20</v>
      </c>
      <c r="F1884" t="s">
        <v>35</v>
      </c>
      <c r="G1884" t="s">
        <v>67</v>
      </c>
      <c r="H1884" t="s">
        <v>5088</v>
      </c>
      <c r="I1884" t="s">
        <v>24</v>
      </c>
      <c r="J1884" t="s">
        <v>192</v>
      </c>
      <c r="K1884" s="1" t="s">
        <v>5089</v>
      </c>
      <c r="L1884" t="s">
        <v>27</v>
      </c>
      <c r="M1884" t="s">
        <v>422</v>
      </c>
      <c r="N1884" s="1" t="s">
        <v>5090</v>
      </c>
      <c r="O1884" t="s">
        <v>5091</v>
      </c>
      <c r="P1884">
        <v>5300</v>
      </c>
      <c r="Q1884" t="s">
        <v>31</v>
      </c>
      <c r="R1884" t="s">
        <v>106</v>
      </c>
      <c r="S1884" s="2">
        <v>1</v>
      </c>
      <c r="T1884">
        <f t="shared" si="49"/>
        <v>106</v>
      </c>
    </row>
    <row r="1885" spans="1:20" ht="57" x14ac:dyDescent="0.2">
      <c r="A1885" t="s">
        <v>17</v>
      </c>
      <c r="B1885" t="s">
        <v>911</v>
      </c>
      <c r="C1885">
        <v>130</v>
      </c>
      <c r="D1885" t="s">
        <v>19</v>
      </c>
      <c r="E1885" t="s">
        <v>52</v>
      </c>
      <c r="F1885" t="s">
        <v>21</v>
      </c>
      <c r="G1885" t="s">
        <v>185</v>
      </c>
      <c r="H1885" t="s">
        <v>338</v>
      </c>
      <c r="I1885" t="s">
        <v>24</v>
      </c>
      <c r="J1885" t="s">
        <v>198</v>
      </c>
      <c r="K1885" s="1" t="s">
        <v>339</v>
      </c>
      <c r="L1885" t="s">
        <v>27</v>
      </c>
      <c r="M1885" t="s">
        <v>28</v>
      </c>
      <c r="N1885" t="s">
        <v>5092</v>
      </c>
      <c r="O1885" t="s">
        <v>5093</v>
      </c>
      <c r="P1885">
        <v>7800</v>
      </c>
      <c r="Q1885" t="s">
        <v>31</v>
      </c>
      <c r="R1885" t="s">
        <v>32</v>
      </c>
      <c r="S1885" s="2">
        <v>1</v>
      </c>
      <c r="T1885">
        <f t="shared" si="49"/>
        <v>60</v>
      </c>
    </row>
    <row r="1886" spans="1:20" ht="42.75" x14ac:dyDescent="0.2">
      <c r="A1886" t="s">
        <v>17</v>
      </c>
      <c r="B1886" t="s">
        <v>33</v>
      </c>
      <c r="C1886">
        <v>86</v>
      </c>
      <c r="D1886" t="s">
        <v>19</v>
      </c>
      <c r="E1886" t="s">
        <v>52</v>
      </c>
      <c r="F1886" t="s">
        <v>79</v>
      </c>
      <c r="G1886" t="s">
        <v>67</v>
      </c>
      <c r="H1886" t="s">
        <v>3083</v>
      </c>
      <c r="I1886" t="s">
        <v>24</v>
      </c>
      <c r="J1886" t="s">
        <v>950</v>
      </c>
      <c r="K1886" s="1" t="s">
        <v>3084</v>
      </c>
      <c r="L1886" t="s">
        <v>27</v>
      </c>
      <c r="M1886" t="s">
        <v>28</v>
      </c>
      <c r="N1886" t="s">
        <v>5094</v>
      </c>
      <c r="O1886" t="s">
        <v>5095</v>
      </c>
      <c r="P1886">
        <v>3500</v>
      </c>
      <c r="Q1886" t="s">
        <v>31</v>
      </c>
      <c r="R1886" t="s">
        <v>145</v>
      </c>
      <c r="S1886" s="2">
        <v>1</v>
      </c>
      <c r="T1886">
        <f t="shared" si="49"/>
        <v>40.697674418604649</v>
      </c>
    </row>
    <row r="1887" spans="1:20" ht="57" x14ac:dyDescent="0.2">
      <c r="A1887" t="s">
        <v>17</v>
      </c>
      <c r="B1887" t="s">
        <v>5096</v>
      </c>
      <c r="C1887">
        <v>86</v>
      </c>
      <c r="D1887" t="s">
        <v>19</v>
      </c>
      <c r="E1887" t="s">
        <v>34</v>
      </c>
      <c r="F1887" t="s">
        <v>35</v>
      </c>
      <c r="G1887" t="s">
        <v>36</v>
      </c>
      <c r="H1887" t="s">
        <v>489</v>
      </c>
      <c r="I1887" t="s">
        <v>24</v>
      </c>
      <c r="J1887" t="s">
        <v>151</v>
      </c>
      <c r="K1887" s="1" t="s">
        <v>490</v>
      </c>
      <c r="L1887" t="s">
        <v>27</v>
      </c>
      <c r="M1887" t="s">
        <v>28</v>
      </c>
      <c r="N1887" t="s">
        <v>5097</v>
      </c>
      <c r="O1887" t="s">
        <v>5098</v>
      </c>
      <c r="P1887">
        <v>8000</v>
      </c>
      <c r="Q1887" t="s">
        <v>31</v>
      </c>
      <c r="R1887" t="s">
        <v>32</v>
      </c>
      <c r="S1887" s="2">
        <v>1</v>
      </c>
      <c r="T1887">
        <f t="shared" si="49"/>
        <v>93.023255813953483</v>
      </c>
    </row>
    <row r="1888" spans="1:20" ht="409.5" x14ac:dyDescent="0.2">
      <c r="A1888" t="s">
        <v>17</v>
      </c>
      <c r="B1888" t="s">
        <v>33</v>
      </c>
      <c r="C1888">
        <v>17.29</v>
      </c>
      <c r="D1888" t="s">
        <v>19</v>
      </c>
      <c r="E1888" t="s">
        <v>94</v>
      </c>
      <c r="F1888" t="s">
        <v>79</v>
      </c>
      <c r="G1888" t="s">
        <v>22</v>
      </c>
      <c r="H1888" t="s">
        <v>435</v>
      </c>
      <c r="I1888" t="s">
        <v>24</v>
      </c>
      <c r="J1888" t="s">
        <v>187</v>
      </c>
      <c r="K1888" s="1" t="s">
        <v>112</v>
      </c>
      <c r="L1888" t="s">
        <v>27</v>
      </c>
      <c r="M1888" t="s">
        <v>48</v>
      </c>
      <c r="N1888" s="1" t="s">
        <v>503</v>
      </c>
      <c r="O1888" t="s">
        <v>5099</v>
      </c>
      <c r="P1888">
        <v>6000</v>
      </c>
      <c r="Q1888" t="s">
        <v>31</v>
      </c>
      <c r="R1888" t="s">
        <v>51</v>
      </c>
      <c r="S1888" s="2">
        <v>1</v>
      </c>
      <c r="T1888">
        <f t="shared" si="49"/>
        <v>347.02139965297863</v>
      </c>
    </row>
    <row r="1889" spans="1:20" ht="42.75" x14ac:dyDescent="0.2">
      <c r="A1889" t="s">
        <v>17</v>
      </c>
      <c r="B1889" t="s">
        <v>123</v>
      </c>
      <c r="C1889">
        <v>94</v>
      </c>
      <c r="D1889" t="s">
        <v>113</v>
      </c>
      <c r="E1889" t="s">
        <v>20</v>
      </c>
      <c r="F1889" t="s">
        <v>21</v>
      </c>
      <c r="G1889" t="s">
        <v>387</v>
      </c>
      <c r="H1889" t="s">
        <v>555</v>
      </c>
      <c r="I1889" t="s">
        <v>24</v>
      </c>
      <c r="J1889" t="s">
        <v>207</v>
      </c>
      <c r="K1889" s="1" t="s">
        <v>556</v>
      </c>
      <c r="L1889" t="s">
        <v>27</v>
      </c>
      <c r="M1889" t="s">
        <v>287</v>
      </c>
      <c r="N1889" t="s">
        <v>5100</v>
      </c>
      <c r="O1889" t="s">
        <v>5101</v>
      </c>
      <c r="P1889">
        <v>6500</v>
      </c>
      <c r="Q1889" t="s">
        <v>31</v>
      </c>
      <c r="R1889" t="s">
        <v>32</v>
      </c>
      <c r="S1889" s="2">
        <v>1</v>
      </c>
      <c r="T1889">
        <f t="shared" si="49"/>
        <v>69.148936170212764</v>
      </c>
    </row>
    <row r="1890" spans="1:20" ht="57" x14ac:dyDescent="0.2">
      <c r="A1890" t="s">
        <v>17</v>
      </c>
      <c r="B1890" t="s">
        <v>1213</v>
      </c>
      <c r="C1890">
        <v>389.75</v>
      </c>
      <c r="D1890" t="s">
        <v>1732</v>
      </c>
      <c r="E1890" t="s">
        <v>52</v>
      </c>
      <c r="F1890" t="s">
        <v>196</v>
      </c>
      <c r="G1890" t="s">
        <v>113</v>
      </c>
      <c r="H1890" t="s">
        <v>3864</v>
      </c>
      <c r="I1890" t="s">
        <v>24</v>
      </c>
      <c r="J1890" t="s">
        <v>171</v>
      </c>
      <c r="K1890" s="1" t="s">
        <v>3865</v>
      </c>
      <c r="L1890" t="s">
        <v>173</v>
      </c>
      <c r="M1890" t="s">
        <v>113</v>
      </c>
      <c r="N1890" t="s">
        <v>113</v>
      </c>
      <c r="O1890" t="s">
        <v>5102</v>
      </c>
      <c r="P1890">
        <v>40000</v>
      </c>
      <c r="Q1890" t="s">
        <v>31</v>
      </c>
      <c r="R1890" t="s">
        <v>106</v>
      </c>
      <c r="S1890" s="2">
        <v>1</v>
      </c>
      <c r="T1890">
        <f t="shared" si="49"/>
        <v>102.62989095574086</v>
      </c>
    </row>
    <row r="1891" spans="1:20" ht="57" x14ac:dyDescent="0.2">
      <c r="A1891" t="s">
        <v>17</v>
      </c>
      <c r="B1891" t="s">
        <v>123</v>
      </c>
      <c r="C1891">
        <v>17.34</v>
      </c>
      <c r="D1891" t="s">
        <v>19</v>
      </c>
      <c r="E1891" t="s">
        <v>34</v>
      </c>
      <c r="F1891" t="s">
        <v>35</v>
      </c>
      <c r="G1891" t="s">
        <v>59</v>
      </c>
      <c r="H1891" t="s">
        <v>2025</v>
      </c>
      <c r="I1891" t="s">
        <v>24</v>
      </c>
      <c r="J1891" t="s">
        <v>192</v>
      </c>
      <c r="K1891" s="1" t="s">
        <v>2026</v>
      </c>
      <c r="L1891" t="s">
        <v>27</v>
      </c>
      <c r="M1891" t="s">
        <v>48</v>
      </c>
      <c r="N1891" t="s">
        <v>113</v>
      </c>
      <c r="O1891" t="s">
        <v>5103</v>
      </c>
      <c r="P1891">
        <v>6450</v>
      </c>
      <c r="Q1891" t="s">
        <v>31</v>
      </c>
      <c r="R1891" t="s">
        <v>51</v>
      </c>
      <c r="S1891" s="2">
        <v>1</v>
      </c>
      <c r="T1891">
        <f t="shared" si="49"/>
        <v>371.97231833910035</v>
      </c>
    </row>
    <row r="1892" spans="1:20" ht="71.25" x14ac:dyDescent="0.2">
      <c r="A1892" t="s">
        <v>17</v>
      </c>
      <c r="B1892" t="s">
        <v>33</v>
      </c>
      <c r="C1892">
        <v>94</v>
      </c>
      <c r="D1892" t="s">
        <v>19</v>
      </c>
      <c r="E1892" t="s">
        <v>337</v>
      </c>
      <c r="F1892" t="s">
        <v>21</v>
      </c>
      <c r="G1892" t="s">
        <v>629</v>
      </c>
      <c r="H1892" t="s">
        <v>1202</v>
      </c>
      <c r="I1892" t="s">
        <v>24</v>
      </c>
      <c r="J1892" t="s">
        <v>25</v>
      </c>
      <c r="K1892" s="1" t="s">
        <v>1203</v>
      </c>
      <c r="L1892" t="s">
        <v>27</v>
      </c>
      <c r="M1892" t="s">
        <v>71</v>
      </c>
      <c r="N1892" t="s">
        <v>4030</v>
      </c>
      <c r="O1892" t="s">
        <v>5104</v>
      </c>
      <c r="P1892">
        <v>7500</v>
      </c>
      <c r="Q1892" t="s">
        <v>31</v>
      </c>
      <c r="R1892" t="s">
        <v>32</v>
      </c>
      <c r="S1892" s="2">
        <v>1</v>
      </c>
      <c r="T1892">
        <f t="shared" si="49"/>
        <v>79.787234042553195</v>
      </c>
    </row>
    <row r="1893" spans="1:20" ht="409.5" x14ac:dyDescent="0.2">
      <c r="A1893" t="s">
        <v>17</v>
      </c>
      <c r="B1893" t="s">
        <v>18</v>
      </c>
      <c r="C1893">
        <v>52</v>
      </c>
      <c r="D1893" t="s">
        <v>137</v>
      </c>
      <c r="E1893" t="s">
        <v>94</v>
      </c>
      <c r="F1893" t="s">
        <v>79</v>
      </c>
      <c r="G1893" t="s">
        <v>309</v>
      </c>
      <c r="H1893" t="s">
        <v>2818</v>
      </c>
      <c r="I1893" t="s">
        <v>24</v>
      </c>
      <c r="J1893" t="s">
        <v>2219</v>
      </c>
      <c r="K1893" s="1" t="s">
        <v>2819</v>
      </c>
      <c r="L1893" t="s">
        <v>27</v>
      </c>
      <c r="M1893" t="s">
        <v>318</v>
      </c>
      <c r="N1893" s="1" t="s">
        <v>5105</v>
      </c>
      <c r="O1893" t="s">
        <v>5106</v>
      </c>
      <c r="P1893">
        <v>4300</v>
      </c>
      <c r="Q1893" t="s">
        <v>31</v>
      </c>
      <c r="R1893" t="s">
        <v>155</v>
      </c>
      <c r="S1893" s="2">
        <v>1</v>
      </c>
      <c r="T1893">
        <f t="shared" si="49"/>
        <v>82.692307692307693</v>
      </c>
    </row>
    <row r="1894" spans="1:20" ht="42.75" x14ac:dyDescent="0.2">
      <c r="A1894" t="s">
        <v>17</v>
      </c>
      <c r="B1894" t="s">
        <v>18</v>
      </c>
      <c r="C1894">
        <v>36</v>
      </c>
      <c r="D1894" t="s">
        <v>19</v>
      </c>
      <c r="E1894" t="s">
        <v>20</v>
      </c>
      <c r="F1894" t="s">
        <v>205</v>
      </c>
      <c r="G1894" t="s">
        <v>113</v>
      </c>
      <c r="H1894" t="s">
        <v>296</v>
      </c>
      <c r="I1894" t="s">
        <v>24</v>
      </c>
      <c r="J1894" t="s">
        <v>297</v>
      </c>
      <c r="K1894" s="1" t="s">
        <v>298</v>
      </c>
      <c r="L1894" t="s">
        <v>5107</v>
      </c>
      <c r="M1894" t="s">
        <v>28</v>
      </c>
      <c r="N1894" t="s">
        <v>5108</v>
      </c>
      <c r="O1894" t="s">
        <v>5109</v>
      </c>
      <c r="P1894">
        <v>6900</v>
      </c>
      <c r="Q1894" t="s">
        <v>31</v>
      </c>
      <c r="R1894" t="s">
        <v>32</v>
      </c>
      <c r="S1894" s="2">
        <v>1</v>
      </c>
      <c r="T1894">
        <f t="shared" si="49"/>
        <v>191.66666666666666</v>
      </c>
    </row>
    <row r="1895" spans="1:20" ht="57" x14ac:dyDescent="0.2">
      <c r="A1895" t="s">
        <v>17</v>
      </c>
      <c r="B1895" t="s">
        <v>136</v>
      </c>
      <c r="C1895">
        <v>115</v>
      </c>
      <c r="D1895" t="s">
        <v>19</v>
      </c>
      <c r="E1895" t="s">
        <v>52</v>
      </c>
      <c r="F1895" t="s">
        <v>21</v>
      </c>
      <c r="G1895" t="s">
        <v>742</v>
      </c>
      <c r="H1895" t="s">
        <v>4017</v>
      </c>
      <c r="I1895" t="s">
        <v>24</v>
      </c>
      <c r="J1895" t="s">
        <v>181</v>
      </c>
      <c r="K1895" s="1" t="s">
        <v>4018</v>
      </c>
      <c r="L1895" t="s">
        <v>27</v>
      </c>
      <c r="M1895" t="s">
        <v>28</v>
      </c>
      <c r="N1895" t="s">
        <v>5110</v>
      </c>
      <c r="O1895" t="s">
        <v>5111</v>
      </c>
      <c r="P1895">
        <v>15500</v>
      </c>
      <c r="Q1895" t="s">
        <v>31</v>
      </c>
      <c r="R1895" t="s">
        <v>155</v>
      </c>
      <c r="S1895" s="2">
        <v>1</v>
      </c>
      <c r="T1895">
        <f t="shared" si="49"/>
        <v>134.78260869565219</v>
      </c>
    </row>
    <row r="1896" spans="1:20" ht="57" x14ac:dyDescent="0.2">
      <c r="A1896" t="s">
        <v>17</v>
      </c>
      <c r="B1896" t="s">
        <v>33</v>
      </c>
      <c r="C1896">
        <v>100</v>
      </c>
      <c r="D1896" t="s">
        <v>19</v>
      </c>
      <c r="E1896" t="s">
        <v>52</v>
      </c>
      <c r="F1896" t="s">
        <v>35</v>
      </c>
      <c r="G1896" t="s">
        <v>274</v>
      </c>
      <c r="H1896" t="s">
        <v>489</v>
      </c>
      <c r="I1896" t="s">
        <v>24</v>
      </c>
      <c r="J1896" t="s">
        <v>151</v>
      </c>
      <c r="K1896" s="1" t="s">
        <v>490</v>
      </c>
      <c r="L1896" t="s">
        <v>27</v>
      </c>
      <c r="M1896" t="s">
        <v>28</v>
      </c>
      <c r="N1896" t="s">
        <v>2933</v>
      </c>
      <c r="O1896" t="s">
        <v>5112</v>
      </c>
      <c r="P1896">
        <v>7000</v>
      </c>
      <c r="Q1896" t="s">
        <v>31</v>
      </c>
      <c r="R1896" t="s">
        <v>32</v>
      </c>
      <c r="S1896" s="2">
        <v>1</v>
      </c>
      <c r="T1896">
        <f t="shared" si="49"/>
        <v>70</v>
      </c>
    </row>
    <row r="1897" spans="1:20" ht="85.5" x14ac:dyDescent="0.2">
      <c r="A1897" t="s">
        <v>17</v>
      </c>
      <c r="B1897" t="s">
        <v>33</v>
      </c>
      <c r="C1897">
        <v>65</v>
      </c>
      <c r="D1897" t="s">
        <v>137</v>
      </c>
      <c r="E1897" t="s">
        <v>52</v>
      </c>
      <c r="F1897" t="s">
        <v>35</v>
      </c>
      <c r="G1897" t="s">
        <v>67</v>
      </c>
      <c r="H1897" t="s">
        <v>254</v>
      </c>
      <c r="I1897" t="s">
        <v>24</v>
      </c>
      <c r="J1897" t="s">
        <v>75</v>
      </c>
      <c r="K1897" s="1" t="s">
        <v>255</v>
      </c>
      <c r="L1897" t="s">
        <v>5113</v>
      </c>
      <c r="M1897" t="s">
        <v>655</v>
      </c>
      <c r="N1897" s="1" t="s">
        <v>2113</v>
      </c>
      <c r="O1897" t="s">
        <v>5114</v>
      </c>
      <c r="P1897">
        <v>5500</v>
      </c>
      <c r="Q1897" t="s">
        <v>31</v>
      </c>
      <c r="R1897" t="s">
        <v>155</v>
      </c>
      <c r="S1897" s="2">
        <v>1</v>
      </c>
      <c r="T1897">
        <f t="shared" si="49"/>
        <v>84.615384615384613</v>
      </c>
    </row>
    <row r="1898" spans="1:20" ht="57" x14ac:dyDescent="0.2">
      <c r="A1898" t="s">
        <v>17</v>
      </c>
      <c r="B1898" t="s">
        <v>911</v>
      </c>
      <c r="C1898">
        <v>94.43</v>
      </c>
      <c r="D1898" t="s">
        <v>113</v>
      </c>
      <c r="E1898" t="s">
        <v>20</v>
      </c>
      <c r="F1898" t="s">
        <v>79</v>
      </c>
      <c r="G1898" t="s">
        <v>387</v>
      </c>
      <c r="H1898" t="s">
        <v>5115</v>
      </c>
      <c r="I1898" t="s">
        <v>24</v>
      </c>
      <c r="J1898" t="s">
        <v>249</v>
      </c>
      <c r="K1898" s="1" t="s">
        <v>556</v>
      </c>
      <c r="L1898" t="s">
        <v>27</v>
      </c>
      <c r="M1898" t="s">
        <v>287</v>
      </c>
      <c r="N1898" s="1" t="s">
        <v>342</v>
      </c>
      <c r="O1898" t="s">
        <v>5116</v>
      </c>
      <c r="P1898">
        <v>6200</v>
      </c>
      <c r="Q1898" t="s">
        <v>31</v>
      </c>
      <c r="R1898" t="s">
        <v>145</v>
      </c>
      <c r="S1898" s="2">
        <v>1</v>
      </c>
      <c r="T1898">
        <f t="shared" si="49"/>
        <v>65.657100497723178</v>
      </c>
    </row>
    <row r="1899" spans="1:20" ht="409.5" x14ac:dyDescent="0.2">
      <c r="A1899" t="s">
        <v>17</v>
      </c>
      <c r="B1899" t="s">
        <v>1621</v>
      </c>
      <c r="C1899">
        <v>216</v>
      </c>
      <c r="D1899" t="s">
        <v>19</v>
      </c>
      <c r="E1899" t="s">
        <v>43</v>
      </c>
      <c r="F1899" t="s">
        <v>35</v>
      </c>
      <c r="G1899" t="s">
        <v>87</v>
      </c>
      <c r="H1899" t="s">
        <v>110</v>
      </c>
      <c r="I1899" t="s">
        <v>24</v>
      </c>
      <c r="J1899" t="s">
        <v>111</v>
      </c>
      <c r="K1899" s="1" t="s">
        <v>112</v>
      </c>
      <c r="L1899" t="s">
        <v>63</v>
      </c>
      <c r="M1899" t="s">
        <v>28</v>
      </c>
      <c r="N1899" s="1" t="s">
        <v>5117</v>
      </c>
      <c r="O1899" t="s">
        <v>5118</v>
      </c>
      <c r="P1899">
        <v>27000</v>
      </c>
      <c r="Q1899" t="s">
        <v>31</v>
      </c>
      <c r="R1899" t="s">
        <v>106</v>
      </c>
      <c r="S1899" s="2">
        <v>1</v>
      </c>
      <c r="T1899">
        <f t="shared" si="49"/>
        <v>125</v>
      </c>
    </row>
    <row r="1900" spans="1:20" ht="409.5" x14ac:dyDescent="0.2">
      <c r="A1900" t="s">
        <v>17</v>
      </c>
      <c r="B1900" t="s">
        <v>701</v>
      </c>
      <c r="C1900">
        <v>120</v>
      </c>
      <c r="D1900" t="s">
        <v>85</v>
      </c>
      <c r="E1900" t="s">
        <v>94</v>
      </c>
      <c r="F1900" t="s">
        <v>35</v>
      </c>
      <c r="G1900" t="s">
        <v>138</v>
      </c>
      <c r="H1900" t="s">
        <v>2116</v>
      </c>
      <c r="I1900" t="s">
        <v>24</v>
      </c>
      <c r="J1900" t="s">
        <v>89</v>
      </c>
      <c r="K1900" s="1" t="s">
        <v>2117</v>
      </c>
      <c r="L1900" t="s">
        <v>27</v>
      </c>
      <c r="M1900" t="s">
        <v>91</v>
      </c>
      <c r="N1900" s="1" t="s">
        <v>5119</v>
      </c>
      <c r="O1900" t="s">
        <v>5120</v>
      </c>
      <c r="P1900">
        <v>13900</v>
      </c>
      <c r="Q1900" t="s">
        <v>31</v>
      </c>
      <c r="R1900" t="s">
        <v>32</v>
      </c>
      <c r="S1900" s="2">
        <v>1</v>
      </c>
      <c r="T1900">
        <f t="shared" si="49"/>
        <v>115.83333333333333</v>
      </c>
    </row>
    <row r="1901" spans="1:20" ht="57" x14ac:dyDescent="0.2">
      <c r="A1901" t="s">
        <v>17</v>
      </c>
      <c r="B1901" t="s">
        <v>204</v>
      </c>
      <c r="C1901">
        <v>137</v>
      </c>
      <c r="D1901" t="s">
        <v>19</v>
      </c>
      <c r="E1901" t="s">
        <v>52</v>
      </c>
      <c r="F1901" t="s">
        <v>35</v>
      </c>
      <c r="G1901" t="s">
        <v>87</v>
      </c>
      <c r="H1901" t="s">
        <v>803</v>
      </c>
      <c r="I1901" t="s">
        <v>24</v>
      </c>
      <c r="J1901" t="s">
        <v>260</v>
      </c>
      <c r="K1901" s="1" t="s">
        <v>804</v>
      </c>
      <c r="L1901" t="s">
        <v>27</v>
      </c>
      <c r="M1901" t="s">
        <v>71</v>
      </c>
      <c r="N1901" t="s">
        <v>5121</v>
      </c>
      <c r="O1901" t="s">
        <v>5122</v>
      </c>
      <c r="P1901">
        <v>12500</v>
      </c>
      <c r="Q1901" t="s">
        <v>31</v>
      </c>
      <c r="R1901" t="s">
        <v>32</v>
      </c>
      <c r="S1901" s="2">
        <v>1</v>
      </c>
      <c r="T1901">
        <f t="shared" si="49"/>
        <v>91.240875912408754</v>
      </c>
    </row>
    <row r="1902" spans="1:20" ht="57" x14ac:dyDescent="0.2">
      <c r="A1902" t="s">
        <v>17</v>
      </c>
      <c r="B1902" t="s">
        <v>18</v>
      </c>
      <c r="C1902">
        <v>56</v>
      </c>
      <c r="D1902" t="s">
        <v>19</v>
      </c>
      <c r="E1902" t="s">
        <v>20</v>
      </c>
      <c r="F1902" t="s">
        <v>35</v>
      </c>
      <c r="G1902" t="s">
        <v>67</v>
      </c>
      <c r="H1902" t="s">
        <v>2810</v>
      </c>
      <c r="I1902" t="s">
        <v>24</v>
      </c>
      <c r="J1902" t="s">
        <v>75</v>
      </c>
      <c r="K1902" s="1" t="s">
        <v>157</v>
      </c>
      <c r="L1902" t="s">
        <v>27</v>
      </c>
      <c r="M1902" t="s">
        <v>28</v>
      </c>
      <c r="N1902" t="s">
        <v>5123</v>
      </c>
      <c r="O1902" t="s">
        <v>5124</v>
      </c>
      <c r="P1902">
        <v>4100</v>
      </c>
      <c r="Q1902" t="s">
        <v>31</v>
      </c>
      <c r="R1902" t="s">
        <v>32</v>
      </c>
      <c r="S1902" s="2">
        <v>1</v>
      </c>
      <c r="T1902">
        <f t="shared" si="49"/>
        <v>73.214285714285708</v>
      </c>
    </row>
    <row r="1903" spans="1:20" ht="57" x14ac:dyDescent="0.2">
      <c r="A1903" t="s">
        <v>17</v>
      </c>
      <c r="B1903" t="s">
        <v>107</v>
      </c>
      <c r="C1903">
        <v>181</v>
      </c>
      <c r="D1903" t="s">
        <v>19</v>
      </c>
      <c r="E1903" t="s">
        <v>52</v>
      </c>
      <c r="F1903" t="s">
        <v>35</v>
      </c>
      <c r="G1903" t="s">
        <v>258</v>
      </c>
      <c r="H1903" t="s">
        <v>3783</v>
      </c>
      <c r="I1903" t="s">
        <v>24</v>
      </c>
      <c r="J1903" t="s">
        <v>249</v>
      </c>
      <c r="K1903" s="1" t="s">
        <v>648</v>
      </c>
      <c r="L1903" t="s">
        <v>63</v>
      </c>
      <c r="M1903" t="s">
        <v>28</v>
      </c>
      <c r="N1903" t="s">
        <v>5125</v>
      </c>
      <c r="O1903" t="s">
        <v>5126</v>
      </c>
      <c r="P1903">
        <v>23000</v>
      </c>
      <c r="Q1903" t="s">
        <v>31</v>
      </c>
      <c r="R1903" t="s">
        <v>32</v>
      </c>
      <c r="S1903" s="2">
        <v>1</v>
      </c>
      <c r="T1903">
        <f t="shared" si="49"/>
        <v>127.07182320441989</v>
      </c>
    </row>
    <row r="1904" spans="1:20" ht="409.5" x14ac:dyDescent="0.2">
      <c r="A1904" t="s">
        <v>17</v>
      </c>
      <c r="B1904" t="s">
        <v>18</v>
      </c>
      <c r="C1904">
        <v>45.8</v>
      </c>
      <c r="D1904" t="s">
        <v>19</v>
      </c>
      <c r="E1904" t="s">
        <v>20</v>
      </c>
      <c r="F1904" t="s">
        <v>35</v>
      </c>
      <c r="G1904" t="s">
        <v>229</v>
      </c>
      <c r="H1904" t="s">
        <v>3407</v>
      </c>
      <c r="I1904" t="s">
        <v>24</v>
      </c>
      <c r="J1904" t="s">
        <v>187</v>
      </c>
      <c r="K1904" s="1" t="s">
        <v>3408</v>
      </c>
      <c r="L1904" t="s">
        <v>27</v>
      </c>
      <c r="M1904" t="s">
        <v>48</v>
      </c>
      <c r="N1904" s="1" t="s">
        <v>5127</v>
      </c>
      <c r="O1904" t="s">
        <v>5128</v>
      </c>
      <c r="P1904">
        <v>5100</v>
      </c>
      <c r="Q1904" t="s">
        <v>31</v>
      </c>
      <c r="R1904" t="s">
        <v>51</v>
      </c>
      <c r="S1904" s="2">
        <v>1</v>
      </c>
      <c r="T1904">
        <f t="shared" si="49"/>
        <v>111.35371179039302</v>
      </c>
    </row>
    <row r="1905" spans="1:20" ht="57" x14ac:dyDescent="0.2">
      <c r="A1905" t="s">
        <v>17</v>
      </c>
      <c r="B1905" t="s">
        <v>33</v>
      </c>
      <c r="C1905">
        <v>83</v>
      </c>
      <c r="D1905" t="s">
        <v>19</v>
      </c>
      <c r="E1905" t="s">
        <v>20</v>
      </c>
      <c r="F1905" t="s">
        <v>21</v>
      </c>
      <c r="G1905" t="s">
        <v>44</v>
      </c>
      <c r="H1905" t="s">
        <v>3176</v>
      </c>
      <c r="I1905" t="s">
        <v>24</v>
      </c>
      <c r="J1905" t="s">
        <v>546</v>
      </c>
      <c r="K1905" s="1" t="s">
        <v>3177</v>
      </c>
      <c r="L1905" t="s">
        <v>27</v>
      </c>
      <c r="M1905" t="s">
        <v>28</v>
      </c>
      <c r="N1905" t="s">
        <v>5129</v>
      </c>
      <c r="O1905" t="s">
        <v>5130</v>
      </c>
      <c r="P1905">
        <v>7500</v>
      </c>
      <c r="Q1905" t="s">
        <v>31</v>
      </c>
      <c r="R1905" t="s">
        <v>32</v>
      </c>
      <c r="S1905" s="2">
        <v>1</v>
      </c>
      <c r="T1905">
        <f t="shared" si="49"/>
        <v>90.361445783132524</v>
      </c>
    </row>
    <row r="1906" spans="1:20" ht="409.5" x14ac:dyDescent="0.2">
      <c r="A1906" t="s">
        <v>17</v>
      </c>
      <c r="B1906" t="s">
        <v>1213</v>
      </c>
      <c r="C1906">
        <v>180.48</v>
      </c>
      <c r="D1906" t="s">
        <v>19</v>
      </c>
      <c r="E1906" t="s">
        <v>52</v>
      </c>
      <c r="F1906" t="s">
        <v>21</v>
      </c>
      <c r="G1906" t="s">
        <v>22</v>
      </c>
      <c r="H1906" t="s">
        <v>799</v>
      </c>
      <c r="I1906" t="s">
        <v>24</v>
      </c>
      <c r="J1906" t="s">
        <v>151</v>
      </c>
      <c r="K1906" s="1" t="s">
        <v>800</v>
      </c>
      <c r="L1906" t="s">
        <v>113</v>
      </c>
      <c r="M1906" t="s">
        <v>1594</v>
      </c>
      <c r="N1906" s="1" t="s">
        <v>5131</v>
      </c>
      <c r="O1906" t="s">
        <v>5132</v>
      </c>
      <c r="P1906">
        <v>25000</v>
      </c>
      <c r="Q1906" t="s">
        <v>31</v>
      </c>
      <c r="R1906" t="s">
        <v>51</v>
      </c>
      <c r="S1906" s="2">
        <v>1</v>
      </c>
      <c r="T1906">
        <f t="shared" si="49"/>
        <v>138.51950354609929</v>
      </c>
    </row>
    <row r="1907" spans="1:20" ht="57" x14ac:dyDescent="0.2">
      <c r="A1907" t="s">
        <v>17</v>
      </c>
      <c r="B1907" t="s">
        <v>1108</v>
      </c>
      <c r="C1907">
        <v>145</v>
      </c>
      <c r="D1907" t="s">
        <v>19</v>
      </c>
      <c r="E1907" t="s">
        <v>52</v>
      </c>
      <c r="F1907" t="s">
        <v>205</v>
      </c>
      <c r="G1907" t="s">
        <v>113</v>
      </c>
      <c r="H1907" t="s">
        <v>1580</v>
      </c>
      <c r="I1907" t="s">
        <v>24</v>
      </c>
      <c r="J1907" t="s">
        <v>352</v>
      </c>
      <c r="K1907" s="1" t="s">
        <v>1581</v>
      </c>
      <c r="L1907" t="s">
        <v>27</v>
      </c>
      <c r="M1907" t="s">
        <v>71</v>
      </c>
      <c r="N1907" t="s">
        <v>5133</v>
      </c>
      <c r="O1907" t="s">
        <v>5134</v>
      </c>
      <c r="P1907">
        <v>8000</v>
      </c>
      <c r="Q1907" t="s">
        <v>31</v>
      </c>
      <c r="R1907" t="s">
        <v>32</v>
      </c>
      <c r="S1907" s="2">
        <v>1</v>
      </c>
      <c r="T1907">
        <f t="shared" si="49"/>
        <v>55.172413793103445</v>
      </c>
    </row>
    <row r="1908" spans="1:20" ht="409.5" x14ac:dyDescent="0.2">
      <c r="A1908" t="s">
        <v>17</v>
      </c>
      <c r="B1908" t="s">
        <v>123</v>
      </c>
      <c r="C1908">
        <v>12.35</v>
      </c>
      <c r="D1908" t="s">
        <v>19</v>
      </c>
      <c r="E1908" t="s">
        <v>108</v>
      </c>
      <c r="F1908" t="s">
        <v>79</v>
      </c>
      <c r="G1908" t="s">
        <v>185</v>
      </c>
      <c r="H1908" t="s">
        <v>2293</v>
      </c>
      <c r="I1908" t="s">
        <v>24</v>
      </c>
      <c r="J1908" t="s">
        <v>192</v>
      </c>
      <c r="K1908" s="1" t="s">
        <v>2294</v>
      </c>
      <c r="L1908" t="s">
        <v>27</v>
      </c>
      <c r="M1908" t="s">
        <v>48</v>
      </c>
      <c r="N1908" s="1" t="s">
        <v>5135</v>
      </c>
      <c r="O1908" t="s">
        <v>5136</v>
      </c>
      <c r="P1908">
        <v>2940</v>
      </c>
      <c r="Q1908" t="s">
        <v>31</v>
      </c>
      <c r="R1908" t="s">
        <v>51</v>
      </c>
      <c r="S1908" s="2">
        <v>1</v>
      </c>
      <c r="T1908">
        <f t="shared" si="49"/>
        <v>238.05668016194332</v>
      </c>
    </row>
    <row r="1909" spans="1:20" ht="57" x14ac:dyDescent="0.2">
      <c r="A1909" t="s">
        <v>17</v>
      </c>
      <c r="B1909" t="s">
        <v>33</v>
      </c>
      <c r="C1909">
        <v>72</v>
      </c>
      <c r="D1909" t="s">
        <v>113</v>
      </c>
      <c r="E1909" t="s">
        <v>337</v>
      </c>
      <c r="F1909" t="s">
        <v>21</v>
      </c>
      <c r="G1909" t="s">
        <v>742</v>
      </c>
      <c r="H1909" t="s">
        <v>5137</v>
      </c>
      <c r="I1909" t="s">
        <v>24</v>
      </c>
      <c r="J1909" t="s">
        <v>291</v>
      </c>
      <c r="K1909" s="1" t="s">
        <v>317</v>
      </c>
      <c r="L1909" t="s">
        <v>27</v>
      </c>
      <c r="M1909" t="s">
        <v>158</v>
      </c>
      <c r="N1909" s="1" t="s">
        <v>385</v>
      </c>
      <c r="O1909" t="s">
        <v>5138</v>
      </c>
      <c r="P1909">
        <v>8500</v>
      </c>
      <c r="Q1909" t="s">
        <v>31</v>
      </c>
      <c r="R1909" t="s">
        <v>32</v>
      </c>
      <c r="S1909" s="2">
        <v>1</v>
      </c>
      <c r="T1909">
        <f t="shared" si="49"/>
        <v>118.05555555555556</v>
      </c>
    </row>
    <row r="1910" spans="1:20" ht="57" x14ac:dyDescent="0.2">
      <c r="A1910" t="s">
        <v>17</v>
      </c>
      <c r="B1910" t="s">
        <v>33</v>
      </c>
      <c r="C1910">
        <v>70</v>
      </c>
      <c r="D1910" t="s">
        <v>19</v>
      </c>
      <c r="E1910" t="s">
        <v>20</v>
      </c>
      <c r="F1910" t="s">
        <v>79</v>
      </c>
      <c r="G1910" t="s">
        <v>67</v>
      </c>
      <c r="H1910" t="s">
        <v>1336</v>
      </c>
      <c r="I1910" t="s">
        <v>24</v>
      </c>
      <c r="J1910" t="s">
        <v>470</v>
      </c>
      <c r="K1910" s="1" t="s">
        <v>1337</v>
      </c>
      <c r="L1910" t="s">
        <v>896</v>
      </c>
      <c r="M1910" t="s">
        <v>28</v>
      </c>
      <c r="N1910" t="s">
        <v>5139</v>
      </c>
      <c r="O1910" t="s">
        <v>5140</v>
      </c>
      <c r="P1910">
        <v>7600</v>
      </c>
      <c r="Q1910" t="s">
        <v>31</v>
      </c>
      <c r="R1910" t="s">
        <v>32</v>
      </c>
      <c r="S1910" s="2">
        <v>1</v>
      </c>
      <c r="T1910">
        <f t="shared" si="49"/>
        <v>108.57142857142857</v>
      </c>
    </row>
    <row r="1911" spans="1:20" ht="409.5" x14ac:dyDescent="0.2">
      <c r="A1911" t="s">
        <v>17</v>
      </c>
      <c r="B1911" t="s">
        <v>747</v>
      </c>
      <c r="C1911">
        <v>210</v>
      </c>
      <c r="D1911" t="s">
        <v>19</v>
      </c>
      <c r="E1911" t="s">
        <v>20</v>
      </c>
      <c r="F1911" t="s">
        <v>79</v>
      </c>
      <c r="G1911" t="s">
        <v>274</v>
      </c>
      <c r="H1911" t="s">
        <v>1477</v>
      </c>
      <c r="I1911" t="s">
        <v>24</v>
      </c>
      <c r="J1911" t="s">
        <v>1064</v>
      </c>
      <c r="K1911" s="1" t="s">
        <v>1478</v>
      </c>
      <c r="L1911" t="s">
        <v>27</v>
      </c>
      <c r="M1911" t="s">
        <v>28</v>
      </c>
      <c r="N1911" s="1" t="s">
        <v>5141</v>
      </c>
      <c r="O1911" t="s">
        <v>5142</v>
      </c>
      <c r="P1911">
        <v>27000</v>
      </c>
      <c r="Q1911" t="s">
        <v>31</v>
      </c>
      <c r="R1911" t="s">
        <v>32</v>
      </c>
      <c r="S1911" s="2">
        <v>1</v>
      </c>
      <c r="T1911">
        <f t="shared" si="49"/>
        <v>128.57142857142858</v>
      </c>
    </row>
    <row r="1912" spans="1:20" ht="57" x14ac:dyDescent="0.2">
      <c r="A1912" t="s">
        <v>17</v>
      </c>
      <c r="B1912" t="s">
        <v>33</v>
      </c>
      <c r="C1912">
        <v>72</v>
      </c>
      <c r="D1912" t="s">
        <v>19</v>
      </c>
      <c r="E1912" t="s">
        <v>52</v>
      </c>
      <c r="F1912" t="s">
        <v>21</v>
      </c>
      <c r="G1912" t="s">
        <v>67</v>
      </c>
      <c r="H1912" t="s">
        <v>2096</v>
      </c>
      <c r="I1912" t="s">
        <v>24</v>
      </c>
      <c r="J1912" t="s">
        <v>297</v>
      </c>
      <c r="K1912" s="1" t="s">
        <v>2097</v>
      </c>
      <c r="L1912" t="s">
        <v>27</v>
      </c>
      <c r="M1912" t="s">
        <v>71</v>
      </c>
      <c r="N1912" t="s">
        <v>2098</v>
      </c>
      <c r="O1912" t="s">
        <v>5143</v>
      </c>
      <c r="P1912">
        <v>7555</v>
      </c>
      <c r="Q1912" t="s">
        <v>31</v>
      </c>
      <c r="R1912" t="s">
        <v>32</v>
      </c>
      <c r="S1912" s="2">
        <v>1</v>
      </c>
      <c r="T1912">
        <f t="shared" si="49"/>
        <v>104.93055555555556</v>
      </c>
    </row>
    <row r="1913" spans="1:20" ht="42.75" x14ac:dyDescent="0.2">
      <c r="A1913" t="s">
        <v>17</v>
      </c>
      <c r="B1913" t="s">
        <v>123</v>
      </c>
      <c r="C1913">
        <v>78</v>
      </c>
      <c r="D1913" t="s">
        <v>19</v>
      </c>
      <c r="E1913" t="s">
        <v>52</v>
      </c>
      <c r="F1913" t="s">
        <v>35</v>
      </c>
      <c r="G1913" t="s">
        <v>67</v>
      </c>
      <c r="H1913" t="s">
        <v>5144</v>
      </c>
      <c r="I1913" t="s">
        <v>24</v>
      </c>
      <c r="J1913" t="s">
        <v>673</v>
      </c>
      <c r="K1913" s="1" t="s">
        <v>1809</v>
      </c>
      <c r="L1913" t="s">
        <v>113</v>
      </c>
      <c r="M1913" t="s">
        <v>245</v>
      </c>
      <c r="N1913" t="s">
        <v>5145</v>
      </c>
      <c r="O1913" t="s">
        <v>5146</v>
      </c>
      <c r="P1913">
        <v>7500</v>
      </c>
      <c r="Q1913" t="s">
        <v>31</v>
      </c>
      <c r="R1913" t="s">
        <v>106</v>
      </c>
      <c r="S1913" s="2">
        <v>1</v>
      </c>
      <c r="T1913">
        <f t="shared" si="49"/>
        <v>96.15384615384616</v>
      </c>
    </row>
    <row r="1914" spans="1:20" ht="409.5" x14ac:dyDescent="0.2">
      <c r="A1914" t="s">
        <v>17</v>
      </c>
      <c r="B1914" t="s">
        <v>33</v>
      </c>
      <c r="C1914">
        <v>17.170000000000002</v>
      </c>
      <c r="D1914" t="s">
        <v>19</v>
      </c>
      <c r="E1914" t="s">
        <v>94</v>
      </c>
      <c r="F1914" t="s">
        <v>79</v>
      </c>
      <c r="G1914" t="s">
        <v>44</v>
      </c>
      <c r="H1914" t="s">
        <v>5147</v>
      </c>
      <c r="I1914" t="s">
        <v>24</v>
      </c>
      <c r="J1914" t="s">
        <v>192</v>
      </c>
      <c r="K1914" s="1" t="s">
        <v>5148</v>
      </c>
      <c r="L1914" t="s">
        <v>27</v>
      </c>
      <c r="M1914" t="s">
        <v>48</v>
      </c>
      <c r="N1914" s="1" t="s">
        <v>5149</v>
      </c>
      <c r="O1914" t="s">
        <v>5150</v>
      </c>
      <c r="P1914">
        <v>5930</v>
      </c>
      <c r="Q1914" t="s">
        <v>31</v>
      </c>
      <c r="R1914" t="s">
        <v>51</v>
      </c>
      <c r="S1914" s="2">
        <v>1</v>
      </c>
      <c r="T1914">
        <f t="shared" si="49"/>
        <v>345.3698311007571</v>
      </c>
    </row>
    <row r="1915" spans="1:20" ht="409.5" x14ac:dyDescent="0.2">
      <c r="A1915" t="s">
        <v>17</v>
      </c>
      <c r="B1915" t="s">
        <v>123</v>
      </c>
      <c r="C1915">
        <v>12.48</v>
      </c>
      <c r="D1915" t="s">
        <v>19</v>
      </c>
      <c r="E1915" t="s">
        <v>108</v>
      </c>
      <c r="F1915" t="s">
        <v>21</v>
      </c>
      <c r="G1915" t="s">
        <v>224</v>
      </c>
      <c r="H1915" t="s">
        <v>1663</v>
      </c>
      <c r="I1915" t="s">
        <v>24</v>
      </c>
      <c r="J1915" t="s">
        <v>1664</v>
      </c>
      <c r="K1915" s="1" t="s">
        <v>1665</v>
      </c>
      <c r="L1915" t="s">
        <v>27</v>
      </c>
      <c r="M1915" t="s">
        <v>48</v>
      </c>
      <c r="N1915" s="1" t="s">
        <v>5151</v>
      </c>
      <c r="O1915" t="s">
        <v>5152</v>
      </c>
      <c r="P1915">
        <v>6640</v>
      </c>
      <c r="Q1915" t="s">
        <v>31</v>
      </c>
      <c r="R1915" t="s">
        <v>51</v>
      </c>
      <c r="S1915" s="2">
        <v>1</v>
      </c>
      <c r="T1915">
        <f t="shared" si="49"/>
        <v>532.05128205128199</v>
      </c>
    </row>
    <row r="1916" spans="1:20" ht="409.5" x14ac:dyDescent="0.2">
      <c r="A1916" t="s">
        <v>17</v>
      </c>
      <c r="B1916" t="s">
        <v>33</v>
      </c>
      <c r="C1916">
        <v>15.26</v>
      </c>
      <c r="D1916" t="s">
        <v>19</v>
      </c>
      <c r="E1916" t="s">
        <v>1235</v>
      </c>
      <c r="F1916" t="s">
        <v>79</v>
      </c>
      <c r="G1916" t="s">
        <v>229</v>
      </c>
      <c r="H1916" t="s">
        <v>243</v>
      </c>
      <c r="I1916" t="s">
        <v>24</v>
      </c>
      <c r="J1916" t="s">
        <v>192</v>
      </c>
      <c r="K1916" s="1" t="s">
        <v>244</v>
      </c>
      <c r="L1916" t="s">
        <v>27</v>
      </c>
      <c r="M1916" t="s">
        <v>48</v>
      </c>
      <c r="N1916" s="1" t="s">
        <v>5153</v>
      </c>
      <c r="O1916" t="s">
        <v>5154</v>
      </c>
      <c r="P1916">
        <v>2560</v>
      </c>
      <c r="Q1916" t="s">
        <v>31</v>
      </c>
      <c r="R1916" t="s">
        <v>51</v>
      </c>
      <c r="S1916" s="2">
        <v>1</v>
      </c>
      <c r="T1916">
        <f t="shared" si="49"/>
        <v>167.75884665792924</v>
      </c>
    </row>
    <row r="1917" spans="1:20" ht="99.75" x14ac:dyDescent="0.2">
      <c r="A1917" t="s">
        <v>17</v>
      </c>
      <c r="B1917" t="s">
        <v>33</v>
      </c>
      <c r="C1917">
        <v>60</v>
      </c>
      <c r="D1917" t="s">
        <v>113</v>
      </c>
      <c r="E1917" t="s">
        <v>52</v>
      </c>
      <c r="F1917" t="s">
        <v>79</v>
      </c>
      <c r="G1917" t="s">
        <v>67</v>
      </c>
      <c r="H1917" t="s">
        <v>691</v>
      </c>
      <c r="I1917" t="s">
        <v>24</v>
      </c>
      <c r="J1917" t="s">
        <v>118</v>
      </c>
      <c r="K1917" s="1" t="s">
        <v>692</v>
      </c>
      <c r="L1917" t="s">
        <v>809</v>
      </c>
      <c r="M1917" t="s">
        <v>754</v>
      </c>
      <c r="N1917" s="1" t="s">
        <v>41</v>
      </c>
      <c r="O1917" t="s">
        <v>5155</v>
      </c>
      <c r="P1917">
        <v>8000</v>
      </c>
      <c r="Q1917" t="s">
        <v>31</v>
      </c>
      <c r="R1917" t="s">
        <v>155</v>
      </c>
      <c r="S1917" s="2">
        <v>1</v>
      </c>
      <c r="T1917">
        <f t="shared" si="49"/>
        <v>133.33333333333334</v>
      </c>
    </row>
    <row r="1918" spans="1:20" ht="409.5" x14ac:dyDescent="0.2">
      <c r="A1918" t="s">
        <v>17</v>
      </c>
      <c r="B1918" t="s">
        <v>18</v>
      </c>
      <c r="C1918">
        <v>45</v>
      </c>
      <c r="D1918" t="s">
        <v>137</v>
      </c>
      <c r="E1918" t="s">
        <v>52</v>
      </c>
      <c r="F1918" t="s">
        <v>79</v>
      </c>
      <c r="G1918" t="s">
        <v>67</v>
      </c>
      <c r="H1918" t="s">
        <v>691</v>
      </c>
      <c r="I1918" t="s">
        <v>24</v>
      </c>
      <c r="J1918" t="s">
        <v>118</v>
      </c>
      <c r="K1918" s="1" t="s">
        <v>692</v>
      </c>
      <c r="L1918" t="s">
        <v>27</v>
      </c>
      <c r="M1918" t="s">
        <v>240</v>
      </c>
      <c r="N1918" s="1" t="s">
        <v>2315</v>
      </c>
      <c r="O1918" t="s">
        <v>5156</v>
      </c>
      <c r="P1918">
        <v>5500</v>
      </c>
      <c r="Q1918" t="s">
        <v>31</v>
      </c>
      <c r="R1918" t="s">
        <v>51</v>
      </c>
      <c r="S1918" s="2">
        <v>1</v>
      </c>
      <c r="T1918">
        <f t="shared" si="49"/>
        <v>122.22222222222223</v>
      </c>
    </row>
    <row r="1919" spans="1:20" ht="85.5" x14ac:dyDescent="0.2">
      <c r="A1919" t="s">
        <v>17</v>
      </c>
      <c r="B1919" t="s">
        <v>33</v>
      </c>
      <c r="C1919">
        <v>52</v>
      </c>
      <c r="D1919" t="s">
        <v>113</v>
      </c>
      <c r="E1919" t="s">
        <v>20</v>
      </c>
      <c r="F1919" t="s">
        <v>21</v>
      </c>
      <c r="G1919" t="s">
        <v>67</v>
      </c>
      <c r="H1919" t="s">
        <v>3134</v>
      </c>
      <c r="I1919" t="s">
        <v>24</v>
      </c>
      <c r="J1919" t="s">
        <v>220</v>
      </c>
      <c r="K1919" s="1" t="s">
        <v>951</v>
      </c>
      <c r="L1919" t="s">
        <v>27</v>
      </c>
      <c r="M1919" t="s">
        <v>158</v>
      </c>
      <c r="N1919" s="1" t="s">
        <v>2113</v>
      </c>
      <c r="O1919" t="s">
        <v>5157</v>
      </c>
      <c r="P1919">
        <v>7900</v>
      </c>
      <c r="Q1919" t="s">
        <v>31</v>
      </c>
      <c r="R1919" t="s">
        <v>32</v>
      </c>
      <c r="S1919" s="2">
        <v>1</v>
      </c>
      <c r="T1919">
        <f t="shared" si="49"/>
        <v>151.92307692307693</v>
      </c>
    </row>
    <row r="1920" spans="1:20" ht="42.75" x14ac:dyDescent="0.2">
      <c r="A1920" t="s">
        <v>17</v>
      </c>
      <c r="B1920" t="s">
        <v>33</v>
      </c>
      <c r="C1920">
        <v>80</v>
      </c>
      <c r="D1920" t="s">
        <v>19</v>
      </c>
      <c r="E1920" t="s">
        <v>20</v>
      </c>
      <c r="F1920" t="s">
        <v>21</v>
      </c>
      <c r="G1920" t="s">
        <v>728</v>
      </c>
      <c r="H1920" t="s">
        <v>431</v>
      </c>
      <c r="I1920" t="s">
        <v>24</v>
      </c>
      <c r="J1920" t="s">
        <v>89</v>
      </c>
      <c r="K1920" s="1" t="s">
        <v>432</v>
      </c>
      <c r="L1920" t="s">
        <v>27</v>
      </c>
      <c r="M1920" t="s">
        <v>28</v>
      </c>
      <c r="N1920" t="s">
        <v>3285</v>
      </c>
      <c r="O1920" t="s">
        <v>5158</v>
      </c>
      <c r="P1920">
        <v>7200</v>
      </c>
      <c r="Q1920" t="s">
        <v>31</v>
      </c>
      <c r="R1920" t="s">
        <v>32</v>
      </c>
      <c r="S1920" s="2">
        <v>1</v>
      </c>
      <c r="T1920">
        <f t="shared" si="49"/>
        <v>90</v>
      </c>
    </row>
    <row r="1921" spans="1:20" ht="57" x14ac:dyDescent="0.2">
      <c r="A1921" t="s">
        <v>17</v>
      </c>
      <c r="B1921" t="s">
        <v>18</v>
      </c>
      <c r="C1921">
        <v>70</v>
      </c>
      <c r="D1921" t="s">
        <v>19</v>
      </c>
      <c r="E1921" t="s">
        <v>337</v>
      </c>
      <c r="F1921" t="s">
        <v>35</v>
      </c>
      <c r="G1921" t="s">
        <v>67</v>
      </c>
      <c r="H1921" t="s">
        <v>131</v>
      </c>
      <c r="I1921" t="s">
        <v>24</v>
      </c>
      <c r="J1921" t="s">
        <v>55</v>
      </c>
      <c r="K1921" s="1" t="s">
        <v>132</v>
      </c>
      <c r="L1921" t="s">
        <v>377</v>
      </c>
      <c r="M1921" t="s">
        <v>245</v>
      </c>
      <c r="N1921" t="s">
        <v>113</v>
      </c>
      <c r="O1921" t="s">
        <v>5159</v>
      </c>
      <c r="P1921">
        <v>5200</v>
      </c>
      <c r="Q1921" t="s">
        <v>31</v>
      </c>
      <c r="R1921" t="s">
        <v>32</v>
      </c>
      <c r="S1921" s="2">
        <v>1</v>
      </c>
      <c r="T1921">
        <f t="shared" si="49"/>
        <v>74.285714285714292</v>
      </c>
    </row>
    <row r="1922" spans="1:20" ht="409.5" x14ac:dyDescent="0.2">
      <c r="A1922" t="s">
        <v>17</v>
      </c>
      <c r="B1922" t="s">
        <v>18</v>
      </c>
      <c r="C1922">
        <v>42.5</v>
      </c>
      <c r="D1922" t="s">
        <v>19</v>
      </c>
      <c r="E1922" t="s">
        <v>20</v>
      </c>
      <c r="F1922" t="s">
        <v>79</v>
      </c>
      <c r="G1922" t="s">
        <v>67</v>
      </c>
      <c r="H1922" t="s">
        <v>1262</v>
      </c>
      <c r="I1922" t="s">
        <v>24</v>
      </c>
      <c r="J1922" t="s">
        <v>652</v>
      </c>
      <c r="K1922" s="1" t="s">
        <v>1263</v>
      </c>
      <c r="L1922" t="s">
        <v>27</v>
      </c>
      <c r="M1922" t="s">
        <v>28</v>
      </c>
      <c r="N1922" s="1" t="s">
        <v>5160</v>
      </c>
      <c r="O1922" t="s">
        <v>5161</v>
      </c>
      <c r="P1922">
        <v>6100</v>
      </c>
      <c r="Q1922" t="s">
        <v>31</v>
      </c>
      <c r="R1922" t="s">
        <v>32</v>
      </c>
      <c r="S1922" s="2">
        <v>1</v>
      </c>
      <c r="T1922">
        <f t="shared" si="49"/>
        <v>143.52941176470588</v>
      </c>
    </row>
    <row r="1923" spans="1:20" ht="42.75" x14ac:dyDescent="0.2">
      <c r="A1923" t="s">
        <v>17</v>
      </c>
      <c r="B1923" t="s">
        <v>18</v>
      </c>
      <c r="C1923">
        <v>60</v>
      </c>
      <c r="D1923" t="s">
        <v>85</v>
      </c>
      <c r="E1923" t="s">
        <v>20</v>
      </c>
      <c r="F1923" t="s">
        <v>21</v>
      </c>
      <c r="G1923" t="s">
        <v>274</v>
      </c>
      <c r="H1923" t="s">
        <v>4274</v>
      </c>
      <c r="I1923" t="s">
        <v>24</v>
      </c>
      <c r="J1923" t="s">
        <v>38</v>
      </c>
      <c r="K1923" s="1" t="s">
        <v>280</v>
      </c>
      <c r="L1923" t="s">
        <v>27</v>
      </c>
      <c r="M1923" t="s">
        <v>91</v>
      </c>
      <c r="N1923" t="s">
        <v>5162</v>
      </c>
      <c r="O1923" t="s">
        <v>5163</v>
      </c>
      <c r="P1923">
        <v>7500</v>
      </c>
      <c r="Q1923" t="s">
        <v>31</v>
      </c>
      <c r="R1923" t="s">
        <v>32</v>
      </c>
      <c r="S1923" s="2">
        <v>1</v>
      </c>
      <c r="T1923">
        <f t="shared" ref="T1923:T1986" si="50">P1923/C1923</f>
        <v>125</v>
      </c>
    </row>
    <row r="1924" spans="1:20" ht="57" x14ac:dyDescent="0.2">
      <c r="A1924" t="s">
        <v>17</v>
      </c>
      <c r="B1924" t="s">
        <v>33</v>
      </c>
      <c r="C1924">
        <v>95</v>
      </c>
      <c r="D1924" t="s">
        <v>19</v>
      </c>
      <c r="E1924" t="s">
        <v>34</v>
      </c>
      <c r="F1924" t="s">
        <v>35</v>
      </c>
      <c r="G1924" t="s">
        <v>629</v>
      </c>
      <c r="H1924" t="s">
        <v>1194</v>
      </c>
      <c r="I1924" t="s">
        <v>24</v>
      </c>
      <c r="J1924" t="s">
        <v>260</v>
      </c>
      <c r="K1924" s="1" t="s">
        <v>1195</v>
      </c>
      <c r="L1924" t="s">
        <v>27</v>
      </c>
      <c r="M1924" t="s">
        <v>28</v>
      </c>
      <c r="N1924" t="s">
        <v>3201</v>
      </c>
      <c r="O1924" t="s">
        <v>5164</v>
      </c>
      <c r="P1924">
        <v>8900</v>
      </c>
      <c r="Q1924" t="s">
        <v>31</v>
      </c>
      <c r="R1924" t="s">
        <v>32</v>
      </c>
      <c r="S1924" s="2">
        <v>1</v>
      </c>
      <c r="T1924">
        <f t="shared" si="50"/>
        <v>93.684210526315795</v>
      </c>
    </row>
    <row r="1925" spans="1:20" ht="409.5" x14ac:dyDescent="0.2">
      <c r="A1925" t="s">
        <v>17</v>
      </c>
      <c r="B1925" t="s">
        <v>123</v>
      </c>
      <c r="C1925">
        <v>16.149999999999999</v>
      </c>
      <c r="D1925" t="s">
        <v>19</v>
      </c>
      <c r="E1925" t="s">
        <v>20</v>
      </c>
      <c r="F1925" t="s">
        <v>35</v>
      </c>
      <c r="G1925" t="s">
        <v>742</v>
      </c>
      <c r="H1925" t="s">
        <v>5165</v>
      </c>
      <c r="I1925" t="s">
        <v>24</v>
      </c>
      <c r="J1925" t="s">
        <v>111</v>
      </c>
      <c r="K1925" s="1" t="s">
        <v>5166</v>
      </c>
      <c r="L1925" t="s">
        <v>27</v>
      </c>
      <c r="M1925" t="s">
        <v>48</v>
      </c>
      <c r="N1925" s="1" t="s">
        <v>5167</v>
      </c>
      <c r="O1925" t="s">
        <v>5168</v>
      </c>
      <c r="P1925">
        <v>5840</v>
      </c>
      <c r="Q1925" t="s">
        <v>31</v>
      </c>
      <c r="R1925" t="s">
        <v>51</v>
      </c>
      <c r="S1925" s="2">
        <v>1</v>
      </c>
      <c r="T1925">
        <f t="shared" si="50"/>
        <v>361.60990712074306</v>
      </c>
    </row>
    <row r="1926" spans="1:20" ht="409.5" x14ac:dyDescent="0.2">
      <c r="A1926" t="s">
        <v>17</v>
      </c>
      <c r="B1926" t="s">
        <v>107</v>
      </c>
      <c r="C1926">
        <v>143.30000000000001</v>
      </c>
      <c r="D1926" t="s">
        <v>19</v>
      </c>
      <c r="E1926" t="s">
        <v>52</v>
      </c>
      <c r="F1926" t="s">
        <v>21</v>
      </c>
      <c r="G1926" t="s">
        <v>67</v>
      </c>
      <c r="H1926" t="s">
        <v>1070</v>
      </c>
      <c r="I1926" t="s">
        <v>24</v>
      </c>
      <c r="J1926" t="s">
        <v>25</v>
      </c>
      <c r="K1926" s="1" t="s">
        <v>1071</v>
      </c>
      <c r="L1926" t="s">
        <v>27</v>
      </c>
      <c r="M1926" t="s">
        <v>28</v>
      </c>
      <c r="N1926" s="1" t="s">
        <v>1072</v>
      </c>
      <c r="O1926" t="s">
        <v>5169</v>
      </c>
      <c r="P1926">
        <v>7500</v>
      </c>
      <c r="Q1926" t="s">
        <v>31</v>
      </c>
      <c r="R1926" t="s">
        <v>32</v>
      </c>
      <c r="S1926" s="2">
        <v>1</v>
      </c>
      <c r="T1926">
        <f t="shared" si="50"/>
        <v>52.337752965805997</v>
      </c>
    </row>
    <row r="1927" spans="1:20" ht="42.75" x14ac:dyDescent="0.2">
      <c r="A1927" t="s">
        <v>17</v>
      </c>
      <c r="B1927" t="s">
        <v>33</v>
      </c>
      <c r="C1927">
        <v>80</v>
      </c>
      <c r="D1927" t="s">
        <v>19</v>
      </c>
      <c r="E1927" t="s">
        <v>52</v>
      </c>
      <c r="F1927" t="s">
        <v>79</v>
      </c>
      <c r="G1927" t="s">
        <v>67</v>
      </c>
      <c r="H1927" t="s">
        <v>925</v>
      </c>
      <c r="I1927" t="s">
        <v>24</v>
      </c>
      <c r="J1927" t="s">
        <v>207</v>
      </c>
      <c r="K1927" s="1" t="s">
        <v>926</v>
      </c>
      <c r="L1927" t="s">
        <v>27</v>
      </c>
      <c r="M1927" t="s">
        <v>28</v>
      </c>
      <c r="N1927" t="s">
        <v>5170</v>
      </c>
      <c r="O1927" t="s">
        <v>5171</v>
      </c>
      <c r="P1927">
        <v>6000</v>
      </c>
      <c r="Q1927" t="s">
        <v>31</v>
      </c>
      <c r="R1927" t="s">
        <v>32</v>
      </c>
      <c r="S1927" s="2">
        <v>1</v>
      </c>
      <c r="T1927">
        <f t="shared" si="50"/>
        <v>75</v>
      </c>
    </row>
    <row r="1928" spans="1:20" ht="409.5" x14ac:dyDescent="0.2">
      <c r="A1928" t="s">
        <v>17</v>
      </c>
      <c r="B1928" t="s">
        <v>33</v>
      </c>
      <c r="C1928">
        <v>76</v>
      </c>
      <c r="D1928" t="s">
        <v>137</v>
      </c>
      <c r="E1928" t="s">
        <v>20</v>
      </c>
      <c r="F1928" t="s">
        <v>21</v>
      </c>
      <c r="G1928" t="s">
        <v>109</v>
      </c>
      <c r="H1928" t="s">
        <v>5172</v>
      </c>
      <c r="I1928" t="s">
        <v>24</v>
      </c>
      <c r="J1928" t="s">
        <v>163</v>
      </c>
      <c r="K1928" s="1" t="s">
        <v>5173</v>
      </c>
      <c r="L1928" t="s">
        <v>377</v>
      </c>
      <c r="M1928" t="s">
        <v>344</v>
      </c>
      <c r="N1928" s="1" t="s">
        <v>5174</v>
      </c>
      <c r="O1928" t="s">
        <v>5175</v>
      </c>
      <c r="P1928">
        <v>7500</v>
      </c>
      <c r="Q1928" t="s">
        <v>31</v>
      </c>
      <c r="R1928" t="s">
        <v>106</v>
      </c>
      <c r="S1928" s="2">
        <v>1</v>
      </c>
      <c r="T1928">
        <f t="shared" si="50"/>
        <v>98.684210526315795</v>
      </c>
    </row>
    <row r="1929" spans="1:20" ht="42.75" x14ac:dyDescent="0.2">
      <c r="A1929" t="s">
        <v>17</v>
      </c>
      <c r="B1929" t="s">
        <v>18</v>
      </c>
      <c r="C1929">
        <v>56</v>
      </c>
      <c r="D1929" t="s">
        <v>19</v>
      </c>
      <c r="E1929" t="s">
        <v>20</v>
      </c>
      <c r="F1929" t="s">
        <v>79</v>
      </c>
      <c r="G1929" t="s">
        <v>67</v>
      </c>
      <c r="H1929" t="s">
        <v>305</v>
      </c>
      <c r="I1929" t="s">
        <v>24</v>
      </c>
      <c r="J1929" t="s">
        <v>25</v>
      </c>
      <c r="K1929" s="1" t="s">
        <v>306</v>
      </c>
      <c r="L1929" t="s">
        <v>281</v>
      </c>
      <c r="M1929" t="s">
        <v>28</v>
      </c>
      <c r="N1929" t="s">
        <v>5176</v>
      </c>
      <c r="O1929" t="s">
        <v>5177</v>
      </c>
      <c r="P1929">
        <v>5400</v>
      </c>
      <c r="Q1929" t="s">
        <v>31</v>
      </c>
      <c r="R1929" t="s">
        <v>32</v>
      </c>
      <c r="S1929" s="2">
        <v>1</v>
      </c>
      <c r="T1929">
        <f t="shared" si="50"/>
        <v>96.428571428571431</v>
      </c>
    </row>
    <row r="1930" spans="1:20" ht="57" x14ac:dyDescent="0.2">
      <c r="A1930" t="s">
        <v>17</v>
      </c>
      <c r="B1930" t="s">
        <v>356</v>
      </c>
      <c r="C1930">
        <v>28</v>
      </c>
      <c r="D1930" t="s">
        <v>113</v>
      </c>
      <c r="E1930" t="s">
        <v>20</v>
      </c>
      <c r="F1930" t="s">
        <v>1109</v>
      </c>
      <c r="G1930" t="s">
        <v>113</v>
      </c>
      <c r="H1930" t="s">
        <v>5178</v>
      </c>
      <c r="I1930" t="s">
        <v>24</v>
      </c>
      <c r="J1930" t="s">
        <v>601</v>
      </c>
      <c r="K1930" s="1" t="s">
        <v>5179</v>
      </c>
      <c r="L1930" t="s">
        <v>5180</v>
      </c>
      <c r="M1930" t="s">
        <v>5181</v>
      </c>
      <c r="N1930" t="s">
        <v>1802</v>
      </c>
      <c r="O1930" t="s">
        <v>5182</v>
      </c>
      <c r="P1930">
        <v>900</v>
      </c>
      <c r="Q1930" t="s">
        <v>31</v>
      </c>
      <c r="R1930" t="s">
        <v>51</v>
      </c>
      <c r="S1930" s="2">
        <v>1</v>
      </c>
      <c r="T1930">
        <f t="shared" si="50"/>
        <v>32.142857142857146</v>
      </c>
    </row>
    <row r="1931" spans="1:20" ht="409.5" x14ac:dyDescent="0.2">
      <c r="A1931" t="s">
        <v>17</v>
      </c>
      <c r="B1931" t="s">
        <v>33</v>
      </c>
      <c r="C1931">
        <v>65</v>
      </c>
      <c r="D1931" t="s">
        <v>19</v>
      </c>
      <c r="E1931" t="s">
        <v>52</v>
      </c>
      <c r="F1931" t="s">
        <v>35</v>
      </c>
      <c r="G1931" t="s">
        <v>67</v>
      </c>
      <c r="H1931" t="s">
        <v>2945</v>
      </c>
      <c r="I1931" t="s">
        <v>24</v>
      </c>
      <c r="J1931" t="s">
        <v>1207</v>
      </c>
      <c r="K1931" s="1" t="s">
        <v>648</v>
      </c>
      <c r="L1931" t="s">
        <v>27</v>
      </c>
      <c r="M1931" t="s">
        <v>28</v>
      </c>
      <c r="N1931" s="1" t="s">
        <v>5183</v>
      </c>
      <c r="O1931" t="s">
        <v>5184</v>
      </c>
      <c r="P1931">
        <v>5100</v>
      </c>
      <c r="Q1931" t="s">
        <v>31</v>
      </c>
      <c r="R1931" t="s">
        <v>32</v>
      </c>
      <c r="S1931" s="2">
        <v>1</v>
      </c>
      <c r="T1931">
        <f t="shared" si="50"/>
        <v>78.461538461538467</v>
      </c>
    </row>
    <row r="1932" spans="1:20" ht="57" x14ac:dyDescent="0.2">
      <c r="A1932" t="s">
        <v>17</v>
      </c>
      <c r="B1932" t="s">
        <v>136</v>
      </c>
      <c r="C1932">
        <v>96.2</v>
      </c>
      <c r="D1932" t="s">
        <v>19</v>
      </c>
      <c r="E1932" t="s">
        <v>34</v>
      </c>
      <c r="F1932" t="s">
        <v>79</v>
      </c>
      <c r="G1932" t="s">
        <v>391</v>
      </c>
      <c r="H1932" t="s">
        <v>832</v>
      </c>
      <c r="I1932" t="s">
        <v>24</v>
      </c>
      <c r="J1932" t="s">
        <v>25</v>
      </c>
      <c r="K1932" s="1" t="s">
        <v>833</v>
      </c>
      <c r="L1932" t="s">
        <v>531</v>
      </c>
      <c r="M1932" t="s">
        <v>532</v>
      </c>
      <c r="N1932" t="s">
        <v>834</v>
      </c>
      <c r="O1932" t="s">
        <v>5185</v>
      </c>
      <c r="P1932">
        <v>13000</v>
      </c>
      <c r="Q1932" t="s">
        <v>31</v>
      </c>
      <c r="R1932" t="s">
        <v>32</v>
      </c>
      <c r="S1932" s="2">
        <v>1</v>
      </c>
      <c r="T1932">
        <f t="shared" si="50"/>
        <v>135.13513513513513</v>
      </c>
    </row>
    <row r="1933" spans="1:20" ht="114" x14ac:dyDescent="0.2">
      <c r="A1933" t="s">
        <v>17</v>
      </c>
      <c r="B1933" t="s">
        <v>356</v>
      </c>
      <c r="C1933">
        <v>20</v>
      </c>
      <c r="D1933" t="s">
        <v>113</v>
      </c>
      <c r="E1933" t="s">
        <v>52</v>
      </c>
      <c r="F1933" t="s">
        <v>196</v>
      </c>
      <c r="G1933" t="s">
        <v>113</v>
      </c>
      <c r="H1933" t="s">
        <v>5186</v>
      </c>
      <c r="I1933" t="s">
        <v>24</v>
      </c>
      <c r="J1933" t="s">
        <v>249</v>
      </c>
      <c r="K1933" s="1" t="s">
        <v>5187</v>
      </c>
      <c r="L1933" t="s">
        <v>5188</v>
      </c>
      <c r="M1933" t="s">
        <v>5189</v>
      </c>
      <c r="N1933" s="1" t="s">
        <v>5190</v>
      </c>
      <c r="O1933" t="s">
        <v>5191</v>
      </c>
      <c r="P1933">
        <v>1500</v>
      </c>
      <c r="Q1933" t="s">
        <v>31</v>
      </c>
      <c r="R1933" t="s">
        <v>32</v>
      </c>
      <c r="S1933" s="2">
        <v>1</v>
      </c>
      <c r="T1933">
        <f t="shared" si="50"/>
        <v>75</v>
      </c>
    </row>
    <row r="1934" spans="1:20" ht="57" x14ac:dyDescent="0.2">
      <c r="A1934" t="s">
        <v>17</v>
      </c>
      <c r="B1934" t="s">
        <v>356</v>
      </c>
      <c r="C1934">
        <v>20</v>
      </c>
      <c r="D1934" t="s">
        <v>19</v>
      </c>
      <c r="E1934" t="s">
        <v>337</v>
      </c>
      <c r="F1934" t="s">
        <v>21</v>
      </c>
      <c r="G1934" t="s">
        <v>728</v>
      </c>
      <c r="H1934" t="s">
        <v>958</v>
      </c>
      <c r="I1934" t="s">
        <v>24</v>
      </c>
      <c r="J1934" t="s">
        <v>291</v>
      </c>
      <c r="K1934" s="1" t="s">
        <v>959</v>
      </c>
      <c r="L1934" t="s">
        <v>3487</v>
      </c>
      <c r="M1934" t="s">
        <v>28</v>
      </c>
      <c r="N1934" t="s">
        <v>5192</v>
      </c>
      <c r="O1934" t="s">
        <v>5193</v>
      </c>
      <c r="P1934">
        <v>1200</v>
      </c>
      <c r="Q1934" t="s">
        <v>31</v>
      </c>
      <c r="R1934" t="s">
        <v>100</v>
      </c>
      <c r="S1934" s="2">
        <v>1</v>
      </c>
      <c r="T1934">
        <f t="shared" si="50"/>
        <v>60</v>
      </c>
    </row>
    <row r="1935" spans="1:20" ht="409.5" x14ac:dyDescent="0.2">
      <c r="A1935" t="s">
        <v>17</v>
      </c>
      <c r="B1935" t="s">
        <v>33</v>
      </c>
      <c r="C1935">
        <v>79.92</v>
      </c>
      <c r="D1935" t="s">
        <v>19</v>
      </c>
      <c r="E1935" t="s">
        <v>108</v>
      </c>
      <c r="F1935" t="s">
        <v>79</v>
      </c>
      <c r="G1935" t="s">
        <v>224</v>
      </c>
      <c r="H1935" t="s">
        <v>424</v>
      </c>
      <c r="I1935" t="s">
        <v>24</v>
      </c>
      <c r="J1935" t="s">
        <v>425</v>
      </c>
      <c r="K1935" s="1" t="s">
        <v>426</v>
      </c>
      <c r="L1935" t="s">
        <v>27</v>
      </c>
      <c r="M1935" t="s">
        <v>71</v>
      </c>
      <c r="N1935" s="1" t="s">
        <v>5194</v>
      </c>
      <c r="O1935" t="s">
        <v>5195</v>
      </c>
      <c r="P1935">
        <v>11000</v>
      </c>
      <c r="Q1935" t="s">
        <v>31</v>
      </c>
      <c r="R1935" t="s">
        <v>32</v>
      </c>
      <c r="S1935" s="2">
        <v>1</v>
      </c>
      <c r="T1935">
        <f t="shared" si="50"/>
        <v>137.63763763763762</v>
      </c>
    </row>
    <row r="1936" spans="1:20" ht="409.5" x14ac:dyDescent="0.2">
      <c r="A1936" t="s">
        <v>17</v>
      </c>
      <c r="B1936" t="s">
        <v>33</v>
      </c>
      <c r="C1936">
        <v>65</v>
      </c>
      <c r="D1936" t="s">
        <v>19</v>
      </c>
      <c r="E1936" t="s">
        <v>52</v>
      </c>
      <c r="F1936" t="s">
        <v>21</v>
      </c>
      <c r="G1936" t="s">
        <v>67</v>
      </c>
      <c r="H1936" t="s">
        <v>1635</v>
      </c>
      <c r="I1936" t="s">
        <v>24</v>
      </c>
      <c r="J1936" t="s">
        <v>260</v>
      </c>
      <c r="K1936" s="1" t="s">
        <v>1636</v>
      </c>
      <c r="L1936" t="s">
        <v>27</v>
      </c>
      <c r="M1936" t="s">
        <v>28</v>
      </c>
      <c r="N1936" s="1" t="s">
        <v>5196</v>
      </c>
      <c r="O1936" t="s">
        <v>5197</v>
      </c>
      <c r="P1936">
        <v>6300</v>
      </c>
      <c r="Q1936" t="s">
        <v>31</v>
      </c>
      <c r="R1936" t="s">
        <v>32</v>
      </c>
      <c r="S1936" s="2">
        <v>1</v>
      </c>
      <c r="T1936">
        <f t="shared" si="50"/>
        <v>96.92307692307692</v>
      </c>
    </row>
    <row r="1937" spans="1:20" ht="71.25" x14ac:dyDescent="0.2">
      <c r="A1937" t="s">
        <v>17</v>
      </c>
      <c r="B1937" t="s">
        <v>33</v>
      </c>
      <c r="C1937">
        <v>89.93</v>
      </c>
      <c r="D1937" t="s">
        <v>19</v>
      </c>
      <c r="E1937" t="s">
        <v>20</v>
      </c>
      <c r="F1937" t="s">
        <v>35</v>
      </c>
      <c r="G1937" t="s">
        <v>629</v>
      </c>
      <c r="H1937" t="s">
        <v>1202</v>
      </c>
      <c r="I1937" t="s">
        <v>24</v>
      </c>
      <c r="J1937" t="s">
        <v>25</v>
      </c>
      <c r="K1937" s="1" t="s">
        <v>1203</v>
      </c>
      <c r="L1937" t="s">
        <v>27</v>
      </c>
      <c r="M1937" t="s">
        <v>28</v>
      </c>
      <c r="N1937" t="s">
        <v>2768</v>
      </c>
      <c r="O1937" t="s">
        <v>5198</v>
      </c>
      <c r="P1937">
        <v>7200</v>
      </c>
      <c r="Q1937" t="s">
        <v>31</v>
      </c>
      <c r="R1937" t="s">
        <v>32</v>
      </c>
      <c r="S1937" s="2">
        <v>1</v>
      </c>
      <c r="T1937">
        <f t="shared" si="50"/>
        <v>80.062270654953849</v>
      </c>
    </row>
    <row r="1938" spans="1:20" ht="71.25" x14ac:dyDescent="0.2">
      <c r="A1938" t="s">
        <v>17</v>
      </c>
      <c r="B1938" t="s">
        <v>33</v>
      </c>
      <c r="C1938">
        <v>55.88</v>
      </c>
      <c r="D1938" t="s">
        <v>113</v>
      </c>
      <c r="E1938" t="s">
        <v>52</v>
      </c>
      <c r="F1938" t="s">
        <v>21</v>
      </c>
      <c r="G1938" t="s">
        <v>67</v>
      </c>
      <c r="H1938" t="s">
        <v>3752</v>
      </c>
      <c r="I1938" t="s">
        <v>24</v>
      </c>
      <c r="J1938" t="s">
        <v>207</v>
      </c>
      <c r="K1938" s="1" t="s">
        <v>3613</v>
      </c>
      <c r="L1938" t="s">
        <v>27</v>
      </c>
      <c r="M1938" t="s">
        <v>128</v>
      </c>
      <c r="N1938" s="1" t="s">
        <v>2498</v>
      </c>
      <c r="O1938" t="s">
        <v>5199</v>
      </c>
      <c r="P1938">
        <v>6400</v>
      </c>
      <c r="Q1938" t="s">
        <v>31</v>
      </c>
      <c r="R1938" t="s">
        <v>32</v>
      </c>
      <c r="S1938" s="2">
        <v>1</v>
      </c>
      <c r="T1938">
        <f t="shared" si="50"/>
        <v>114.5311381531854</v>
      </c>
    </row>
    <row r="1939" spans="1:20" ht="409.5" x14ac:dyDescent="0.2">
      <c r="A1939" t="s">
        <v>17</v>
      </c>
      <c r="B1939" t="s">
        <v>33</v>
      </c>
      <c r="C1939">
        <v>78</v>
      </c>
      <c r="D1939" t="s">
        <v>19</v>
      </c>
      <c r="E1939" t="s">
        <v>52</v>
      </c>
      <c r="F1939" t="s">
        <v>35</v>
      </c>
      <c r="G1939" t="s">
        <v>391</v>
      </c>
      <c r="H1939" t="s">
        <v>5200</v>
      </c>
      <c r="I1939" t="s">
        <v>24</v>
      </c>
      <c r="J1939" t="s">
        <v>445</v>
      </c>
      <c r="K1939" s="1" t="s">
        <v>5201</v>
      </c>
      <c r="L1939" t="s">
        <v>3255</v>
      </c>
      <c r="M1939" t="s">
        <v>48</v>
      </c>
      <c r="N1939" s="1" t="s">
        <v>5202</v>
      </c>
      <c r="O1939" t="s">
        <v>5203</v>
      </c>
      <c r="P1939">
        <v>5700</v>
      </c>
      <c r="Q1939" t="s">
        <v>31</v>
      </c>
      <c r="R1939" t="s">
        <v>51</v>
      </c>
      <c r="S1939" s="2">
        <v>1</v>
      </c>
      <c r="T1939">
        <f t="shared" si="50"/>
        <v>73.07692307692308</v>
      </c>
    </row>
    <row r="1940" spans="1:20" ht="409.5" x14ac:dyDescent="0.2">
      <c r="A1940" t="s">
        <v>17</v>
      </c>
      <c r="B1940" t="s">
        <v>33</v>
      </c>
      <c r="C1940">
        <v>67</v>
      </c>
      <c r="D1940" t="s">
        <v>19</v>
      </c>
      <c r="E1940" t="s">
        <v>52</v>
      </c>
      <c r="F1940" t="s">
        <v>21</v>
      </c>
      <c r="G1940" t="s">
        <v>67</v>
      </c>
      <c r="H1940" t="s">
        <v>1945</v>
      </c>
      <c r="I1940" t="s">
        <v>24</v>
      </c>
      <c r="J1940" t="s">
        <v>176</v>
      </c>
      <c r="K1940" s="1" t="s">
        <v>1946</v>
      </c>
      <c r="L1940" t="s">
        <v>63</v>
      </c>
      <c r="M1940" t="s">
        <v>28</v>
      </c>
      <c r="N1940" s="1" t="s">
        <v>5204</v>
      </c>
      <c r="O1940" t="s">
        <v>5205</v>
      </c>
      <c r="P1940">
        <v>6800</v>
      </c>
      <c r="Q1940" t="s">
        <v>31</v>
      </c>
      <c r="R1940" t="s">
        <v>32</v>
      </c>
      <c r="S1940" s="2">
        <v>1</v>
      </c>
      <c r="T1940">
        <f t="shared" si="50"/>
        <v>101.49253731343283</v>
      </c>
    </row>
    <row r="1941" spans="1:20" ht="57" x14ac:dyDescent="0.2">
      <c r="A1941" t="s">
        <v>17</v>
      </c>
      <c r="B1941" t="s">
        <v>107</v>
      </c>
      <c r="C1941">
        <v>144</v>
      </c>
      <c r="D1941" t="s">
        <v>85</v>
      </c>
      <c r="E1941" t="s">
        <v>52</v>
      </c>
      <c r="F1941" t="s">
        <v>79</v>
      </c>
      <c r="G1941" t="s">
        <v>138</v>
      </c>
      <c r="H1941" t="s">
        <v>5206</v>
      </c>
      <c r="I1941" t="s">
        <v>24</v>
      </c>
      <c r="J1941" t="s">
        <v>75</v>
      </c>
      <c r="K1941" s="1" t="s">
        <v>330</v>
      </c>
      <c r="L1941" t="s">
        <v>1381</v>
      </c>
      <c r="M1941" t="s">
        <v>91</v>
      </c>
      <c r="N1941" t="s">
        <v>113</v>
      </c>
      <c r="O1941" t="s">
        <v>5207</v>
      </c>
      <c r="P1941">
        <v>10000</v>
      </c>
      <c r="Q1941" t="s">
        <v>31</v>
      </c>
      <c r="R1941" t="s">
        <v>32</v>
      </c>
      <c r="S1941" s="2">
        <v>1</v>
      </c>
      <c r="T1941">
        <f t="shared" si="50"/>
        <v>69.444444444444443</v>
      </c>
    </row>
    <row r="1942" spans="1:20" ht="42.75" x14ac:dyDescent="0.2">
      <c r="A1942" t="s">
        <v>17</v>
      </c>
      <c r="B1942" t="s">
        <v>18</v>
      </c>
      <c r="C1942">
        <v>70</v>
      </c>
      <c r="D1942" t="s">
        <v>1732</v>
      </c>
      <c r="E1942" t="s">
        <v>43</v>
      </c>
      <c r="F1942" t="s">
        <v>21</v>
      </c>
      <c r="G1942" t="s">
        <v>391</v>
      </c>
      <c r="H1942" t="s">
        <v>1823</v>
      </c>
      <c r="I1942" t="s">
        <v>24</v>
      </c>
      <c r="J1942" t="s">
        <v>38</v>
      </c>
      <c r="K1942" s="1" t="s">
        <v>1824</v>
      </c>
      <c r="L1942" t="s">
        <v>5208</v>
      </c>
      <c r="M1942" t="s">
        <v>113</v>
      </c>
      <c r="N1942" t="s">
        <v>113</v>
      </c>
      <c r="O1942" t="s">
        <v>5209</v>
      </c>
      <c r="P1942">
        <v>6500</v>
      </c>
      <c r="Q1942" t="s">
        <v>31</v>
      </c>
      <c r="R1942" t="s">
        <v>32</v>
      </c>
      <c r="S1942" s="2">
        <v>1</v>
      </c>
      <c r="T1942">
        <f t="shared" si="50"/>
        <v>92.857142857142861</v>
      </c>
    </row>
    <row r="1943" spans="1:20" ht="57" x14ac:dyDescent="0.2">
      <c r="A1943" t="s">
        <v>17</v>
      </c>
      <c r="B1943" t="s">
        <v>33</v>
      </c>
      <c r="C1943">
        <v>96</v>
      </c>
      <c r="D1943" t="s">
        <v>19</v>
      </c>
      <c r="E1943" t="s">
        <v>20</v>
      </c>
      <c r="F1943" t="s">
        <v>35</v>
      </c>
      <c r="G1943" t="s">
        <v>67</v>
      </c>
      <c r="H1943" t="s">
        <v>2004</v>
      </c>
      <c r="I1943" t="s">
        <v>24</v>
      </c>
      <c r="J1943" t="s">
        <v>171</v>
      </c>
      <c r="K1943" s="1" t="s">
        <v>2005</v>
      </c>
      <c r="L1943" t="s">
        <v>27</v>
      </c>
      <c r="M1943" t="s">
        <v>48</v>
      </c>
      <c r="N1943" t="s">
        <v>5210</v>
      </c>
      <c r="O1943" t="s">
        <v>5211</v>
      </c>
      <c r="P1943">
        <v>6000</v>
      </c>
      <c r="Q1943" t="s">
        <v>31</v>
      </c>
      <c r="R1943" t="s">
        <v>51</v>
      </c>
      <c r="S1943" s="2">
        <v>1</v>
      </c>
      <c r="T1943">
        <f t="shared" si="50"/>
        <v>62.5</v>
      </c>
    </row>
    <row r="1944" spans="1:20" ht="42.75" x14ac:dyDescent="0.2">
      <c r="A1944" t="s">
        <v>17</v>
      </c>
      <c r="B1944" t="s">
        <v>33</v>
      </c>
      <c r="C1944">
        <v>75</v>
      </c>
      <c r="D1944" t="s">
        <v>19</v>
      </c>
      <c r="E1944" t="s">
        <v>52</v>
      </c>
      <c r="F1944" t="s">
        <v>35</v>
      </c>
      <c r="G1944" t="s">
        <v>67</v>
      </c>
      <c r="H1944" t="s">
        <v>686</v>
      </c>
      <c r="I1944" t="s">
        <v>24</v>
      </c>
      <c r="J1944" t="s">
        <v>687</v>
      </c>
      <c r="K1944" s="1" t="s">
        <v>688</v>
      </c>
      <c r="L1944" t="s">
        <v>452</v>
      </c>
      <c r="M1944" t="s">
        <v>28</v>
      </c>
      <c r="N1944" t="s">
        <v>5212</v>
      </c>
      <c r="O1944" t="s">
        <v>5213</v>
      </c>
      <c r="P1944">
        <v>7200</v>
      </c>
      <c r="Q1944" t="s">
        <v>31</v>
      </c>
      <c r="R1944" t="s">
        <v>32</v>
      </c>
      <c r="S1944" s="2">
        <v>1</v>
      </c>
      <c r="T1944">
        <f t="shared" si="50"/>
        <v>96</v>
      </c>
    </row>
    <row r="1945" spans="1:20" ht="42.75" x14ac:dyDescent="0.2">
      <c r="A1945" t="s">
        <v>17</v>
      </c>
      <c r="B1945" t="s">
        <v>33</v>
      </c>
      <c r="C1945">
        <v>65</v>
      </c>
      <c r="D1945" t="s">
        <v>19</v>
      </c>
      <c r="E1945" t="s">
        <v>52</v>
      </c>
      <c r="F1945" t="s">
        <v>79</v>
      </c>
      <c r="G1945" t="s">
        <v>67</v>
      </c>
      <c r="H1945" t="s">
        <v>977</v>
      </c>
      <c r="I1945" t="s">
        <v>24</v>
      </c>
      <c r="J1945" t="s">
        <v>774</v>
      </c>
      <c r="K1945" s="1" t="s">
        <v>47</v>
      </c>
      <c r="L1945" t="s">
        <v>251</v>
      </c>
      <c r="M1945" t="s">
        <v>28</v>
      </c>
      <c r="N1945" t="s">
        <v>5214</v>
      </c>
      <c r="O1945" t="s">
        <v>5215</v>
      </c>
      <c r="P1945">
        <v>6500</v>
      </c>
      <c r="Q1945" t="s">
        <v>31</v>
      </c>
      <c r="R1945" t="s">
        <v>32</v>
      </c>
      <c r="S1945" s="2">
        <v>1</v>
      </c>
      <c r="T1945">
        <f t="shared" si="50"/>
        <v>100</v>
      </c>
    </row>
    <row r="1946" spans="1:20" ht="409.5" x14ac:dyDescent="0.2">
      <c r="A1946" t="s">
        <v>17</v>
      </c>
      <c r="B1946" t="s">
        <v>18</v>
      </c>
      <c r="C1946">
        <v>50</v>
      </c>
      <c r="D1946" t="s">
        <v>19</v>
      </c>
      <c r="E1946" t="s">
        <v>94</v>
      </c>
      <c r="F1946" t="s">
        <v>35</v>
      </c>
      <c r="G1946" t="s">
        <v>67</v>
      </c>
      <c r="H1946" t="s">
        <v>1860</v>
      </c>
      <c r="I1946" t="s">
        <v>24</v>
      </c>
      <c r="J1946" t="s">
        <v>687</v>
      </c>
      <c r="K1946" s="1" t="s">
        <v>1861</v>
      </c>
      <c r="L1946" t="s">
        <v>27</v>
      </c>
      <c r="M1946" t="s">
        <v>28</v>
      </c>
      <c r="N1946" s="1" t="s">
        <v>5216</v>
      </c>
      <c r="O1946" t="s">
        <v>5217</v>
      </c>
      <c r="P1946">
        <v>5500</v>
      </c>
      <c r="Q1946" t="s">
        <v>31</v>
      </c>
      <c r="R1946" t="s">
        <v>106</v>
      </c>
      <c r="S1946" s="2">
        <v>1</v>
      </c>
      <c r="T1946">
        <f t="shared" si="50"/>
        <v>110</v>
      </c>
    </row>
    <row r="1947" spans="1:20" ht="71.25" x14ac:dyDescent="0.2">
      <c r="A1947" t="s">
        <v>17</v>
      </c>
      <c r="B1947" t="s">
        <v>356</v>
      </c>
      <c r="C1947">
        <v>25</v>
      </c>
      <c r="D1947" t="s">
        <v>113</v>
      </c>
      <c r="E1947" t="s">
        <v>52</v>
      </c>
      <c r="F1947" t="s">
        <v>196</v>
      </c>
      <c r="G1947" t="s">
        <v>113</v>
      </c>
      <c r="H1947" t="s">
        <v>5218</v>
      </c>
      <c r="I1947" t="s">
        <v>24</v>
      </c>
      <c r="J1947" t="s">
        <v>249</v>
      </c>
      <c r="K1947" s="1" t="s">
        <v>2968</v>
      </c>
      <c r="L1947" t="s">
        <v>200</v>
      </c>
      <c r="M1947" t="s">
        <v>721</v>
      </c>
      <c r="N1947" s="1" t="s">
        <v>722</v>
      </c>
      <c r="O1947" t="s">
        <v>5219</v>
      </c>
      <c r="P1947">
        <v>2000</v>
      </c>
      <c r="Q1947" t="s">
        <v>31</v>
      </c>
      <c r="R1947" t="s">
        <v>51</v>
      </c>
      <c r="S1947" s="2">
        <v>1</v>
      </c>
      <c r="T1947">
        <f t="shared" si="50"/>
        <v>80</v>
      </c>
    </row>
    <row r="1948" spans="1:20" ht="128.25" x14ac:dyDescent="0.2">
      <c r="A1948" t="s">
        <v>17</v>
      </c>
      <c r="B1948" t="s">
        <v>33</v>
      </c>
      <c r="C1948">
        <v>57</v>
      </c>
      <c r="D1948" t="s">
        <v>113</v>
      </c>
      <c r="E1948" t="s">
        <v>52</v>
      </c>
      <c r="F1948" t="s">
        <v>35</v>
      </c>
      <c r="G1948" t="s">
        <v>67</v>
      </c>
      <c r="H1948" t="s">
        <v>5220</v>
      </c>
      <c r="I1948" t="s">
        <v>24</v>
      </c>
      <c r="J1948" t="s">
        <v>673</v>
      </c>
      <c r="K1948" s="1" t="s">
        <v>5221</v>
      </c>
      <c r="L1948" t="s">
        <v>27</v>
      </c>
      <c r="M1948" t="s">
        <v>294</v>
      </c>
      <c r="N1948" s="1" t="s">
        <v>5222</v>
      </c>
      <c r="O1948" t="s">
        <v>5223</v>
      </c>
      <c r="P1948">
        <v>9000</v>
      </c>
      <c r="Q1948" t="s">
        <v>31</v>
      </c>
      <c r="R1948" t="s">
        <v>155</v>
      </c>
      <c r="S1948" s="2">
        <v>1</v>
      </c>
      <c r="T1948">
        <f t="shared" si="50"/>
        <v>157.89473684210526</v>
      </c>
    </row>
    <row r="1949" spans="1:20" ht="57" x14ac:dyDescent="0.2">
      <c r="A1949" t="s">
        <v>17</v>
      </c>
      <c r="B1949" t="s">
        <v>33</v>
      </c>
      <c r="C1949">
        <v>88</v>
      </c>
      <c r="D1949" t="s">
        <v>19</v>
      </c>
      <c r="E1949" t="s">
        <v>20</v>
      </c>
      <c r="F1949" t="s">
        <v>21</v>
      </c>
      <c r="G1949" t="s">
        <v>229</v>
      </c>
      <c r="H1949" t="s">
        <v>156</v>
      </c>
      <c r="I1949" t="s">
        <v>24</v>
      </c>
      <c r="J1949" t="s">
        <v>75</v>
      </c>
      <c r="K1949" s="1" t="s">
        <v>157</v>
      </c>
      <c r="L1949" t="s">
        <v>2646</v>
      </c>
      <c r="M1949" t="s">
        <v>28</v>
      </c>
      <c r="N1949" t="s">
        <v>5224</v>
      </c>
      <c r="O1949" t="s">
        <v>5225</v>
      </c>
      <c r="P1949">
        <v>6500</v>
      </c>
      <c r="Q1949" t="s">
        <v>31</v>
      </c>
      <c r="R1949" t="s">
        <v>32</v>
      </c>
      <c r="S1949" s="2">
        <v>1</v>
      </c>
      <c r="T1949">
        <f t="shared" si="50"/>
        <v>73.86363636363636</v>
      </c>
    </row>
    <row r="1950" spans="1:20" ht="42.75" x14ac:dyDescent="0.2">
      <c r="A1950" t="s">
        <v>17</v>
      </c>
      <c r="B1950" t="s">
        <v>33</v>
      </c>
      <c r="C1950">
        <v>85</v>
      </c>
      <c r="D1950" t="s">
        <v>19</v>
      </c>
      <c r="E1950" t="s">
        <v>52</v>
      </c>
      <c r="F1950" t="s">
        <v>21</v>
      </c>
      <c r="G1950" t="s">
        <v>22</v>
      </c>
      <c r="H1950" t="s">
        <v>2335</v>
      </c>
      <c r="I1950" t="s">
        <v>24</v>
      </c>
      <c r="J1950" t="s">
        <v>249</v>
      </c>
      <c r="K1950" s="1" t="s">
        <v>2336</v>
      </c>
      <c r="L1950" t="s">
        <v>281</v>
      </c>
      <c r="M1950" t="s">
        <v>28</v>
      </c>
      <c r="N1950" t="s">
        <v>5226</v>
      </c>
      <c r="O1950" t="s">
        <v>5227</v>
      </c>
      <c r="P1950">
        <v>5500</v>
      </c>
      <c r="Q1950" t="s">
        <v>31</v>
      </c>
      <c r="R1950" t="s">
        <v>32</v>
      </c>
      <c r="S1950" s="2">
        <v>1</v>
      </c>
      <c r="T1950">
        <f t="shared" si="50"/>
        <v>64.705882352941174</v>
      </c>
    </row>
    <row r="1951" spans="1:20" ht="409.5" x14ac:dyDescent="0.2">
      <c r="A1951" t="s">
        <v>17</v>
      </c>
      <c r="B1951" t="s">
        <v>768</v>
      </c>
      <c r="C1951">
        <v>321.81</v>
      </c>
      <c r="D1951" t="s">
        <v>137</v>
      </c>
      <c r="E1951" t="s">
        <v>52</v>
      </c>
      <c r="F1951" t="s">
        <v>35</v>
      </c>
      <c r="G1951" t="s">
        <v>67</v>
      </c>
      <c r="H1951" t="s">
        <v>5228</v>
      </c>
      <c r="I1951" t="s">
        <v>24</v>
      </c>
      <c r="J1951" t="s">
        <v>425</v>
      </c>
      <c r="K1951" s="1" t="s">
        <v>5229</v>
      </c>
      <c r="L1951" t="s">
        <v>27</v>
      </c>
      <c r="M1951" t="s">
        <v>318</v>
      </c>
      <c r="N1951" s="1" t="s">
        <v>5230</v>
      </c>
      <c r="O1951" t="s">
        <v>5231</v>
      </c>
      <c r="P1951">
        <v>65000</v>
      </c>
      <c r="Q1951" t="s">
        <v>31</v>
      </c>
      <c r="R1951" t="s">
        <v>32</v>
      </c>
      <c r="S1951" s="2">
        <v>1</v>
      </c>
      <c r="T1951">
        <f t="shared" si="50"/>
        <v>201.98253627917094</v>
      </c>
    </row>
    <row r="1952" spans="1:20" ht="57" x14ac:dyDescent="0.2">
      <c r="A1952" t="s">
        <v>17</v>
      </c>
      <c r="B1952" t="s">
        <v>18</v>
      </c>
      <c r="C1952">
        <v>65</v>
      </c>
      <c r="D1952" t="s">
        <v>19</v>
      </c>
      <c r="E1952" t="s">
        <v>20</v>
      </c>
      <c r="F1952" t="s">
        <v>35</v>
      </c>
      <c r="G1952" t="s">
        <v>67</v>
      </c>
      <c r="H1952" t="s">
        <v>3363</v>
      </c>
      <c r="I1952" t="s">
        <v>24</v>
      </c>
      <c r="J1952" t="s">
        <v>352</v>
      </c>
      <c r="K1952" s="1" t="s">
        <v>3364</v>
      </c>
      <c r="L1952" t="s">
        <v>27</v>
      </c>
      <c r="M1952" t="s">
        <v>28</v>
      </c>
      <c r="N1952" t="s">
        <v>5232</v>
      </c>
      <c r="O1952" t="s">
        <v>5233</v>
      </c>
      <c r="P1952">
        <v>5000</v>
      </c>
      <c r="Q1952" t="s">
        <v>31</v>
      </c>
      <c r="R1952" t="s">
        <v>32</v>
      </c>
      <c r="S1952" s="2">
        <v>1</v>
      </c>
      <c r="T1952">
        <f t="shared" si="50"/>
        <v>76.92307692307692</v>
      </c>
    </row>
    <row r="1953" spans="1:20" ht="85.5" x14ac:dyDescent="0.2">
      <c r="A1953" t="s">
        <v>17</v>
      </c>
      <c r="B1953" t="s">
        <v>747</v>
      </c>
      <c r="C1953">
        <v>210</v>
      </c>
      <c r="D1953" t="s">
        <v>113</v>
      </c>
      <c r="E1953" t="s">
        <v>52</v>
      </c>
      <c r="F1953" t="s">
        <v>79</v>
      </c>
      <c r="G1953" t="s">
        <v>67</v>
      </c>
      <c r="H1953" t="s">
        <v>5234</v>
      </c>
      <c r="I1953" t="s">
        <v>24</v>
      </c>
      <c r="J1953" t="s">
        <v>140</v>
      </c>
      <c r="K1953" s="1" t="s">
        <v>5235</v>
      </c>
      <c r="L1953" t="s">
        <v>27</v>
      </c>
      <c r="M1953" t="s">
        <v>5236</v>
      </c>
      <c r="N1953" s="1" t="s">
        <v>2113</v>
      </c>
      <c r="O1953" t="s">
        <v>5237</v>
      </c>
      <c r="P1953">
        <v>18600</v>
      </c>
      <c r="Q1953" t="s">
        <v>31</v>
      </c>
      <c r="R1953" t="s">
        <v>145</v>
      </c>
      <c r="S1953" s="2">
        <v>1</v>
      </c>
      <c r="T1953">
        <f t="shared" si="50"/>
        <v>88.571428571428569</v>
      </c>
    </row>
    <row r="1954" spans="1:20" ht="409.5" x14ac:dyDescent="0.2">
      <c r="A1954" t="s">
        <v>17</v>
      </c>
      <c r="B1954" t="s">
        <v>204</v>
      </c>
      <c r="C1954">
        <v>156</v>
      </c>
      <c r="D1954" t="s">
        <v>19</v>
      </c>
      <c r="E1954" t="s">
        <v>20</v>
      </c>
      <c r="F1954" t="s">
        <v>79</v>
      </c>
      <c r="G1954" t="s">
        <v>109</v>
      </c>
      <c r="H1954" t="s">
        <v>2525</v>
      </c>
      <c r="I1954" t="s">
        <v>24</v>
      </c>
      <c r="J1954" t="s">
        <v>894</v>
      </c>
      <c r="K1954" s="1" t="s">
        <v>2526</v>
      </c>
      <c r="L1954" t="s">
        <v>388</v>
      </c>
      <c r="M1954" t="s">
        <v>532</v>
      </c>
      <c r="N1954" s="1" t="s">
        <v>5238</v>
      </c>
      <c r="O1954" t="s">
        <v>5239</v>
      </c>
      <c r="P1954">
        <v>9500</v>
      </c>
      <c r="Q1954" t="s">
        <v>31</v>
      </c>
      <c r="R1954" t="s">
        <v>32</v>
      </c>
      <c r="S1954" s="2">
        <v>1</v>
      </c>
      <c r="T1954">
        <f t="shared" si="50"/>
        <v>60.897435897435898</v>
      </c>
    </row>
    <row r="1955" spans="1:20" ht="71.25" x14ac:dyDescent="0.2">
      <c r="A1955" t="s">
        <v>17</v>
      </c>
      <c r="B1955" t="s">
        <v>136</v>
      </c>
      <c r="C1955">
        <v>97</v>
      </c>
      <c r="D1955" t="s">
        <v>19</v>
      </c>
      <c r="E1955" t="s">
        <v>94</v>
      </c>
      <c r="F1955" t="s">
        <v>79</v>
      </c>
      <c r="G1955" t="s">
        <v>87</v>
      </c>
      <c r="H1955" t="s">
        <v>88</v>
      </c>
      <c r="I1955" t="s">
        <v>24</v>
      </c>
      <c r="J1955" t="s">
        <v>89</v>
      </c>
      <c r="K1955" s="1" t="s">
        <v>90</v>
      </c>
      <c r="L1955" t="s">
        <v>27</v>
      </c>
      <c r="M1955" t="s">
        <v>71</v>
      </c>
      <c r="N1955" t="s">
        <v>1893</v>
      </c>
      <c r="O1955" t="s">
        <v>5240</v>
      </c>
      <c r="P1955">
        <v>12000</v>
      </c>
      <c r="Q1955" t="s">
        <v>31</v>
      </c>
      <c r="R1955" t="s">
        <v>106</v>
      </c>
      <c r="S1955" s="2">
        <v>1</v>
      </c>
      <c r="T1955">
        <f t="shared" si="50"/>
        <v>123.71134020618557</v>
      </c>
    </row>
    <row r="1956" spans="1:20" ht="409.5" x14ac:dyDescent="0.2">
      <c r="A1956" t="s">
        <v>17</v>
      </c>
      <c r="B1956" t="s">
        <v>123</v>
      </c>
      <c r="C1956">
        <v>110</v>
      </c>
      <c r="D1956" t="s">
        <v>19</v>
      </c>
      <c r="E1956" t="s">
        <v>34</v>
      </c>
      <c r="F1956" t="s">
        <v>35</v>
      </c>
      <c r="G1956" t="s">
        <v>53</v>
      </c>
      <c r="H1956" t="s">
        <v>5241</v>
      </c>
      <c r="I1956" t="s">
        <v>24</v>
      </c>
      <c r="J1956" t="s">
        <v>187</v>
      </c>
      <c r="K1956" s="1" t="s">
        <v>5242</v>
      </c>
      <c r="L1956" t="s">
        <v>113</v>
      </c>
      <c r="M1956" t="s">
        <v>245</v>
      </c>
      <c r="N1956" s="1" t="s">
        <v>5243</v>
      </c>
      <c r="O1956" t="s">
        <v>5244</v>
      </c>
      <c r="P1956">
        <v>9500</v>
      </c>
      <c r="Q1956" t="s">
        <v>31</v>
      </c>
      <c r="R1956" t="s">
        <v>32</v>
      </c>
      <c r="S1956" s="2">
        <v>1</v>
      </c>
      <c r="T1956">
        <f t="shared" si="50"/>
        <v>86.36363636363636</v>
      </c>
    </row>
    <row r="1957" spans="1:20" ht="57" x14ac:dyDescent="0.2">
      <c r="A1957" t="s">
        <v>17</v>
      </c>
      <c r="B1957" t="s">
        <v>356</v>
      </c>
      <c r="C1957">
        <v>20</v>
      </c>
      <c r="D1957" t="s">
        <v>19</v>
      </c>
      <c r="E1957" t="s">
        <v>94</v>
      </c>
      <c r="F1957" t="s">
        <v>35</v>
      </c>
      <c r="G1957" t="s">
        <v>728</v>
      </c>
      <c r="H1957" t="s">
        <v>1130</v>
      </c>
      <c r="I1957" t="s">
        <v>24</v>
      </c>
      <c r="J1957" t="s">
        <v>118</v>
      </c>
      <c r="K1957" s="1" t="s">
        <v>1131</v>
      </c>
      <c r="L1957" t="s">
        <v>5245</v>
      </c>
      <c r="M1957" t="s">
        <v>48</v>
      </c>
      <c r="N1957" t="s">
        <v>5246</v>
      </c>
      <c r="O1957" t="s">
        <v>5247</v>
      </c>
      <c r="P1957">
        <v>1200</v>
      </c>
      <c r="Q1957" t="s">
        <v>31</v>
      </c>
      <c r="R1957" t="s">
        <v>51</v>
      </c>
      <c r="S1957" s="2">
        <v>1</v>
      </c>
      <c r="T1957">
        <f t="shared" si="50"/>
        <v>60</v>
      </c>
    </row>
    <row r="1958" spans="1:20" ht="57" x14ac:dyDescent="0.2">
      <c r="A1958" t="s">
        <v>17</v>
      </c>
      <c r="B1958" t="s">
        <v>18</v>
      </c>
      <c r="C1958">
        <v>76</v>
      </c>
      <c r="D1958" t="s">
        <v>19</v>
      </c>
      <c r="E1958" t="s">
        <v>337</v>
      </c>
      <c r="F1958" t="s">
        <v>79</v>
      </c>
      <c r="G1958" t="s">
        <v>67</v>
      </c>
      <c r="H1958" t="s">
        <v>131</v>
      </c>
      <c r="I1958" t="s">
        <v>24</v>
      </c>
      <c r="J1958" t="s">
        <v>55</v>
      </c>
      <c r="K1958" s="1" t="s">
        <v>132</v>
      </c>
      <c r="L1958" t="s">
        <v>27</v>
      </c>
      <c r="M1958" t="s">
        <v>28</v>
      </c>
      <c r="N1958" t="s">
        <v>5248</v>
      </c>
      <c r="O1958" t="s">
        <v>5249</v>
      </c>
      <c r="P1958">
        <v>5200</v>
      </c>
      <c r="Q1958" t="s">
        <v>31</v>
      </c>
      <c r="R1958" t="s">
        <v>32</v>
      </c>
      <c r="S1958" s="2">
        <v>1</v>
      </c>
      <c r="T1958">
        <f t="shared" si="50"/>
        <v>68.421052631578945</v>
      </c>
    </row>
    <row r="1959" spans="1:20" ht="409.5" x14ac:dyDescent="0.2">
      <c r="A1959" t="s">
        <v>17</v>
      </c>
      <c r="B1959" t="s">
        <v>33</v>
      </c>
      <c r="C1959">
        <v>71</v>
      </c>
      <c r="D1959" t="s">
        <v>19</v>
      </c>
      <c r="E1959" t="s">
        <v>52</v>
      </c>
      <c r="F1959" t="s">
        <v>79</v>
      </c>
      <c r="G1959" t="s">
        <v>67</v>
      </c>
      <c r="H1959" t="s">
        <v>1953</v>
      </c>
      <c r="I1959" t="s">
        <v>24</v>
      </c>
      <c r="J1959" t="s">
        <v>25</v>
      </c>
      <c r="K1959" s="1" t="s">
        <v>1954</v>
      </c>
      <c r="L1959" t="s">
        <v>27</v>
      </c>
      <c r="M1959" t="s">
        <v>28</v>
      </c>
      <c r="N1959" s="1" t="s">
        <v>5250</v>
      </c>
      <c r="O1959" t="s">
        <v>5251</v>
      </c>
      <c r="P1959">
        <v>5600</v>
      </c>
      <c r="Q1959" t="s">
        <v>31</v>
      </c>
      <c r="R1959" t="s">
        <v>32</v>
      </c>
      <c r="S1959" s="2">
        <v>1</v>
      </c>
      <c r="T1959">
        <f t="shared" si="50"/>
        <v>78.873239436619713</v>
      </c>
    </row>
    <row r="1960" spans="1:20" ht="57" x14ac:dyDescent="0.2">
      <c r="A1960" t="s">
        <v>17</v>
      </c>
      <c r="B1960" t="s">
        <v>33</v>
      </c>
      <c r="C1960">
        <v>58</v>
      </c>
      <c r="D1960" t="s">
        <v>137</v>
      </c>
      <c r="E1960" t="s">
        <v>66</v>
      </c>
      <c r="F1960" t="s">
        <v>79</v>
      </c>
      <c r="G1960" t="s">
        <v>67</v>
      </c>
      <c r="H1960" t="s">
        <v>2470</v>
      </c>
      <c r="I1960" t="s">
        <v>24</v>
      </c>
      <c r="J1960" t="s">
        <v>445</v>
      </c>
      <c r="K1960" s="1" t="s">
        <v>2471</v>
      </c>
      <c r="L1960" t="s">
        <v>63</v>
      </c>
      <c r="M1960" t="s">
        <v>318</v>
      </c>
      <c r="N1960" t="s">
        <v>5252</v>
      </c>
      <c r="O1960" t="s">
        <v>5253</v>
      </c>
      <c r="P1960">
        <v>8800</v>
      </c>
      <c r="Q1960" t="s">
        <v>31</v>
      </c>
      <c r="R1960" t="s">
        <v>32</v>
      </c>
      <c r="S1960" s="2">
        <v>1</v>
      </c>
      <c r="T1960">
        <f t="shared" si="50"/>
        <v>151.72413793103448</v>
      </c>
    </row>
    <row r="1961" spans="1:20" ht="71.25" x14ac:dyDescent="0.2">
      <c r="A1961" t="s">
        <v>17</v>
      </c>
      <c r="B1961" t="s">
        <v>18</v>
      </c>
      <c r="C1961">
        <v>56</v>
      </c>
      <c r="D1961" t="s">
        <v>19</v>
      </c>
      <c r="E1961" t="s">
        <v>1235</v>
      </c>
      <c r="F1961" t="s">
        <v>35</v>
      </c>
      <c r="G1961" t="s">
        <v>629</v>
      </c>
      <c r="H1961" t="s">
        <v>1202</v>
      </c>
      <c r="I1961" t="s">
        <v>24</v>
      </c>
      <c r="J1961" t="s">
        <v>25</v>
      </c>
      <c r="K1961" s="1" t="s">
        <v>1203</v>
      </c>
      <c r="L1961" t="s">
        <v>27</v>
      </c>
      <c r="M1961" t="s">
        <v>28</v>
      </c>
      <c r="N1961" t="s">
        <v>5254</v>
      </c>
      <c r="O1961" t="s">
        <v>5255</v>
      </c>
      <c r="P1961">
        <v>5400</v>
      </c>
      <c r="Q1961" t="s">
        <v>31</v>
      </c>
      <c r="R1961" t="s">
        <v>32</v>
      </c>
      <c r="S1961" s="2">
        <v>1</v>
      </c>
      <c r="T1961">
        <f t="shared" si="50"/>
        <v>96.428571428571431</v>
      </c>
    </row>
    <row r="1962" spans="1:20" ht="57" x14ac:dyDescent="0.2">
      <c r="A1962" t="s">
        <v>17</v>
      </c>
      <c r="B1962" t="s">
        <v>33</v>
      </c>
      <c r="C1962">
        <v>57</v>
      </c>
      <c r="D1962" t="s">
        <v>137</v>
      </c>
      <c r="E1962" t="s">
        <v>108</v>
      </c>
      <c r="F1962" t="s">
        <v>35</v>
      </c>
      <c r="G1962" t="s">
        <v>95</v>
      </c>
      <c r="H1962" t="s">
        <v>1873</v>
      </c>
      <c r="I1962" t="s">
        <v>24</v>
      </c>
      <c r="J1962" t="s">
        <v>61</v>
      </c>
      <c r="K1962" s="1" t="s">
        <v>1874</v>
      </c>
      <c r="L1962" t="s">
        <v>27</v>
      </c>
      <c r="M1962" t="s">
        <v>142</v>
      </c>
      <c r="N1962" t="s">
        <v>5256</v>
      </c>
      <c r="O1962" t="s">
        <v>5257</v>
      </c>
      <c r="P1962">
        <v>6500</v>
      </c>
      <c r="Q1962" t="s">
        <v>31</v>
      </c>
      <c r="R1962" t="s">
        <v>32</v>
      </c>
      <c r="S1962" s="2">
        <v>1</v>
      </c>
      <c r="T1962">
        <f t="shared" si="50"/>
        <v>114.03508771929825</v>
      </c>
    </row>
    <row r="1963" spans="1:20" ht="128.25" x14ac:dyDescent="0.2">
      <c r="A1963" t="s">
        <v>17</v>
      </c>
      <c r="B1963" t="s">
        <v>33</v>
      </c>
      <c r="C1963">
        <v>67</v>
      </c>
      <c r="D1963" t="s">
        <v>113</v>
      </c>
      <c r="E1963" t="s">
        <v>52</v>
      </c>
      <c r="F1963" t="s">
        <v>21</v>
      </c>
      <c r="G1963" t="s">
        <v>67</v>
      </c>
      <c r="H1963" t="s">
        <v>5258</v>
      </c>
      <c r="I1963" t="s">
        <v>24</v>
      </c>
      <c r="J1963" t="s">
        <v>2731</v>
      </c>
      <c r="K1963" s="1" t="s">
        <v>5259</v>
      </c>
      <c r="L1963" t="s">
        <v>654</v>
      </c>
      <c r="M1963" t="s">
        <v>128</v>
      </c>
      <c r="N1963" s="1" t="s">
        <v>549</v>
      </c>
      <c r="O1963" t="s">
        <v>5260</v>
      </c>
      <c r="P1963">
        <v>6500</v>
      </c>
      <c r="Q1963" t="s">
        <v>31</v>
      </c>
      <c r="R1963" t="s">
        <v>32</v>
      </c>
      <c r="S1963" s="2">
        <v>1</v>
      </c>
      <c r="T1963">
        <f t="shared" si="50"/>
        <v>97.014925373134332</v>
      </c>
    </row>
    <row r="1964" spans="1:20" ht="57" x14ac:dyDescent="0.2">
      <c r="A1964" t="s">
        <v>17</v>
      </c>
      <c r="B1964" t="s">
        <v>33</v>
      </c>
      <c r="C1964">
        <v>95</v>
      </c>
      <c r="D1964" t="s">
        <v>19</v>
      </c>
      <c r="E1964" t="s">
        <v>34</v>
      </c>
      <c r="F1964" t="s">
        <v>35</v>
      </c>
      <c r="G1964" t="s">
        <v>629</v>
      </c>
      <c r="H1964" t="s">
        <v>1194</v>
      </c>
      <c r="I1964" t="s">
        <v>24</v>
      </c>
      <c r="J1964" t="s">
        <v>260</v>
      </c>
      <c r="K1964" s="1" t="s">
        <v>1195</v>
      </c>
      <c r="L1964" t="s">
        <v>27</v>
      </c>
      <c r="M1964" t="s">
        <v>28</v>
      </c>
      <c r="N1964" t="s">
        <v>3201</v>
      </c>
      <c r="O1964" t="s">
        <v>5261</v>
      </c>
      <c r="P1964">
        <v>8900</v>
      </c>
      <c r="Q1964" t="s">
        <v>31</v>
      </c>
      <c r="R1964" t="s">
        <v>32</v>
      </c>
      <c r="S1964" s="2">
        <v>1</v>
      </c>
      <c r="T1964">
        <f t="shared" si="50"/>
        <v>93.684210526315795</v>
      </c>
    </row>
    <row r="1965" spans="1:20" ht="57" x14ac:dyDescent="0.2">
      <c r="A1965" t="s">
        <v>17</v>
      </c>
      <c r="B1965" t="s">
        <v>747</v>
      </c>
      <c r="C1965">
        <v>215</v>
      </c>
      <c r="D1965" t="s">
        <v>19</v>
      </c>
      <c r="E1965" t="s">
        <v>52</v>
      </c>
      <c r="F1965" t="s">
        <v>205</v>
      </c>
      <c r="G1965" t="s">
        <v>113</v>
      </c>
      <c r="H1965" t="s">
        <v>1198</v>
      </c>
      <c r="I1965" t="s">
        <v>24</v>
      </c>
      <c r="J1965" t="s">
        <v>102</v>
      </c>
      <c r="K1965" s="1" t="s">
        <v>1199</v>
      </c>
      <c r="L1965" t="s">
        <v>27</v>
      </c>
      <c r="M1965" t="s">
        <v>28</v>
      </c>
      <c r="N1965" t="s">
        <v>5262</v>
      </c>
      <c r="O1965" t="s">
        <v>5263</v>
      </c>
      <c r="P1965">
        <v>35000</v>
      </c>
      <c r="Q1965" t="s">
        <v>31</v>
      </c>
      <c r="R1965" t="s">
        <v>145</v>
      </c>
      <c r="S1965" s="2">
        <v>1</v>
      </c>
      <c r="T1965">
        <f t="shared" si="50"/>
        <v>162.7906976744186</v>
      </c>
    </row>
    <row r="1966" spans="1:20" ht="57" x14ac:dyDescent="0.2">
      <c r="A1966" t="s">
        <v>17</v>
      </c>
      <c r="B1966" t="s">
        <v>107</v>
      </c>
      <c r="C1966">
        <v>125</v>
      </c>
      <c r="D1966" t="s">
        <v>19</v>
      </c>
      <c r="E1966" t="s">
        <v>43</v>
      </c>
      <c r="F1966" t="s">
        <v>79</v>
      </c>
      <c r="G1966" t="s">
        <v>95</v>
      </c>
      <c r="H1966" t="s">
        <v>5264</v>
      </c>
      <c r="I1966" t="s">
        <v>24</v>
      </c>
      <c r="J1966" t="s">
        <v>69</v>
      </c>
      <c r="K1966" s="1" t="s">
        <v>5265</v>
      </c>
      <c r="L1966" t="s">
        <v>27</v>
      </c>
      <c r="M1966" t="s">
        <v>28</v>
      </c>
      <c r="N1966" t="s">
        <v>5266</v>
      </c>
      <c r="O1966" t="s">
        <v>5267</v>
      </c>
      <c r="P1966">
        <v>13000</v>
      </c>
      <c r="Q1966" t="s">
        <v>31</v>
      </c>
      <c r="R1966" t="s">
        <v>32</v>
      </c>
      <c r="S1966" s="2">
        <v>1</v>
      </c>
      <c r="T1966">
        <f t="shared" si="50"/>
        <v>104</v>
      </c>
    </row>
    <row r="1967" spans="1:20" ht="409.5" x14ac:dyDescent="0.2">
      <c r="A1967" t="s">
        <v>17</v>
      </c>
      <c r="B1967" t="s">
        <v>33</v>
      </c>
      <c r="C1967">
        <v>70</v>
      </c>
      <c r="D1967" t="s">
        <v>137</v>
      </c>
      <c r="E1967" t="s">
        <v>52</v>
      </c>
      <c r="F1967" t="s">
        <v>35</v>
      </c>
      <c r="G1967" t="s">
        <v>67</v>
      </c>
      <c r="H1967" t="s">
        <v>1474</v>
      </c>
      <c r="I1967" t="s">
        <v>24</v>
      </c>
      <c r="J1967" t="s">
        <v>687</v>
      </c>
      <c r="K1967" s="1" t="s">
        <v>981</v>
      </c>
      <c r="L1967" t="s">
        <v>27</v>
      </c>
      <c r="M1967" t="s">
        <v>142</v>
      </c>
      <c r="N1967" s="1" t="s">
        <v>3093</v>
      </c>
      <c r="O1967" t="s">
        <v>5268</v>
      </c>
      <c r="P1967">
        <v>6300</v>
      </c>
      <c r="Q1967" t="s">
        <v>31</v>
      </c>
      <c r="R1967" t="s">
        <v>32</v>
      </c>
      <c r="S1967" s="2">
        <v>1</v>
      </c>
      <c r="T1967">
        <f t="shared" si="50"/>
        <v>90</v>
      </c>
    </row>
    <row r="1968" spans="1:20" ht="42.75" x14ac:dyDescent="0.2">
      <c r="A1968" t="s">
        <v>17</v>
      </c>
      <c r="B1968" t="s">
        <v>33</v>
      </c>
      <c r="C1968">
        <v>81</v>
      </c>
      <c r="D1968" t="s">
        <v>19</v>
      </c>
      <c r="E1968" t="s">
        <v>52</v>
      </c>
      <c r="F1968" t="s">
        <v>35</v>
      </c>
      <c r="G1968" t="s">
        <v>67</v>
      </c>
      <c r="H1968" t="s">
        <v>146</v>
      </c>
      <c r="I1968" t="s">
        <v>24</v>
      </c>
      <c r="J1968" t="s">
        <v>89</v>
      </c>
      <c r="K1968" s="1" t="s">
        <v>147</v>
      </c>
      <c r="L1968" t="s">
        <v>113</v>
      </c>
      <c r="M1968" t="s">
        <v>245</v>
      </c>
      <c r="N1968" t="s">
        <v>5269</v>
      </c>
      <c r="O1968" t="s">
        <v>5270</v>
      </c>
      <c r="P1968">
        <v>9500</v>
      </c>
      <c r="Q1968" t="s">
        <v>31</v>
      </c>
      <c r="R1968" t="s">
        <v>135</v>
      </c>
      <c r="S1968" s="2">
        <v>1</v>
      </c>
      <c r="T1968">
        <f t="shared" si="50"/>
        <v>117.28395061728395</v>
      </c>
    </row>
    <row r="1969" spans="1:20" ht="57" x14ac:dyDescent="0.2">
      <c r="A1969" t="s">
        <v>17</v>
      </c>
      <c r="B1969" t="s">
        <v>33</v>
      </c>
      <c r="C1969">
        <v>72</v>
      </c>
      <c r="D1969" t="s">
        <v>19</v>
      </c>
      <c r="E1969" t="s">
        <v>52</v>
      </c>
      <c r="F1969" t="s">
        <v>79</v>
      </c>
      <c r="G1969" t="s">
        <v>53</v>
      </c>
      <c r="H1969" t="s">
        <v>2842</v>
      </c>
      <c r="I1969" t="s">
        <v>24</v>
      </c>
      <c r="J1969" t="s">
        <v>163</v>
      </c>
      <c r="K1969" s="1" t="s">
        <v>2843</v>
      </c>
      <c r="L1969" t="s">
        <v>27</v>
      </c>
      <c r="M1969" t="s">
        <v>28</v>
      </c>
      <c r="N1969" t="s">
        <v>5271</v>
      </c>
      <c r="O1969" t="s">
        <v>5272</v>
      </c>
      <c r="P1969">
        <v>8500</v>
      </c>
      <c r="Q1969" t="s">
        <v>31</v>
      </c>
      <c r="R1969" t="s">
        <v>32</v>
      </c>
      <c r="S1969" s="2">
        <v>1</v>
      </c>
      <c r="T1969">
        <f t="shared" si="50"/>
        <v>118.05555555555556</v>
      </c>
    </row>
    <row r="1970" spans="1:20" ht="57" x14ac:dyDescent="0.2">
      <c r="A1970" t="s">
        <v>17</v>
      </c>
      <c r="B1970" t="s">
        <v>33</v>
      </c>
      <c r="C1970">
        <v>110</v>
      </c>
      <c r="D1970" t="s">
        <v>19</v>
      </c>
      <c r="E1970" t="s">
        <v>66</v>
      </c>
      <c r="F1970" t="s">
        <v>35</v>
      </c>
      <c r="G1970" t="s">
        <v>229</v>
      </c>
      <c r="H1970" t="s">
        <v>5273</v>
      </c>
      <c r="I1970" t="s">
        <v>24</v>
      </c>
      <c r="J1970" t="s">
        <v>1228</v>
      </c>
      <c r="K1970" s="1" t="s">
        <v>5274</v>
      </c>
      <c r="L1970" t="s">
        <v>27</v>
      </c>
      <c r="M1970" t="s">
        <v>28</v>
      </c>
      <c r="N1970" t="s">
        <v>5275</v>
      </c>
      <c r="O1970" t="s">
        <v>5276</v>
      </c>
      <c r="P1970">
        <v>9000</v>
      </c>
      <c r="Q1970" t="s">
        <v>31</v>
      </c>
      <c r="R1970" t="s">
        <v>32</v>
      </c>
      <c r="S1970" s="2">
        <v>1</v>
      </c>
      <c r="T1970">
        <f t="shared" si="50"/>
        <v>81.818181818181813</v>
      </c>
    </row>
    <row r="1971" spans="1:20" ht="409.5" x14ac:dyDescent="0.2">
      <c r="A1971" t="s">
        <v>17</v>
      </c>
      <c r="B1971" t="s">
        <v>123</v>
      </c>
      <c r="C1971">
        <v>90</v>
      </c>
      <c r="D1971" t="s">
        <v>19</v>
      </c>
      <c r="E1971" t="s">
        <v>52</v>
      </c>
      <c r="F1971" t="s">
        <v>79</v>
      </c>
      <c r="G1971" t="s">
        <v>67</v>
      </c>
      <c r="H1971" t="s">
        <v>5277</v>
      </c>
      <c r="I1971" t="s">
        <v>24</v>
      </c>
      <c r="J1971" t="s">
        <v>265</v>
      </c>
      <c r="K1971" s="1" t="s">
        <v>5278</v>
      </c>
      <c r="L1971" t="s">
        <v>113</v>
      </c>
      <c r="M1971" t="s">
        <v>245</v>
      </c>
      <c r="N1971" s="1" t="s">
        <v>5279</v>
      </c>
      <c r="O1971" t="s">
        <v>5280</v>
      </c>
      <c r="P1971">
        <v>8000</v>
      </c>
      <c r="Q1971" t="s">
        <v>31</v>
      </c>
      <c r="R1971" t="s">
        <v>106</v>
      </c>
      <c r="S1971" s="2">
        <v>1</v>
      </c>
      <c r="T1971">
        <f t="shared" si="50"/>
        <v>88.888888888888886</v>
      </c>
    </row>
    <row r="1972" spans="1:20" ht="57" x14ac:dyDescent="0.2">
      <c r="A1972" t="s">
        <v>17</v>
      </c>
      <c r="B1972" t="s">
        <v>18</v>
      </c>
      <c r="C1972">
        <v>44.8</v>
      </c>
      <c r="D1972" t="s">
        <v>19</v>
      </c>
      <c r="E1972" t="s">
        <v>20</v>
      </c>
      <c r="F1972" t="s">
        <v>79</v>
      </c>
      <c r="G1972" t="s">
        <v>95</v>
      </c>
      <c r="H1972" t="s">
        <v>5281</v>
      </c>
      <c r="I1972" t="s">
        <v>24</v>
      </c>
      <c r="J1972" t="s">
        <v>192</v>
      </c>
      <c r="K1972" s="1" t="s">
        <v>5282</v>
      </c>
      <c r="L1972" t="s">
        <v>5107</v>
      </c>
      <c r="M1972" t="s">
        <v>71</v>
      </c>
      <c r="N1972" t="s">
        <v>5283</v>
      </c>
      <c r="O1972" t="s">
        <v>5284</v>
      </c>
      <c r="P1972">
        <v>7000</v>
      </c>
      <c r="Q1972" t="s">
        <v>31</v>
      </c>
      <c r="R1972" t="s">
        <v>32</v>
      </c>
      <c r="S1972" s="2">
        <v>1</v>
      </c>
      <c r="T1972">
        <f t="shared" si="50"/>
        <v>156.25</v>
      </c>
    </row>
    <row r="1973" spans="1:20" ht="57" x14ac:dyDescent="0.2">
      <c r="A1973" t="s">
        <v>17</v>
      </c>
      <c r="B1973" t="s">
        <v>18</v>
      </c>
      <c r="C1973">
        <v>22</v>
      </c>
      <c r="D1973" t="s">
        <v>113</v>
      </c>
      <c r="E1973" t="s">
        <v>20</v>
      </c>
      <c r="F1973" t="s">
        <v>1109</v>
      </c>
      <c r="G1973" t="s">
        <v>113</v>
      </c>
      <c r="H1973" t="s">
        <v>3143</v>
      </c>
      <c r="I1973" t="s">
        <v>24</v>
      </c>
      <c r="J1973" t="s">
        <v>171</v>
      </c>
      <c r="K1973" s="1" t="s">
        <v>2577</v>
      </c>
      <c r="L1973" t="s">
        <v>3607</v>
      </c>
      <c r="M1973" t="s">
        <v>3749</v>
      </c>
      <c r="N1973" t="s">
        <v>5285</v>
      </c>
      <c r="O1973" t="s">
        <v>5286</v>
      </c>
      <c r="P1973">
        <v>1700</v>
      </c>
      <c r="Q1973" t="s">
        <v>31</v>
      </c>
      <c r="R1973" t="s">
        <v>32</v>
      </c>
      <c r="S1973" s="2">
        <v>1</v>
      </c>
      <c r="T1973">
        <f t="shared" si="50"/>
        <v>77.272727272727266</v>
      </c>
    </row>
    <row r="1974" spans="1:20" ht="409.5" x14ac:dyDescent="0.2">
      <c r="A1974" t="s">
        <v>17</v>
      </c>
      <c r="B1974" t="s">
        <v>33</v>
      </c>
      <c r="C1974">
        <v>45</v>
      </c>
      <c r="D1974" t="s">
        <v>19</v>
      </c>
      <c r="E1974" t="s">
        <v>52</v>
      </c>
      <c r="F1974" t="s">
        <v>35</v>
      </c>
      <c r="G1974" t="s">
        <v>67</v>
      </c>
      <c r="H1974" t="s">
        <v>4696</v>
      </c>
      <c r="I1974" t="s">
        <v>24</v>
      </c>
      <c r="J1974" t="s">
        <v>151</v>
      </c>
      <c r="K1974" s="1" t="s">
        <v>4697</v>
      </c>
      <c r="L1974" t="s">
        <v>407</v>
      </c>
      <c r="M1974" t="s">
        <v>28</v>
      </c>
      <c r="N1974" s="1" t="s">
        <v>5287</v>
      </c>
      <c r="O1974" t="s">
        <v>5288</v>
      </c>
      <c r="P1974">
        <v>5500</v>
      </c>
      <c r="Q1974" t="s">
        <v>31</v>
      </c>
      <c r="R1974" t="s">
        <v>32</v>
      </c>
      <c r="S1974" s="2">
        <v>1</v>
      </c>
      <c r="T1974">
        <f t="shared" si="50"/>
        <v>122.22222222222223</v>
      </c>
    </row>
    <row r="1975" spans="1:20" ht="71.25" x14ac:dyDescent="0.2">
      <c r="A1975" t="s">
        <v>17</v>
      </c>
      <c r="B1975" t="s">
        <v>136</v>
      </c>
      <c r="C1975">
        <v>96</v>
      </c>
      <c r="D1975" t="s">
        <v>19</v>
      </c>
      <c r="E1975" t="s">
        <v>52</v>
      </c>
      <c r="F1975" t="s">
        <v>35</v>
      </c>
      <c r="G1975" t="s">
        <v>87</v>
      </c>
      <c r="H1975" t="s">
        <v>88</v>
      </c>
      <c r="I1975" t="s">
        <v>24</v>
      </c>
      <c r="J1975" t="s">
        <v>89</v>
      </c>
      <c r="K1975" s="1" t="s">
        <v>90</v>
      </c>
      <c r="L1975" t="s">
        <v>27</v>
      </c>
      <c r="M1975" t="s">
        <v>28</v>
      </c>
      <c r="N1975" t="s">
        <v>5289</v>
      </c>
      <c r="O1975" t="s">
        <v>5290</v>
      </c>
      <c r="P1975">
        <v>10500</v>
      </c>
      <c r="Q1975" t="s">
        <v>31</v>
      </c>
      <c r="R1975" t="s">
        <v>32</v>
      </c>
      <c r="S1975" s="2">
        <v>1</v>
      </c>
      <c r="T1975">
        <f t="shared" si="50"/>
        <v>109.375</v>
      </c>
    </row>
    <row r="1976" spans="1:20" ht="57" x14ac:dyDescent="0.2">
      <c r="A1976" t="s">
        <v>17</v>
      </c>
      <c r="B1976" t="s">
        <v>18</v>
      </c>
      <c r="C1976">
        <v>50</v>
      </c>
      <c r="D1976" t="s">
        <v>19</v>
      </c>
      <c r="E1976" t="s">
        <v>20</v>
      </c>
      <c r="F1976" t="s">
        <v>205</v>
      </c>
      <c r="G1976" t="s">
        <v>113</v>
      </c>
      <c r="H1976" t="s">
        <v>2364</v>
      </c>
      <c r="I1976" t="s">
        <v>24</v>
      </c>
      <c r="J1976" t="s">
        <v>69</v>
      </c>
      <c r="K1976" s="1" t="s">
        <v>2365</v>
      </c>
      <c r="L1976" t="s">
        <v>27</v>
      </c>
      <c r="M1976" t="s">
        <v>28</v>
      </c>
      <c r="N1976" t="s">
        <v>5291</v>
      </c>
      <c r="O1976" t="s">
        <v>5292</v>
      </c>
      <c r="P1976">
        <v>6500</v>
      </c>
      <c r="Q1976" t="s">
        <v>31</v>
      </c>
      <c r="R1976" t="s">
        <v>155</v>
      </c>
      <c r="S1976" s="2">
        <v>1</v>
      </c>
      <c r="T1976">
        <f t="shared" si="50"/>
        <v>130</v>
      </c>
    </row>
    <row r="1977" spans="1:20" ht="409.5" x14ac:dyDescent="0.2">
      <c r="A1977" t="s">
        <v>17</v>
      </c>
      <c r="B1977" t="s">
        <v>136</v>
      </c>
      <c r="C1977">
        <v>118</v>
      </c>
      <c r="D1977" t="s">
        <v>19</v>
      </c>
      <c r="E1977" t="s">
        <v>94</v>
      </c>
      <c r="F1977" t="s">
        <v>21</v>
      </c>
      <c r="G1977" t="s">
        <v>229</v>
      </c>
      <c r="H1977" t="s">
        <v>275</v>
      </c>
      <c r="I1977" t="s">
        <v>24</v>
      </c>
      <c r="J1977" t="s">
        <v>192</v>
      </c>
      <c r="K1977" s="1" t="s">
        <v>276</v>
      </c>
      <c r="L1977" t="s">
        <v>1074</v>
      </c>
      <c r="M1977" t="s">
        <v>28</v>
      </c>
      <c r="N1977" s="1" t="s">
        <v>5293</v>
      </c>
      <c r="O1977" t="s">
        <v>5294</v>
      </c>
      <c r="P1977">
        <v>13000</v>
      </c>
      <c r="Q1977" t="s">
        <v>31</v>
      </c>
      <c r="R1977" t="s">
        <v>100</v>
      </c>
      <c r="S1977" s="2">
        <v>1</v>
      </c>
      <c r="T1977">
        <f t="shared" si="50"/>
        <v>110.16949152542372</v>
      </c>
    </row>
    <row r="1978" spans="1:20" ht="57" x14ac:dyDescent="0.2">
      <c r="A1978" t="s">
        <v>17</v>
      </c>
      <c r="B1978" t="s">
        <v>18</v>
      </c>
      <c r="C1978">
        <v>40</v>
      </c>
      <c r="D1978" t="s">
        <v>19</v>
      </c>
      <c r="E1978" t="s">
        <v>86</v>
      </c>
      <c r="F1978" t="s">
        <v>205</v>
      </c>
      <c r="G1978" t="s">
        <v>113</v>
      </c>
      <c r="H1978" t="s">
        <v>574</v>
      </c>
      <c r="I1978" t="s">
        <v>24</v>
      </c>
      <c r="J1978" t="s">
        <v>69</v>
      </c>
      <c r="K1978" s="1" t="s">
        <v>575</v>
      </c>
      <c r="L1978" t="s">
        <v>113</v>
      </c>
      <c r="M1978" t="s">
        <v>532</v>
      </c>
      <c r="N1978" t="s">
        <v>5295</v>
      </c>
      <c r="O1978" t="s">
        <v>5296</v>
      </c>
      <c r="P1978">
        <v>4900</v>
      </c>
      <c r="Q1978" t="s">
        <v>31</v>
      </c>
      <c r="R1978" t="s">
        <v>100</v>
      </c>
      <c r="S1978" s="2">
        <v>1</v>
      </c>
      <c r="T1978">
        <f t="shared" si="50"/>
        <v>122.5</v>
      </c>
    </row>
    <row r="1979" spans="1:20" ht="57" x14ac:dyDescent="0.2">
      <c r="A1979" t="s">
        <v>17</v>
      </c>
      <c r="B1979" t="s">
        <v>33</v>
      </c>
      <c r="C1979">
        <v>70</v>
      </c>
      <c r="D1979" t="s">
        <v>19</v>
      </c>
      <c r="E1979" t="s">
        <v>52</v>
      </c>
      <c r="F1979" t="s">
        <v>21</v>
      </c>
      <c r="G1979" t="s">
        <v>67</v>
      </c>
      <c r="H1979" t="s">
        <v>2810</v>
      </c>
      <c r="I1979" t="s">
        <v>24</v>
      </c>
      <c r="J1979" t="s">
        <v>75</v>
      </c>
      <c r="K1979" s="1" t="s">
        <v>157</v>
      </c>
      <c r="L1979" t="s">
        <v>27</v>
      </c>
      <c r="M1979" t="s">
        <v>71</v>
      </c>
      <c r="N1979" t="s">
        <v>5297</v>
      </c>
      <c r="O1979" t="s">
        <v>5298</v>
      </c>
      <c r="P1979">
        <v>6000</v>
      </c>
      <c r="Q1979" t="s">
        <v>31</v>
      </c>
      <c r="R1979" t="s">
        <v>32</v>
      </c>
      <c r="S1979" s="2">
        <v>1</v>
      </c>
      <c r="T1979">
        <f t="shared" si="50"/>
        <v>85.714285714285708</v>
      </c>
    </row>
    <row r="1980" spans="1:20" ht="256.5" x14ac:dyDescent="0.2">
      <c r="A1980" t="s">
        <v>17</v>
      </c>
      <c r="B1980" t="s">
        <v>107</v>
      </c>
      <c r="C1980">
        <v>154</v>
      </c>
      <c r="D1980" t="s">
        <v>19</v>
      </c>
      <c r="E1980" t="s">
        <v>52</v>
      </c>
      <c r="F1980" t="s">
        <v>21</v>
      </c>
      <c r="G1980" t="s">
        <v>67</v>
      </c>
      <c r="H1980" t="s">
        <v>868</v>
      </c>
      <c r="I1980" t="s">
        <v>24</v>
      </c>
      <c r="J1980" t="s">
        <v>171</v>
      </c>
      <c r="K1980" s="1" t="s">
        <v>869</v>
      </c>
      <c r="L1980" t="s">
        <v>27</v>
      </c>
      <c r="M1980" t="s">
        <v>28</v>
      </c>
      <c r="N1980" s="1" t="s">
        <v>5299</v>
      </c>
      <c r="O1980" t="s">
        <v>5300</v>
      </c>
      <c r="P1980">
        <v>18000</v>
      </c>
      <c r="Q1980" t="s">
        <v>31</v>
      </c>
      <c r="R1980" t="s">
        <v>32</v>
      </c>
      <c r="S1980" s="2">
        <v>1</v>
      </c>
      <c r="T1980">
        <f t="shared" si="50"/>
        <v>116.88311688311688</v>
      </c>
    </row>
    <row r="1981" spans="1:20" ht="409.5" x14ac:dyDescent="0.2">
      <c r="A1981" t="s">
        <v>17</v>
      </c>
      <c r="B1981" t="s">
        <v>18</v>
      </c>
      <c r="C1981">
        <v>35.869999999999997</v>
      </c>
      <c r="D1981" t="s">
        <v>19</v>
      </c>
      <c r="E1981" t="s">
        <v>337</v>
      </c>
      <c r="F1981" t="s">
        <v>21</v>
      </c>
      <c r="G1981" t="s">
        <v>67</v>
      </c>
      <c r="H1981" t="s">
        <v>5301</v>
      </c>
      <c r="I1981" t="s">
        <v>24</v>
      </c>
      <c r="J1981" t="s">
        <v>445</v>
      </c>
      <c r="K1981" s="1" t="s">
        <v>5302</v>
      </c>
      <c r="L1981" t="s">
        <v>27</v>
      </c>
      <c r="M1981" t="s">
        <v>28</v>
      </c>
      <c r="N1981" s="1" t="s">
        <v>5303</v>
      </c>
      <c r="O1981" t="s">
        <v>5304</v>
      </c>
      <c r="P1981">
        <v>5700</v>
      </c>
      <c r="Q1981" t="s">
        <v>31</v>
      </c>
      <c r="R1981" t="s">
        <v>32</v>
      </c>
      <c r="S1981" s="2">
        <v>1</v>
      </c>
      <c r="T1981">
        <f t="shared" si="50"/>
        <v>158.90716476163925</v>
      </c>
    </row>
    <row r="1982" spans="1:20" ht="57" x14ac:dyDescent="0.2">
      <c r="A1982" t="s">
        <v>17</v>
      </c>
      <c r="B1982" t="s">
        <v>107</v>
      </c>
      <c r="C1982">
        <v>165</v>
      </c>
      <c r="D1982" t="s">
        <v>85</v>
      </c>
      <c r="E1982" t="s">
        <v>52</v>
      </c>
      <c r="F1982" t="s">
        <v>79</v>
      </c>
      <c r="G1982" t="s">
        <v>67</v>
      </c>
      <c r="H1982" t="s">
        <v>419</v>
      </c>
      <c r="I1982" t="s">
        <v>24</v>
      </c>
      <c r="J1982" t="s">
        <v>75</v>
      </c>
      <c r="K1982" s="1" t="s">
        <v>420</v>
      </c>
      <c r="L1982" t="s">
        <v>27</v>
      </c>
      <c r="M1982" t="s">
        <v>91</v>
      </c>
      <c r="N1982" t="s">
        <v>5305</v>
      </c>
      <c r="O1982" t="s">
        <v>5306</v>
      </c>
      <c r="P1982">
        <v>13000</v>
      </c>
      <c r="Q1982" t="s">
        <v>31</v>
      </c>
      <c r="R1982" t="s">
        <v>106</v>
      </c>
      <c r="S1982" s="2">
        <v>1</v>
      </c>
      <c r="T1982">
        <f t="shared" si="50"/>
        <v>78.787878787878782</v>
      </c>
    </row>
    <row r="1983" spans="1:20" ht="409.5" x14ac:dyDescent="0.2">
      <c r="A1983" t="s">
        <v>17</v>
      </c>
      <c r="B1983" t="s">
        <v>18</v>
      </c>
      <c r="C1983">
        <v>45</v>
      </c>
      <c r="D1983" t="s">
        <v>19</v>
      </c>
      <c r="E1983" t="s">
        <v>94</v>
      </c>
      <c r="F1983" t="s">
        <v>35</v>
      </c>
      <c r="G1983" t="s">
        <v>67</v>
      </c>
      <c r="H1983" t="s">
        <v>980</v>
      </c>
      <c r="I1983" t="s">
        <v>24</v>
      </c>
      <c r="J1983" t="s">
        <v>176</v>
      </c>
      <c r="K1983" s="1" t="s">
        <v>981</v>
      </c>
      <c r="L1983" t="s">
        <v>27</v>
      </c>
      <c r="M1983" t="s">
        <v>28</v>
      </c>
      <c r="N1983" s="1" t="s">
        <v>5307</v>
      </c>
      <c r="O1983" t="s">
        <v>5308</v>
      </c>
      <c r="P1983">
        <v>4500</v>
      </c>
      <c r="Q1983" t="s">
        <v>31</v>
      </c>
      <c r="R1983" t="s">
        <v>100</v>
      </c>
      <c r="S1983" s="2">
        <v>1</v>
      </c>
      <c r="T1983">
        <f t="shared" si="50"/>
        <v>100</v>
      </c>
    </row>
    <row r="1984" spans="1:20" ht="42.75" x14ac:dyDescent="0.2">
      <c r="A1984" t="s">
        <v>17</v>
      </c>
      <c r="B1984" t="s">
        <v>18</v>
      </c>
      <c r="C1984">
        <v>50</v>
      </c>
      <c r="D1984" t="s">
        <v>19</v>
      </c>
      <c r="E1984" t="s">
        <v>20</v>
      </c>
      <c r="F1984" t="s">
        <v>79</v>
      </c>
      <c r="G1984" t="s">
        <v>67</v>
      </c>
      <c r="H1984" t="s">
        <v>1503</v>
      </c>
      <c r="I1984" t="s">
        <v>24</v>
      </c>
      <c r="J1984" t="s">
        <v>102</v>
      </c>
      <c r="K1984" s="1" t="s">
        <v>1504</v>
      </c>
      <c r="L1984" t="s">
        <v>27</v>
      </c>
      <c r="M1984" t="s">
        <v>28</v>
      </c>
      <c r="N1984" t="s">
        <v>5309</v>
      </c>
      <c r="O1984" t="s">
        <v>5310</v>
      </c>
      <c r="P1984">
        <v>5500</v>
      </c>
      <c r="Q1984" t="s">
        <v>31</v>
      </c>
      <c r="R1984" t="s">
        <v>106</v>
      </c>
      <c r="S1984" s="2">
        <v>1</v>
      </c>
      <c r="T1984">
        <f t="shared" si="50"/>
        <v>110</v>
      </c>
    </row>
    <row r="1985" spans="1:20" ht="57" x14ac:dyDescent="0.2">
      <c r="A1985" t="s">
        <v>17</v>
      </c>
      <c r="B1985" t="s">
        <v>33</v>
      </c>
      <c r="C1985">
        <v>70</v>
      </c>
      <c r="D1985" t="s">
        <v>137</v>
      </c>
      <c r="E1985" t="s">
        <v>52</v>
      </c>
      <c r="F1985" t="s">
        <v>79</v>
      </c>
      <c r="G1985" t="s">
        <v>67</v>
      </c>
      <c r="H1985" t="s">
        <v>850</v>
      </c>
      <c r="I1985" t="s">
        <v>24</v>
      </c>
      <c r="J1985" t="s">
        <v>383</v>
      </c>
      <c r="K1985" s="1" t="s">
        <v>851</v>
      </c>
      <c r="L1985" t="s">
        <v>27</v>
      </c>
      <c r="M1985" t="s">
        <v>318</v>
      </c>
      <c r="N1985" t="s">
        <v>5311</v>
      </c>
      <c r="O1985" t="s">
        <v>5312</v>
      </c>
      <c r="P1985">
        <v>6000</v>
      </c>
      <c r="Q1985" t="s">
        <v>31</v>
      </c>
      <c r="R1985" t="s">
        <v>32</v>
      </c>
      <c r="S1985" s="2">
        <v>1</v>
      </c>
      <c r="T1985">
        <f t="shared" si="50"/>
        <v>85.714285714285708</v>
      </c>
    </row>
    <row r="1986" spans="1:20" ht="57" x14ac:dyDescent="0.2">
      <c r="A1986" t="s">
        <v>17</v>
      </c>
      <c r="B1986" t="s">
        <v>911</v>
      </c>
      <c r="C1986">
        <v>101</v>
      </c>
      <c r="D1986" t="s">
        <v>137</v>
      </c>
      <c r="E1986" t="s">
        <v>52</v>
      </c>
      <c r="F1986" t="s">
        <v>35</v>
      </c>
      <c r="G1986" t="s">
        <v>229</v>
      </c>
      <c r="H1986" t="s">
        <v>333</v>
      </c>
      <c r="I1986" t="s">
        <v>24</v>
      </c>
      <c r="J1986" t="s">
        <v>238</v>
      </c>
      <c r="K1986" s="1" t="s">
        <v>334</v>
      </c>
      <c r="L1986" t="s">
        <v>377</v>
      </c>
      <c r="M1986" t="s">
        <v>344</v>
      </c>
      <c r="N1986" t="s">
        <v>113</v>
      </c>
      <c r="O1986" t="s">
        <v>5313</v>
      </c>
      <c r="P1986">
        <v>11000</v>
      </c>
      <c r="Q1986" t="s">
        <v>31</v>
      </c>
      <c r="R1986" t="s">
        <v>32</v>
      </c>
      <c r="S1986" s="2">
        <v>1</v>
      </c>
      <c r="T1986">
        <f t="shared" si="50"/>
        <v>108.91089108910892</v>
      </c>
    </row>
    <row r="1987" spans="1:20" ht="57" x14ac:dyDescent="0.2">
      <c r="A1987" t="s">
        <v>17</v>
      </c>
      <c r="B1987" t="s">
        <v>33</v>
      </c>
      <c r="C1987">
        <v>80</v>
      </c>
      <c r="D1987" t="s">
        <v>19</v>
      </c>
      <c r="E1987" t="s">
        <v>66</v>
      </c>
      <c r="F1987" t="s">
        <v>35</v>
      </c>
      <c r="G1987" t="s">
        <v>309</v>
      </c>
      <c r="H1987" t="s">
        <v>4978</v>
      </c>
      <c r="I1987" t="s">
        <v>24</v>
      </c>
      <c r="J1987" t="s">
        <v>55</v>
      </c>
      <c r="K1987" s="1" t="s">
        <v>4979</v>
      </c>
      <c r="L1987" t="s">
        <v>27</v>
      </c>
      <c r="M1987" t="s">
        <v>28</v>
      </c>
      <c r="N1987" t="s">
        <v>5314</v>
      </c>
      <c r="O1987" t="s">
        <v>5315</v>
      </c>
      <c r="P1987">
        <v>7500</v>
      </c>
      <c r="Q1987" t="s">
        <v>31</v>
      </c>
      <c r="R1987" t="s">
        <v>32</v>
      </c>
      <c r="S1987" s="2">
        <v>1</v>
      </c>
      <c r="T1987">
        <f t="shared" ref="T1987:T2050" si="51">P1987/C1987</f>
        <v>93.75</v>
      </c>
    </row>
    <row r="1988" spans="1:20" ht="409.5" x14ac:dyDescent="0.2">
      <c r="A1988" t="s">
        <v>17</v>
      </c>
      <c r="B1988" t="s">
        <v>33</v>
      </c>
      <c r="C1988">
        <v>63</v>
      </c>
      <c r="D1988" t="s">
        <v>19</v>
      </c>
      <c r="E1988" t="s">
        <v>52</v>
      </c>
      <c r="F1988" t="s">
        <v>35</v>
      </c>
      <c r="G1988" t="s">
        <v>67</v>
      </c>
      <c r="H1988" t="s">
        <v>1647</v>
      </c>
      <c r="I1988" t="s">
        <v>24</v>
      </c>
      <c r="J1988" t="s">
        <v>75</v>
      </c>
      <c r="K1988" s="1" t="s">
        <v>157</v>
      </c>
      <c r="L1988" t="s">
        <v>27</v>
      </c>
      <c r="M1988" t="s">
        <v>28</v>
      </c>
      <c r="N1988" s="1" t="s">
        <v>5316</v>
      </c>
      <c r="O1988" t="s">
        <v>5317</v>
      </c>
      <c r="P1988">
        <v>5400</v>
      </c>
      <c r="Q1988" t="s">
        <v>31</v>
      </c>
      <c r="R1988" t="s">
        <v>106</v>
      </c>
      <c r="S1988" s="2">
        <v>1</v>
      </c>
      <c r="T1988">
        <f t="shared" si="51"/>
        <v>85.714285714285708</v>
      </c>
    </row>
    <row r="1989" spans="1:20" ht="409.5" x14ac:dyDescent="0.2">
      <c r="A1989" t="s">
        <v>17</v>
      </c>
      <c r="B1989" t="s">
        <v>136</v>
      </c>
      <c r="C1989">
        <v>68</v>
      </c>
      <c r="D1989" t="s">
        <v>19</v>
      </c>
      <c r="E1989" t="s">
        <v>52</v>
      </c>
      <c r="F1989" t="s">
        <v>21</v>
      </c>
      <c r="G1989" t="s">
        <v>67</v>
      </c>
      <c r="H1989" t="s">
        <v>2925</v>
      </c>
      <c r="I1989" t="s">
        <v>24</v>
      </c>
      <c r="J1989" t="s">
        <v>111</v>
      </c>
      <c r="K1989" s="1" t="s">
        <v>2926</v>
      </c>
      <c r="L1989" t="s">
        <v>27</v>
      </c>
      <c r="M1989" t="s">
        <v>28</v>
      </c>
      <c r="N1989" s="1" t="s">
        <v>5318</v>
      </c>
      <c r="O1989" t="s">
        <v>5319</v>
      </c>
      <c r="P1989">
        <v>6000</v>
      </c>
      <c r="Q1989" t="s">
        <v>31</v>
      </c>
      <c r="R1989" t="s">
        <v>100</v>
      </c>
      <c r="S1989" s="2">
        <v>1</v>
      </c>
      <c r="T1989">
        <f t="shared" si="51"/>
        <v>88.235294117647058</v>
      </c>
    </row>
    <row r="1990" spans="1:20" ht="57" x14ac:dyDescent="0.2">
      <c r="A1990" t="s">
        <v>17</v>
      </c>
      <c r="B1990" t="s">
        <v>107</v>
      </c>
      <c r="C1990">
        <v>126</v>
      </c>
      <c r="D1990" t="s">
        <v>19</v>
      </c>
      <c r="E1990" t="s">
        <v>52</v>
      </c>
      <c r="F1990" t="s">
        <v>79</v>
      </c>
      <c r="G1990" t="s">
        <v>67</v>
      </c>
      <c r="H1990" t="s">
        <v>5320</v>
      </c>
      <c r="I1990" t="s">
        <v>24</v>
      </c>
      <c r="J1990" t="s">
        <v>1228</v>
      </c>
      <c r="K1990" s="1" t="s">
        <v>5321</v>
      </c>
      <c r="L1990" t="s">
        <v>27</v>
      </c>
      <c r="M1990" t="s">
        <v>28</v>
      </c>
      <c r="N1990" t="s">
        <v>2933</v>
      </c>
      <c r="O1990" t="s">
        <v>5322</v>
      </c>
      <c r="P1990">
        <v>9500</v>
      </c>
      <c r="Q1990" t="s">
        <v>31</v>
      </c>
      <c r="R1990" t="s">
        <v>32</v>
      </c>
      <c r="S1990" s="2">
        <v>1</v>
      </c>
      <c r="T1990">
        <f t="shared" si="51"/>
        <v>75.396825396825392</v>
      </c>
    </row>
    <row r="1991" spans="1:20" ht="42.75" x14ac:dyDescent="0.2">
      <c r="A1991" t="s">
        <v>17</v>
      </c>
      <c r="B1991" t="s">
        <v>1042</v>
      </c>
      <c r="C1991">
        <v>312</v>
      </c>
      <c r="D1991" t="s">
        <v>19</v>
      </c>
      <c r="E1991" t="s">
        <v>52</v>
      </c>
      <c r="F1991" t="s">
        <v>205</v>
      </c>
      <c r="G1991" t="s">
        <v>113</v>
      </c>
      <c r="H1991" t="s">
        <v>2018</v>
      </c>
      <c r="I1991" t="s">
        <v>24</v>
      </c>
      <c r="J1991" t="s">
        <v>425</v>
      </c>
      <c r="K1991" s="1" t="s">
        <v>2019</v>
      </c>
      <c r="L1991" t="s">
        <v>113</v>
      </c>
      <c r="M1991" t="s">
        <v>532</v>
      </c>
      <c r="N1991" t="s">
        <v>5323</v>
      </c>
      <c r="O1991" t="s">
        <v>5324</v>
      </c>
      <c r="P1991">
        <v>65000</v>
      </c>
      <c r="Q1991" t="s">
        <v>31</v>
      </c>
      <c r="R1991" t="s">
        <v>106</v>
      </c>
      <c r="S1991" s="2">
        <v>1</v>
      </c>
      <c r="T1991">
        <f t="shared" si="51"/>
        <v>208.33333333333334</v>
      </c>
    </row>
    <row r="1992" spans="1:20" ht="57" x14ac:dyDescent="0.2">
      <c r="A1992" t="s">
        <v>17</v>
      </c>
      <c r="B1992" t="s">
        <v>136</v>
      </c>
      <c r="C1992">
        <v>90</v>
      </c>
      <c r="D1992" t="s">
        <v>19</v>
      </c>
      <c r="E1992" t="s">
        <v>52</v>
      </c>
      <c r="F1992" t="s">
        <v>21</v>
      </c>
      <c r="G1992" t="s">
        <v>67</v>
      </c>
      <c r="H1992" t="s">
        <v>2490</v>
      </c>
      <c r="I1992" t="s">
        <v>24</v>
      </c>
      <c r="J1992" t="s">
        <v>249</v>
      </c>
      <c r="K1992" s="1" t="s">
        <v>2491</v>
      </c>
      <c r="L1992" t="s">
        <v>27</v>
      </c>
      <c r="M1992" t="s">
        <v>28</v>
      </c>
      <c r="N1992" t="s">
        <v>2492</v>
      </c>
      <c r="O1992" t="s">
        <v>5325</v>
      </c>
      <c r="P1992">
        <v>5500</v>
      </c>
      <c r="Q1992" t="s">
        <v>31</v>
      </c>
      <c r="R1992" t="s">
        <v>32</v>
      </c>
      <c r="S1992" s="2">
        <v>1</v>
      </c>
      <c r="T1992">
        <f t="shared" si="51"/>
        <v>61.111111111111114</v>
      </c>
    </row>
    <row r="1993" spans="1:20" ht="409.5" x14ac:dyDescent="0.2">
      <c r="A1993" t="s">
        <v>17</v>
      </c>
      <c r="B1993" t="s">
        <v>33</v>
      </c>
      <c r="C1993">
        <v>94</v>
      </c>
      <c r="D1993" t="s">
        <v>19</v>
      </c>
      <c r="E1993" t="s">
        <v>52</v>
      </c>
      <c r="F1993" t="s">
        <v>35</v>
      </c>
      <c r="G1993" t="s">
        <v>1293</v>
      </c>
      <c r="H1993" t="s">
        <v>431</v>
      </c>
      <c r="I1993" t="s">
        <v>24</v>
      </c>
      <c r="J1993" t="s">
        <v>89</v>
      </c>
      <c r="K1993" s="1" t="s">
        <v>432</v>
      </c>
      <c r="L1993" t="s">
        <v>63</v>
      </c>
      <c r="M1993" t="s">
        <v>28</v>
      </c>
      <c r="N1993" s="1" t="s">
        <v>5326</v>
      </c>
      <c r="O1993" t="s">
        <v>5327</v>
      </c>
      <c r="P1993">
        <v>7000</v>
      </c>
      <c r="Q1993" t="s">
        <v>31</v>
      </c>
      <c r="R1993" t="s">
        <v>32</v>
      </c>
      <c r="S1993" s="2">
        <v>1</v>
      </c>
      <c r="T1993">
        <f t="shared" si="51"/>
        <v>74.468085106382972</v>
      </c>
    </row>
    <row r="1994" spans="1:20" ht="409.5" x14ac:dyDescent="0.2">
      <c r="A1994" t="s">
        <v>17</v>
      </c>
      <c r="B1994" t="s">
        <v>107</v>
      </c>
      <c r="C1994">
        <v>188</v>
      </c>
      <c r="D1994" t="s">
        <v>85</v>
      </c>
      <c r="E1994" t="s">
        <v>52</v>
      </c>
      <c r="F1994" t="s">
        <v>196</v>
      </c>
      <c r="G1994" t="s">
        <v>113</v>
      </c>
      <c r="H1994" t="s">
        <v>5328</v>
      </c>
      <c r="I1994" t="s">
        <v>24</v>
      </c>
      <c r="J1994" t="s">
        <v>55</v>
      </c>
      <c r="K1994" s="1" t="s">
        <v>5329</v>
      </c>
      <c r="L1994" t="s">
        <v>1507</v>
      </c>
      <c r="M1994" t="s">
        <v>3536</v>
      </c>
      <c r="N1994" s="1" t="s">
        <v>5330</v>
      </c>
      <c r="O1994" t="s">
        <v>5331</v>
      </c>
      <c r="P1994">
        <v>28000</v>
      </c>
      <c r="Q1994" t="s">
        <v>31</v>
      </c>
      <c r="R1994" t="s">
        <v>32</v>
      </c>
      <c r="S1994" s="2">
        <v>1</v>
      </c>
      <c r="T1994">
        <f t="shared" si="51"/>
        <v>148.93617021276594</v>
      </c>
    </row>
    <row r="1995" spans="1:20" ht="57" x14ac:dyDescent="0.2">
      <c r="A1995" t="s">
        <v>17</v>
      </c>
      <c r="B1995" t="s">
        <v>33</v>
      </c>
      <c r="C1995">
        <v>65</v>
      </c>
      <c r="D1995" t="s">
        <v>19</v>
      </c>
      <c r="E1995" t="s">
        <v>52</v>
      </c>
      <c r="F1995" t="s">
        <v>205</v>
      </c>
      <c r="G1995" t="s">
        <v>113</v>
      </c>
      <c r="H1995" t="s">
        <v>5332</v>
      </c>
      <c r="I1995" t="s">
        <v>24</v>
      </c>
      <c r="J1995" t="s">
        <v>1228</v>
      </c>
      <c r="K1995" s="1" t="s">
        <v>5333</v>
      </c>
      <c r="L1995" t="s">
        <v>1805</v>
      </c>
      <c r="M1995" t="s">
        <v>28</v>
      </c>
      <c r="N1995" t="s">
        <v>5334</v>
      </c>
      <c r="O1995" t="s">
        <v>5335</v>
      </c>
      <c r="P1995">
        <v>5600</v>
      </c>
      <c r="Q1995" t="s">
        <v>31</v>
      </c>
      <c r="R1995" t="s">
        <v>32</v>
      </c>
      <c r="S1995" s="2">
        <v>1</v>
      </c>
      <c r="T1995">
        <f t="shared" si="51"/>
        <v>86.15384615384616</v>
      </c>
    </row>
    <row r="1996" spans="1:20" ht="71.25" x14ac:dyDescent="0.2">
      <c r="A1996" t="s">
        <v>17</v>
      </c>
      <c r="B1996" t="s">
        <v>33</v>
      </c>
      <c r="C1996">
        <v>60</v>
      </c>
      <c r="D1996" t="s">
        <v>137</v>
      </c>
      <c r="E1996" t="s">
        <v>52</v>
      </c>
      <c r="F1996" t="s">
        <v>35</v>
      </c>
      <c r="G1996" t="s">
        <v>67</v>
      </c>
      <c r="H1996" t="s">
        <v>2044</v>
      </c>
      <c r="I1996" t="s">
        <v>24</v>
      </c>
      <c r="J1996" t="s">
        <v>774</v>
      </c>
      <c r="K1996" s="1" t="s">
        <v>2045</v>
      </c>
      <c r="L1996" t="s">
        <v>27</v>
      </c>
      <c r="M1996" t="s">
        <v>142</v>
      </c>
      <c r="N1996" t="s">
        <v>5336</v>
      </c>
      <c r="O1996" t="s">
        <v>5337</v>
      </c>
      <c r="P1996">
        <v>7200</v>
      </c>
      <c r="Q1996" t="s">
        <v>31</v>
      </c>
      <c r="R1996" t="s">
        <v>32</v>
      </c>
      <c r="S1996" s="2">
        <v>1</v>
      </c>
      <c r="T1996">
        <f t="shared" si="51"/>
        <v>120</v>
      </c>
    </row>
    <row r="1997" spans="1:20" ht="42.75" x14ac:dyDescent="0.2">
      <c r="A1997" t="s">
        <v>17</v>
      </c>
      <c r="B1997" t="s">
        <v>911</v>
      </c>
      <c r="C1997">
        <v>145.32</v>
      </c>
      <c r="D1997" t="s">
        <v>137</v>
      </c>
      <c r="E1997" t="s">
        <v>52</v>
      </c>
      <c r="F1997" t="s">
        <v>35</v>
      </c>
      <c r="G1997" t="s">
        <v>258</v>
      </c>
      <c r="H1997" t="s">
        <v>2464</v>
      </c>
      <c r="I1997" t="s">
        <v>24</v>
      </c>
      <c r="J1997" t="s">
        <v>181</v>
      </c>
      <c r="K1997" s="1" t="s">
        <v>749</v>
      </c>
      <c r="L1997" t="s">
        <v>63</v>
      </c>
      <c r="M1997" t="s">
        <v>318</v>
      </c>
      <c r="N1997" t="s">
        <v>5338</v>
      </c>
      <c r="O1997" t="s">
        <v>5339</v>
      </c>
      <c r="P1997">
        <v>15000</v>
      </c>
      <c r="Q1997" t="s">
        <v>31</v>
      </c>
      <c r="R1997" t="s">
        <v>32</v>
      </c>
      <c r="S1997" s="2">
        <v>1</v>
      </c>
      <c r="T1997">
        <f t="shared" si="51"/>
        <v>103.2204789430223</v>
      </c>
    </row>
    <row r="1998" spans="1:20" ht="42.75" x14ac:dyDescent="0.2">
      <c r="A1998" t="s">
        <v>17</v>
      </c>
      <c r="B1998" t="s">
        <v>18</v>
      </c>
      <c r="C1998">
        <v>15</v>
      </c>
      <c r="D1998" t="s">
        <v>19</v>
      </c>
      <c r="E1998" t="s">
        <v>52</v>
      </c>
      <c r="F1998" t="s">
        <v>35</v>
      </c>
      <c r="G1998" t="s">
        <v>67</v>
      </c>
      <c r="H1998" t="s">
        <v>1823</v>
      </c>
      <c r="I1998" t="s">
        <v>24</v>
      </c>
      <c r="J1998" t="s">
        <v>38</v>
      </c>
      <c r="K1998" s="1" t="s">
        <v>1824</v>
      </c>
      <c r="L1998" t="s">
        <v>27</v>
      </c>
      <c r="M1998" t="s">
        <v>28</v>
      </c>
      <c r="N1998" t="s">
        <v>113</v>
      </c>
      <c r="O1998" t="s">
        <v>5340</v>
      </c>
      <c r="P1998">
        <v>3200</v>
      </c>
      <c r="Q1998" t="s">
        <v>31</v>
      </c>
      <c r="R1998" t="s">
        <v>32</v>
      </c>
      <c r="S1998" s="2">
        <v>1</v>
      </c>
      <c r="T1998">
        <f t="shared" si="51"/>
        <v>213.33333333333334</v>
      </c>
    </row>
    <row r="1999" spans="1:20" ht="409.5" x14ac:dyDescent="0.2">
      <c r="A1999" t="s">
        <v>17</v>
      </c>
      <c r="B1999" t="s">
        <v>107</v>
      </c>
      <c r="C1999">
        <v>125.7</v>
      </c>
      <c r="D1999" t="s">
        <v>19</v>
      </c>
      <c r="E1999" t="s">
        <v>52</v>
      </c>
      <c r="F1999" t="s">
        <v>21</v>
      </c>
      <c r="G1999" t="s">
        <v>629</v>
      </c>
      <c r="H1999" t="s">
        <v>630</v>
      </c>
      <c r="I1999" t="s">
        <v>24</v>
      </c>
      <c r="J1999" t="s">
        <v>445</v>
      </c>
      <c r="K1999" s="1" t="s">
        <v>631</v>
      </c>
      <c r="L1999" t="s">
        <v>27</v>
      </c>
      <c r="M1999" t="s">
        <v>28</v>
      </c>
      <c r="N1999" s="1" t="s">
        <v>5341</v>
      </c>
      <c r="O1999" t="s">
        <v>5342</v>
      </c>
      <c r="P1999">
        <v>16500</v>
      </c>
      <c r="Q1999" t="s">
        <v>31</v>
      </c>
      <c r="R1999" t="s">
        <v>32</v>
      </c>
      <c r="S1999" s="2">
        <v>1</v>
      </c>
      <c r="T1999">
        <f t="shared" si="51"/>
        <v>131.26491646778044</v>
      </c>
    </row>
    <row r="2000" spans="1:20" ht="57" x14ac:dyDescent="0.2">
      <c r="A2000" t="s">
        <v>17</v>
      </c>
      <c r="B2000" t="s">
        <v>356</v>
      </c>
      <c r="C2000">
        <v>18</v>
      </c>
      <c r="D2000" t="s">
        <v>19</v>
      </c>
      <c r="E2000" t="s">
        <v>94</v>
      </c>
      <c r="F2000" t="s">
        <v>35</v>
      </c>
      <c r="G2000" t="s">
        <v>728</v>
      </c>
      <c r="H2000" t="s">
        <v>5343</v>
      </c>
      <c r="I2000" t="s">
        <v>24</v>
      </c>
      <c r="J2000" t="s">
        <v>89</v>
      </c>
      <c r="K2000" s="1" t="s">
        <v>5344</v>
      </c>
      <c r="L2000" t="s">
        <v>3165</v>
      </c>
      <c r="M2000" t="s">
        <v>48</v>
      </c>
      <c r="N2000" t="s">
        <v>3166</v>
      </c>
      <c r="O2000" t="s">
        <v>5345</v>
      </c>
      <c r="P2000">
        <v>1000</v>
      </c>
      <c r="Q2000" t="s">
        <v>31</v>
      </c>
      <c r="R2000" t="s">
        <v>51</v>
      </c>
      <c r="S2000" s="2">
        <v>1</v>
      </c>
      <c r="T2000">
        <f t="shared" si="51"/>
        <v>55.555555555555557</v>
      </c>
    </row>
    <row r="2001" spans="1:20" ht="42.75" x14ac:dyDescent="0.2">
      <c r="A2001" t="s">
        <v>17</v>
      </c>
      <c r="B2001" t="s">
        <v>747</v>
      </c>
      <c r="C2001">
        <v>181</v>
      </c>
      <c r="D2001" t="s">
        <v>19</v>
      </c>
      <c r="E2001" t="s">
        <v>52</v>
      </c>
      <c r="F2001" t="s">
        <v>79</v>
      </c>
      <c r="G2001" t="s">
        <v>67</v>
      </c>
      <c r="H2001" t="s">
        <v>2241</v>
      </c>
      <c r="I2001" t="s">
        <v>24</v>
      </c>
      <c r="J2001" t="s">
        <v>118</v>
      </c>
      <c r="K2001" s="1" t="s">
        <v>621</v>
      </c>
      <c r="L2001" t="s">
        <v>27</v>
      </c>
      <c r="M2001" t="s">
        <v>71</v>
      </c>
      <c r="N2001" t="s">
        <v>5346</v>
      </c>
      <c r="O2001" t="s">
        <v>5347</v>
      </c>
      <c r="P2001">
        <v>17000</v>
      </c>
      <c r="Q2001" t="s">
        <v>31</v>
      </c>
      <c r="R2001" t="s">
        <v>32</v>
      </c>
      <c r="S2001" s="2">
        <v>1</v>
      </c>
      <c r="T2001">
        <f t="shared" si="51"/>
        <v>93.922651933701658</v>
      </c>
    </row>
    <row r="2002" spans="1:20" ht="409.5" x14ac:dyDescent="0.2">
      <c r="A2002" t="s">
        <v>17</v>
      </c>
      <c r="B2002" t="s">
        <v>1213</v>
      </c>
      <c r="C2002">
        <v>240</v>
      </c>
      <c r="D2002" t="s">
        <v>19</v>
      </c>
      <c r="E2002" t="s">
        <v>337</v>
      </c>
      <c r="F2002" t="s">
        <v>79</v>
      </c>
      <c r="G2002" t="s">
        <v>95</v>
      </c>
      <c r="H2002" t="s">
        <v>769</v>
      </c>
      <c r="I2002" t="s">
        <v>24</v>
      </c>
      <c r="J2002" t="s">
        <v>459</v>
      </c>
      <c r="K2002" s="1" t="s">
        <v>770</v>
      </c>
      <c r="L2002" t="s">
        <v>27</v>
      </c>
      <c r="M2002" t="s">
        <v>28</v>
      </c>
      <c r="N2002" s="1" t="s">
        <v>5348</v>
      </c>
      <c r="O2002" t="s">
        <v>5349</v>
      </c>
      <c r="P2002">
        <v>19500</v>
      </c>
      <c r="Q2002" t="s">
        <v>31</v>
      </c>
      <c r="R2002" t="s">
        <v>32</v>
      </c>
      <c r="S2002" s="2">
        <v>1</v>
      </c>
      <c r="T2002">
        <f t="shared" si="51"/>
        <v>81.25</v>
      </c>
    </row>
    <row r="2003" spans="1:20" ht="409.5" x14ac:dyDescent="0.2">
      <c r="A2003" t="s">
        <v>17</v>
      </c>
      <c r="B2003" t="s">
        <v>33</v>
      </c>
      <c r="C2003">
        <v>12.74</v>
      </c>
      <c r="D2003" t="s">
        <v>19</v>
      </c>
      <c r="E2003" t="s">
        <v>20</v>
      </c>
      <c r="F2003" t="s">
        <v>21</v>
      </c>
      <c r="G2003" t="s">
        <v>224</v>
      </c>
      <c r="H2003" t="s">
        <v>2502</v>
      </c>
      <c r="I2003" t="s">
        <v>24</v>
      </c>
      <c r="J2003" t="s">
        <v>687</v>
      </c>
      <c r="K2003" s="1" t="s">
        <v>981</v>
      </c>
      <c r="L2003" t="s">
        <v>27</v>
      </c>
      <c r="M2003" t="s">
        <v>48</v>
      </c>
      <c r="N2003" s="1" t="s">
        <v>5350</v>
      </c>
      <c r="O2003" t="s">
        <v>5351</v>
      </c>
      <c r="P2003">
        <v>6470</v>
      </c>
      <c r="Q2003" t="s">
        <v>31</v>
      </c>
      <c r="R2003" t="s">
        <v>51</v>
      </c>
      <c r="S2003" s="2">
        <v>1</v>
      </c>
      <c r="T2003">
        <f t="shared" si="51"/>
        <v>507.84929356357929</v>
      </c>
    </row>
    <row r="2004" spans="1:20" ht="409.5" x14ac:dyDescent="0.2">
      <c r="A2004" t="s">
        <v>17</v>
      </c>
      <c r="B2004" t="s">
        <v>123</v>
      </c>
      <c r="C2004">
        <v>81.83</v>
      </c>
      <c r="D2004" t="s">
        <v>137</v>
      </c>
      <c r="E2004" t="s">
        <v>66</v>
      </c>
      <c r="F2004" t="s">
        <v>21</v>
      </c>
      <c r="G2004" t="s">
        <v>95</v>
      </c>
      <c r="H2004" t="s">
        <v>1780</v>
      </c>
      <c r="I2004" t="s">
        <v>24</v>
      </c>
      <c r="J2004" t="s">
        <v>425</v>
      </c>
      <c r="K2004" s="1" t="s">
        <v>1781</v>
      </c>
      <c r="L2004" t="s">
        <v>27</v>
      </c>
      <c r="M2004" t="s">
        <v>318</v>
      </c>
      <c r="N2004" s="1" t="s">
        <v>5352</v>
      </c>
      <c r="O2004" t="s">
        <v>5353</v>
      </c>
      <c r="P2004">
        <v>15000</v>
      </c>
      <c r="Q2004" t="s">
        <v>31</v>
      </c>
      <c r="R2004" t="s">
        <v>106</v>
      </c>
      <c r="S2004" s="2">
        <v>1</v>
      </c>
      <c r="T2004">
        <f t="shared" si="51"/>
        <v>183.30685567640231</v>
      </c>
    </row>
    <row r="2005" spans="1:20" ht="409.5" x14ac:dyDescent="0.2">
      <c r="A2005" t="s">
        <v>17</v>
      </c>
      <c r="B2005" t="s">
        <v>123</v>
      </c>
      <c r="C2005">
        <v>14.88</v>
      </c>
      <c r="D2005" t="s">
        <v>19</v>
      </c>
      <c r="E2005" t="s">
        <v>337</v>
      </c>
      <c r="F2005" t="s">
        <v>79</v>
      </c>
      <c r="G2005" t="s">
        <v>1906</v>
      </c>
      <c r="H2005" t="s">
        <v>1267</v>
      </c>
      <c r="I2005" t="s">
        <v>24</v>
      </c>
      <c r="J2005" t="s">
        <v>249</v>
      </c>
      <c r="K2005" s="1" t="s">
        <v>785</v>
      </c>
      <c r="L2005" t="s">
        <v>27</v>
      </c>
      <c r="M2005" t="s">
        <v>48</v>
      </c>
      <c r="N2005" s="1" t="s">
        <v>5354</v>
      </c>
      <c r="O2005" t="s">
        <v>5355</v>
      </c>
      <c r="P2005">
        <v>4850</v>
      </c>
      <c r="Q2005" t="s">
        <v>31</v>
      </c>
      <c r="R2005" t="s">
        <v>51</v>
      </c>
      <c r="S2005" s="2">
        <v>1</v>
      </c>
      <c r="T2005">
        <f t="shared" si="51"/>
        <v>325.94086021505376</v>
      </c>
    </row>
    <row r="2006" spans="1:20" ht="42.75" x14ac:dyDescent="0.2">
      <c r="A2006" t="s">
        <v>17</v>
      </c>
      <c r="B2006" t="s">
        <v>136</v>
      </c>
      <c r="C2006">
        <v>89</v>
      </c>
      <c r="D2006" t="s">
        <v>19</v>
      </c>
      <c r="E2006" t="s">
        <v>20</v>
      </c>
      <c r="F2006" t="s">
        <v>35</v>
      </c>
      <c r="G2006" t="s">
        <v>95</v>
      </c>
      <c r="H2006" t="s">
        <v>2709</v>
      </c>
      <c r="I2006" t="s">
        <v>24</v>
      </c>
      <c r="J2006" t="s">
        <v>25</v>
      </c>
      <c r="K2006" s="1" t="s">
        <v>285</v>
      </c>
      <c r="L2006" t="s">
        <v>5356</v>
      </c>
      <c r="M2006" t="s">
        <v>245</v>
      </c>
      <c r="N2006" t="s">
        <v>5357</v>
      </c>
      <c r="O2006" t="s">
        <v>5358</v>
      </c>
      <c r="P2006">
        <v>8500</v>
      </c>
      <c r="Q2006" t="s">
        <v>31</v>
      </c>
      <c r="R2006" t="s">
        <v>32</v>
      </c>
      <c r="S2006" s="2">
        <v>1</v>
      </c>
      <c r="T2006">
        <f t="shared" si="51"/>
        <v>95.50561797752809</v>
      </c>
    </row>
    <row r="2007" spans="1:20" ht="409.5" x14ac:dyDescent="0.2">
      <c r="A2007" t="s">
        <v>17</v>
      </c>
      <c r="B2007" t="s">
        <v>33</v>
      </c>
      <c r="C2007">
        <v>70</v>
      </c>
      <c r="D2007" t="s">
        <v>19</v>
      </c>
      <c r="E2007" t="s">
        <v>20</v>
      </c>
      <c r="F2007" t="s">
        <v>35</v>
      </c>
      <c r="G2007" t="s">
        <v>67</v>
      </c>
      <c r="H2007" t="s">
        <v>562</v>
      </c>
      <c r="I2007" t="s">
        <v>24</v>
      </c>
      <c r="J2007" t="s">
        <v>89</v>
      </c>
      <c r="K2007" s="1" t="s">
        <v>563</v>
      </c>
      <c r="L2007" t="s">
        <v>5359</v>
      </c>
      <c r="M2007" t="s">
        <v>71</v>
      </c>
      <c r="N2007" s="1" t="s">
        <v>5360</v>
      </c>
      <c r="O2007" t="s">
        <v>5361</v>
      </c>
      <c r="P2007">
        <v>6600</v>
      </c>
      <c r="Q2007" t="s">
        <v>31</v>
      </c>
      <c r="R2007" t="s">
        <v>32</v>
      </c>
      <c r="S2007" s="2">
        <v>1</v>
      </c>
      <c r="T2007">
        <f t="shared" si="51"/>
        <v>94.285714285714292</v>
      </c>
    </row>
    <row r="2008" spans="1:20" ht="57" x14ac:dyDescent="0.2">
      <c r="A2008" t="s">
        <v>17</v>
      </c>
      <c r="B2008" t="s">
        <v>136</v>
      </c>
      <c r="C2008">
        <v>70</v>
      </c>
      <c r="D2008" t="s">
        <v>19</v>
      </c>
      <c r="E2008" t="s">
        <v>52</v>
      </c>
      <c r="F2008" t="s">
        <v>79</v>
      </c>
      <c r="G2008" t="s">
        <v>67</v>
      </c>
      <c r="H2008" t="s">
        <v>211</v>
      </c>
      <c r="I2008" t="s">
        <v>24</v>
      </c>
      <c r="J2008" t="s">
        <v>207</v>
      </c>
      <c r="K2008" s="1" t="s">
        <v>212</v>
      </c>
      <c r="L2008" t="s">
        <v>27</v>
      </c>
      <c r="M2008" t="s">
        <v>71</v>
      </c>
      <c r="N2008" t="s">
        <v>213</v>
      </c>
      <c r="O2008" t="s">
        <v>5362</v>
      </c>
      <c r="P2008">
        <v>6500</v>
      </c>
      <c r="Q2008" t="s">
        <v>31</v>
      </c>
      <c r="R2008" t="s">
        <v>32</v>
      </c>
      <c r="S2008" s="2">
        <v>1</v>
      </c>
      <c r="T2008">
        <f t="shared" si="51"/>
        <v>92.857142857142861</v>
      </c>
    </row>
    <row r="2009" spans="1:20" ht="57" x14ac:dyDescent="0.2">
      <c r="A2009" t="s">
        <v>17</v>
      </c>
      <c r="B2009" t="s">
        <v>356</v>
      </c>
      <c r="C2009">
        <v>20</v>
      </c>
      <c r="D2009" t="s">
        <v>19</v>
      </c>
      <c r="E2009" t="s">
        <v>20</v>
      </c>
      <c r="F2009" t="s">
        <v>21</v>
      </c>
      <c r="G2009" t="s">
        <v>185</v>
      </c>
      <c r="H2009" t="s">
        <v>351</v>
      </c>
      <c r="I2009" t="s">
        <v>24</v>
      </c>
      <c r="J2009" t="s">
        <v>352</v>
      </c>
      <c r="K2009" s="1" t="s">
        <v>353</v>
      </c>
      <c r="L2009" t="s">
        <v>200</v>
      </c>
      <c r="M2009" t="s">
        <v>48</v>
      </c>
      <c r="N2009" t="s">
        <v>5363</v>
      </c>
      <c r="O2009" t="s">
        <v>5364</v>
      </c>
      <c r="P2009">
        <v>1000</v>
      </c>
      <c r="Q2009" t="s">
        <v>31</v>
      </c>
      <c r="R2009" t="s">
        <v>51</v>
      </c>
      <c r="S2009" s="2">
        <v>1</v>
      </c>
      <c r="T2009">
        <f t="shared" si="51"/>
        <v>50</v>
      </c>
    </row>
    <row r="2010" spans="1:20" ht="99.75" x14ac:dyDescent="0.2">
      <c r="A2010" t="s">
        <v>17</v>
      </c>
      <c r="B2010" t="s">
        <v>107</v>
      </c>
      <c r="C2010">
        <v>122</v>
      </c>
      <c r="D2010" t="s">
        <v>113</v>
      </c>
      <c r="E2010" t="s">
        <v>52</v>
      </c>
      <c r="F2010" t="s">
        <v>35</v>
      </c>
      <c r="G2010" t="s">
        <v>309</v>
      </c>
      <c r="H2010" t="s">
        <v>1039</v>
      </c>
      <c r="I2010" t="s">
        <v>24</v>
      </c>
      <c r="J2010" t="s">
        <v>249</v>
      </c>
      <c r="K2010" s="1" t="s">
        <v>785</v>
      </c>
      <c r="L2010" t="s">
        <v>27</v>
      </c>
      <c r="M2010" t="s">
        <v>2317</v>
      </c>
      <c r="N2010" s="1" t="s">
        <v>41</v>
      </c>
      <c r="O2010" t="s">
        <v>5365</v>
      </c>
      <c r="P2010">
        <v>11000</v>
      </c>
      <c r="Q2010" t="s">
        <v>31</v>
      </c>
      <c r="R2010" t="s">
        <v>32</v>
      </c>
      <c r="S2010" s="2">
        <v>1</v>
      </c>
      <c r="T2010">
        <f t="shared" si="51"/>
        <v>90.163934426229503</v>
      </c>
    </row>
    <row r="2011" spans="1:20" ht="57" x14ac:dyDescent="0.2">
      <c r="A2011" t="s">
        <v>17</v>
      </c>
      <c r="B2011" t="s">
        <v>33</v>
      </c>
      <c r="C2011">
        <v>100</v>
      </c>
      <c r="D2011" t="s">
        <v>19</v>
      </c>
      <c r="E2011" t="s">
        <v>52</v>
      </c>
      <c r="F2011" t="s">
        <v>35</v>
      </c>
      <c r="G2011" t="s">
        <v>53</v>
      </c>
      <c r="H2011" t="s">
        <v>1130</v>
      </c>
      <c r="I2011" t="s">
        <v>24</v>
      </c>
      <c r="J2011" t="s">
        <v>118</v>
      </c>
      <c r="K2011" s="1" t="s">
        <v>1131</v>
      </c>
      <c r="L2011" t="s">
        <v>5366</v>
      </c>
      <c r="M2011" t="s">
        <v>245</v>
      </c>
      <c r="N2011" t="s">
        <v>5367</v>
      </c>
      <c r="O2011" t="s">
        <v>5368</v>
      </c>
      <c r="P2011">
        <v>7000</v>
      </c>
      <c r="Q2011" t="s">
        <v>31</v>
      </c>
      <c r="R2011" t="s">
        <v>32</v>
      </c>
      <c r="S2011" s="2">
        <v>1</v>
      </c>
      <c r="T2011">
        <f t="shared" si="51"/>
        <v>70</v>
      </c>
    </row>
    <row r="2012" spans="1:20" ht="57" x14ac:dyDescent="0.2">
      <c r="A2012" t="s">
        <v>17</v>
      </c>
      <c r="B2012" t="s">
        <v>107</v>
      </c>
      <c r="C2012">
        <v>146</v>
      </c>
      <c r="D2012" t="s">
        <v>19</v>
      </c>
      <c r="E2012" t="s">
        <v>43</v>
      </c>
      <c r="F2012" t="s">
        <v>35</v>
      </c>
      <c r="G2012" t="s">
        <v>381</v>
      </c>
      <c r="H2012" t="s">
        <v>1477</v>
      </c>
      <c r="I2012" t="s">
        <v>24</v>
      </c>
      <c r="J2012" t="s">
        <v>1064</v>
      </c>
      <c r="K2012" s="1" t="s">
        <v>1478</v>
      </c>
      <c r="L2012" t="s">
        <v>377</v>
      </c>
      <c r="M2012" t="s">
        <v>245</v>
      </c>
      <c r="N2012" t="s">
        <v>5369</v>
      </c>
      <c r="O2012" t="s">
        <v>5370</v>
      </c>
      <c r="P2012">
        <v>16000</v>
      </c>
      <c r="Q2012" t="s">
        <v>31</v>
      </c>
      <c r="R2012" t="s">
        <v>32</v>
      </c>
      <c r="S2012" s="2">
        <v>1</v>
      </c>
      <c r="T2012">
        <f t="shared" si="51"/>
        <v>109.58904109589041</v>
      </c>
    </row>
    <row r="2013" spans="1:20" ht="99.75" x14ac:dyDescent="0.2">
      <c r="A2013" t="s">
        <v>17</v>
      </c>
      <c r="B2013" t="s">
        <v>33</v>
      </c>
      <c r="C2013">
        <v>69</v>
      </c>
      <c r="D2013" t="s">
        <v>113</v>
      </c>
      <c r="E2013" t="s">
        <v>337</v>
      </c>
      <c r="F2013" t="s">
        <v>79</v>
      </c>
      <c r="G2013" t="s">
        <v>258</v>
      </c>
      <c r="H2013" t="s">
        <v>1093</v>
      </c>
      <c r="I2013" t="s">
        <v>24</v>
      </c>
      <c r="J2013" t="s">
        <v>118</v>
      </c>
      <c r="K2013" s="1" t="s">
        <v>1094</v>
      </c>
      <c r="L2013" t="s">
        <v>293</v>
      </c>
      <c r="M2013" t="s">
        <v>548</v>
      </c>
      <c r="N2013" s="1" t="s">
        <v>4081</v>
      </c>
      <c r="O2013" t="s">
        <v>5371</v>
      </c>
      <c r="P2013">
        <v>9500</v>
      </c>
      <c r="Q2013" t="s">
        <v>31</v>
      </c>
      <c r="R2013" t="s">
        <v>145</v>
      </c>
      <c r="S2013" s="2">
        <v>1</v>
      </c>
      <c r="T2013">
        <f t="shared" si="51"/>
        <v>137.68115942028984</v>
      </c>
    </row>
    <row r="2014" spans="1:20" ht="42.75" x14ac:dyDescent="0.2">
      <c r="A2014" t="s">
        <v>17</v>
      </c>
      <c r="B2014" t="s">
        <v>33</v>
      </c>
      <c r="C2014">
        <v>68</v>
      </c>
      <c r="D2014" t="s">
        <v>19</v>
      </c>
      <c r="E2014" t="s">
        <v>20</v>
      </c>
      <c r="F2014" t="s">
        <v>35</v>
      </c>
      <c r="G2014" t="s">
        <v>229</v>
      </c>
      <c r="H2014" t="s">
        <v>887</v>
      </c>
      <c r="I2014" t="s">
        <v>24</v>
      </c>
      <c r="J2014" t="s">
        <v>673</v>
      </c>
      <c r="K2014" s="1" t="s">
        <v>888</v>
      </c>
      <c r="L2014" t="s">
        <v>27</v>
      </c>
      <c r="M2014" t="s">
        <v>28</v>
      </c>
      <c r="N2014" t="s">
        <v>5372</v>
      </c>
      <c r="O2014" t="s">
        <v>5373</v>
      </c>
      <c r="P2014">
        <v>7400</v>
      </c>
      <c r="Q2014" t="s">
        <v>31</v>
      </c>
      <c r="R2014" t="s">
        <v>32</v>
      </c>
      <c r="S2014" s="2">
        <v>1</v>
      </c>
      <c r="T2014">
        <f t="shared" si="51"/>
        <v>108.82352941176471</v>
      </c>
    </row>
    <row r="2015" spans="1:20" ht="71.25" x14ac:dyDescent="0.2">
      <c r="A2015" t="s">
        <v>17</v>
      </c>
      <c r="B2015" t="s">
        <v>33</v>
      </c>
      <c r="C2015">
        <v>65</v>
      </c>
      <c r="D2015" t="s">
        <v>19</v>
      </c>
      <c r="E2015" t="s">
        <v>20</v>
      </c>
      <c r="F2015" t="s">
        <v>35</v>
      </c>
      <c r="G2015" t="s">
        <v>67</v>
      </c>
      <c r="H2015" t="s">
        <v>2103</v>
      </c>
      <c r="I2015" t="s">
        <v>24</v>
      </c>
      <c r="J2015" t="s">
        <v>192</v>
      </c>
      <c r="K2015" s="1" t="s">
        <v>2104</v>
      </c>
      <c r="L2015" t="s">
        <v>2105</v>
      </c>
      <c r="M2015" t="s">
        <v>28</v>
      </c>
      <c r="N2015" t="s">
        <v>2106</v>
      </c>
      <c r="O2015" t="s">
        <v>5374</v>
      </c>
      <c r="P2015">
        <v>8000</v>
      </c>
      <c r="Q2015" t="s">
        <v>31</v>
      </c>
      <c r="R2015" t="s">
        <v>32</v>
      </c>
      <c r="S2015" s="2">
        <v>1</v>
      </c>
      <c r="T2015">
        <f t="shared" si="51"/>
        <v>123.07692307692308</v>
      </c>
    </row>
    <row r="2016" spans="1:20" ht="71.25" x14ac:dyDescent="0.2">
      <c r="A2016" t="s">
        <v>17</v>
      </c>
      <c r="B2016" t="s">
        <v>33</v>
      </c>
      <c r="C2016">
        <v>65</v>
      </c>
      <c r="D2016" t="s">
        <v>19</v>
      </c>
      <c r="E2016" t="s">
        <v>20</v>
      </c>
      <c r="F2016" t="s">
        <v>35</v>
      </c>
      <c r="G2016" t="s">
        <v>67</v>
      </c>
      <c r="H2016" t="s">
        <v>2103</v>
      </c>
      <c r="I2016" t="s">
        <v>24</v>
      </c>
      <c r="J2016" t="s">
        <v>192</v>
      </c>
      <c r="K2016" s="1" t="s">
        <v>2104</v>
      </c>
      <c r="L2016" t="s">
        <v>2105</v>
      </c>
      <c r="M2016" t="s">
        <v>28</v>
      </c>
      <c r="N2016" t="s">
        <v>2106</v>
      </c>
      <c r="O2016" t="s">
        <v>5375</v>
      </c>
      <c r="P2016">
        <v>8000</v>
      </c>
      <c r="Q2016" t="s">
        <v>31</v>
      </c>
      <c r="R2016" t="s">
        <v>32</v>
      </c>
      <c r="S2016" s="2">
        <v>1</v>
      </c>
      <c r="T2016">
        <f t="shared" si="51"/>
        <v>123.07692307692308</v>
      </c>
    </row>
    <row r="2017" spans="1:20" ht="409.5" x14ac:dyDescent="0.2">
      <c r="A2017" t="s">
        <v>17</v>
      </c>
      <c r="B2017" t="s">
        <v>107</v>
      </c>
      <c r="C2017">
        <v>142</v>
      </c>
      <c r="D2017" t="s">
        <v>19</v>
      </c>
      <c r="E2017" t="s">
        <v>52</v>
      </c>
      <c r="F2017" t="s">
        <v>79</v>
      </c>
      <c r="G2017" t="s">
        <v>95</v>
      </c>
      <c r="H2017" t="s">
        <v>4006</v>
      </c>
      <c r="I2017" t="s">
        <v>24</v>
      </c>
      <c r="J2017" t="s">
        <v>774</v>
      </c>
      <c r="K2017" s="1" t="s">
        <v>4007</v>
      </c>
      <c r="L2017" t="s">
        <v>1270</v>
      </c>
      <c r="M2017" t="s">
        <v>245</v>
      </c>
      <c r="N2017" s="1" t="s">
        <v>5376</v>
      </c>
      <c r="O2017" t="s">
        <v>5377</v>
      </c>
      <c r="P2017">
        <v>15000</v>
      </c>
      <c r="Q2017" t="s">
        <v>31</v>
      </c>
      <c r="R2017" t="s">
        <v>32</v>
      </c>
      <c r="S2017" s="2">
        <v>1</v>
      </c>
      <c r="T2017">
        <f t="shared" si="51"/>
        <v>105.63380281690141</v>
      </c>
    </row>
    <row r="2018" spans="1:20" ht="57" x14ac:dyDescent="0.2">
      <c r="A2018" t="s">
        <v>17</v>
      </c>
      <c r="B2018" t="s">
        <v>18</v>
      </c>
      <c r="C2018">
        <v>50</v>
      </c>
      <c r="D2018" t="s">
        <v>19</v>
      </c>
      <c r="E2018" t="s">
        <v>20</v>
      </c>
      <c r="F2018" t="s">
        <v>21</v>
      </c>
      <c r="G2018" t="s">
        <v>67</v>
      </c>
      <c r="H2018" t="s">
        <v>1945</v>
      </c>
      <c r="I2018" t="s">
        <v>24</v>
      </c>
      <c r="J2018" t="s">
        <v>176</v>
      </c>
      <c r="K2018" s="1" t="s">
        <v>1946</v>
      </c>
      <c r="L2018" t="s">
        <v>27</v>
      </c>
      <c r="M2018" t="s">
        <v>28</v>
      </c>
      <c r="N2018" t="s">
        <v>5378</v>
      </c>
      <c r="O2018" t="s">
        <v>5379</v>
      </c>
      <c r="P2018">
        <v>6200</v>
      </c>
      <c r="Q2018" t="s">
        <v>31</v>
      </c>
      <c r="R2018" t="s">
        <v>32</v>
      </c>
      <c r="S2018" s="2">
        <v>1</v>
      </c>
      <c r="T2018">
        <f t="shared" si="51"/>
        <v>124</v>
      </c>
    </row>
    <row r="2019" spans="1:20" ht="128.25" x14ac:dyDescent="0.2">
      <c r="A2019" t="s">
        <v>17</v>
      </c>
      <c r="B2019" t="s">
        <v>33</v>
      </c>
      <c r="C2019">
        <v>90</v>
      </c>
      <c r="D2019" t="s">
        <v>113</v>
      </c>
      <c r="E2019" t="s">
        <v>43</v>
      </c>
      <c r="F2019" t="s">
        <v>79</v>
      </c>
      <c r="G2019" t="s">
        <v>229</v>
      </c>
      <c r="H2019" t="s">
        <v>5380</v>
      </c>
      <c r="I2019" t="s">
        <v>24</v>
      </c>
      <c r="J2019" t="s">
        <v>291</v>
      </c>
      <c r="K2019" s="1" t="s">
        <v>5381</v>
      </c>
      <c r="L2019" t="s">
        <v>5382</v>
      </c>
      <c r="M2019" t="s">
        <v>1567</v>
      </c>
      <c r="N2019" s="1" t="s">
        <v>5383</v>
      </c>
      <c r="O2019" t="s">
        <v>5384</v>
      </c>
      <c r="P2019">
        <v>10000</v>
      </c>
      <c r="Q2019" t="s">
        <v>31</v>
      </c>
      <c r="R2019" t="s">
        <v>145</v>
      </c>
      <c r="S2019" s="2">
        <v>1</v>
      </c>
      <c r="T2019">
        <f t="shared" si="51"/>
        <v>111.11111111111111</v>
      </c>
    </row>
    <row r="2020" spans="1:20" ht="57" x14ac:dyDescent="0.2">
      <c r="A2020" t="s">
        <v>17</v>
      </c>
      <c r="B2020" t="s">
        <v>33</v>
      </c>
      <c r="C2020">
        <v>62</v>
      </c>
      <c r="D2020" t="s">
        <v>19</v>
      </c>
      <c r="E2020" t="s">
        <v>52</v>
      </c>
      <c r="F2020" t="s">
        <v>21</v>
      </c>
      <c r="G2020" t="s">
        <v>67</v>
      </c>
      <c r="H2020" t="s">
        <v>1540</v>
      </c>
      <c r="I2020" t="s">
        <v>24</v>
      </c>
      <c r="J2020" t="s">
        <v>187</v>
      </c>
      <c r="K2020" s="1" t="s">
        <v>1541</v>
      </c>
      <c r="L2020" t="s">
        <v>27</v>
      </c>
      <c r="M2020" t="s">
        <v>28</v>
      </c>
      <c r="N2020" t="s">
        <v>5385</v>
      </c>
      <c r="O2020" t="s">
        <v>5386</v>
      </c>
      <c r="P2020">
        <v>6300</v>
      </c>
      <c r="Q2020" t="s">
        <v>31</v>
      </c>
      <c r="R2020" t="s">
        <v>32</v>
      </c>
      <c r="S2020" s="2">
        <v>1</v>
      </c>
      <c r="T2020">
        <f t="shared" si="51"/>
        <v>101.61290322580645</v>
      </c>
    </row>
    <row r="2021" spans="1:20" ht="57" x14ac:dyDescent="0.2">
      <c r="A2021" t="s">
        <v>17</v>
      </c>
      <c r="B2021" t="s">
        <v>33</v>
      </c>
      <c r="C2021">
        <v>66</v>
      </c>
      <c r="D2021" t="s">
        <v>19</v>
      </c>
      <c r="E2021" t="s">
        <v>20</v>
      </c>
      <c r="F2021" t="s">
        <v>35</v>
      </c>
      <c r="G2021" t="s">
        <v>224</v>
      </c>
      <c r="H2021" t="s">
        <v>2374</v>
      </c>
      <c r="I2021" t="s">
        <v>24</v>
      </c>
      <c r="J2021" t="s">
        <v>265</v>
      </c>
      <c r="K2021" s="1" t="s">
        <v>2375</v>
      </c>
      <c r="L2021" t="s">
        <v>27</v>
      </c>
      <c r="M2021" t="s">
        <v>28</v>
      </c>
      <c r="N2021" t="s">
        <v>5387</v>
      </c>
      <c r="O2021" t="s">
        <v>5388</v>
      </c>
      <c r="P2021">
        <v>7998</v>
      </c>
      <c r="Q2021" t="s">
        <v>31</v>
      </c>
      <c r="R2021" t="s">
        <v>32</v>
      </c>
      <c r="S2021" s="2">
        <v>1</v>
      </c>
      <c r="T2021">
        <f t="shared" si="51"/>
        <v>121.18181818181819</v>
      </c>
    </row>
    <row r="2022" spans="1:20" ht="409.5" x14ac:dyDescent="0.2">
      <c r="A2022" t="s">
        <v>17</v>
      </c>
      <c r="B2022" t="s">
        <v>107</v>
      </c>
      <c r="C2022">
        <v>122</v>
      </c>
      <c r="D2022" t="s">
        <v>19</v>
      </c>
      <c r="E2022" t="s">
        <v>43</v>
      </c>
      <c r="F2022" t="s">
        <v>35</v>
      </c>
      <c r="G2022" t="s">
        <v>309</v>
      </c>
      <c r="H2022" t="s">
        <v>4949</v>
      </c>
      <c r="I2022" t="s">
        <v>24</v>
      </c>
      <c r="J2022" t="s">
        <v>249</v>
      </c>
      <c r="K2022" s="1" t="s">
        <v>3493</v>
      </c>
      <c r="L2022" t="s">
        <v>27</v>
      </c>
      <c r="M2022" t="s">
        <v>28</v>
      </c>
      <c r="N2022" s="1" t="s">
        <v>5389</v>
      </c>
      <c r="O2022" t="s">
        <v>5390</v>
      </c>
      <c r="P2022">
        <v>10000</v>
      </c>
      <c r="Q2022" t="s">
        <v>31</v>
      </c>
      <c r="R2022" t="s">
        <v>32</v>
      </c>
      <c r="S2022" s="2">
        <v>1</v>
      </c>
      <c r="T2022">
        <f t="shared" si="51"/>
        <v>81.967213114754102</v>
      </c>
    </row>
    <row r="2023" spans="1:20" ht="99.75" x14ac:dyDescent="0.2">
      <c r="A2023" t="s">
        <v>17</v>
      </c>
      <c r="B2023" t="s">
        <v>33</v>
      </c>
      <c r="C2023">
        <v>62</v>
      </c>
      <c r="D2023" t="s">
        <v>113</v>
      </c>
      <c r="E2023" t="s">
        <v>1235</v>
      </c>
      <c r="F2023" t="s">
        <v>79</v>
      </c>
      <c r="G2023" t="s">
        <v>229</v>
      </c>
      <c r="H2023" t="s">
        <v>2567</v>
      </c>
      <c r="I2023" t="s">
        <v>24</v>
      </c>
      <c r="J2023" t="s">
        <v>652</v>
      </c>
      <c r="K2023" s="1" t="s">
        <v>2568</v>
      </c>
      <c r="L2023" t="s">
        <v>293</v>
      </c>
      <c r="M2023" t="s">
        <v>1028</v>
      </c>
      <c r="N2023" s="1" t="s">
        <v>3120</v>
      </c>
      <c r="O2023" t="s">
        <v>5391</v>
      </c>
      <c r="P2023">
        <v>7200</v>
      </c>
      <c r="Q2023" t="s">
        <v>31</v>
      </c>
      <c r="R2023" t="s">
        <v>32</v>
      </c>
      <c r="S2023" s="2">
        <v>1</v>
      </c>
      <c r="T2023">
        <f t="shared" si="51"/>
        <v>116.12903225806451</v>
      </c>
    </row>
    <row r="2024" spans="1:20" ht="57" x14ac:dyDescent="0.2">
      <c r="A2024" t="s">
        <v>17</v>
      </c>
      <c r="B2024" t="s">
        <v>33</v>
      </c>
      <c r="C2024">
        <v>86</v>
      </c>
      <c r="D2024" t="s">
        <v>19</v>
      </c>
      <c r="E2024" t="s">
        <v>20</v>
      </c>
      <c r="F2024" t="s">
        <v>21</v>
      </c>
      <c r="G2024" t="s">
        <v>185</v>
      </c>
      <c r="H2024" t="s">
        <v>715</v>
      </c>
      <c r="I2024" t="s">
        <v>24</v>
      </c>
      <c r="J2024" t="s">
        <v>187</v>
      </c>
      <c r="K2024" s="1" t="s">
        <v>716</v>
      </c>
      <c r="L2024" t="s">
        <v>113</v>
      </c>
      <c r="M2024" t="s">
        <v>245</v>
      </c>
      <c r="N2024" t="s">
        <v>5392</v>
      </c>
      <c r="O2024" t="s">
        <v>5393</v>
      </c>
      <c r="P2024">
        <v>13000</v>
      </c>
      <c r="Q2024" t="s">
        <v>31</v>
      </c>
      <c r="R2024" t="s">
        <v>32</v>
      </c>
      <c r="S2024" s="2">
        <v>1</v>
      </c>
      <c r="T2024">
        <f t="shared" si="51"/>
        <v>151.16279069767441</v>
      </c>
    </row>
    <row r="2025" spans="1:20" ht="57" x14ac:dyDescent="0.2">
      <c r="A2025" t="s">
        <v>17</v>
      </c>
      <c r="B2025" t="s">
        <v>33</v>
      </c>
      <c r="C2025">
        <v>76.900000000000006</v>
      </c>
      <c r="D2025" t="s">
        <v>19</v>
      </c>
      <c r="E2025" t="s">
        <v>52</v>
      </c>
      <c r="F2025" t="s">
        <v>21</v>
      </c>
      <c r="G2025" t="s">
        <v>742</v>
      </c>
      <c r="H2025" t="s">
        <v>1957</v>
      </c>
      <c r="I2025" t="s">
        <v>24</v>
      </c>
      <c r="J2025" t="s">
        <v>859</v>
      </c>
      <c r="K2025" s="1" t="s">
        <v>1958</v>
      </c>
      <c r="L2025" t="s">
        <v>27</v>
      </c>
      <c r="M2025" t="s">
        <v>48</v>
      </c>
      <c r="N2025" t="s">
        <v>5394</v>
      </c>
      <c r="O2025" t="s">
        <v>5395</v>
      </c>
      <c r="P2025">
        <v>7800</v>
      </c>
      <c r="Q2025" t="s">
        <v>31</v>
      </c>
      <c r="R2025" t="s">
        <v>51</v>
      </c>
      <c r="S2025" s="2">
        <v>1</v>
      </c>
      <c r="T2025">
        <f t="shared" si="51"/>
        <v>101.43042912873861</v>
      </c>
    </row>
    <row r="2026" spans="1:20" ht="42.75" x14ac:dyDescent="0.2">
      <c r="A2026" t="s">
        <v>17</v>
      </c>
      <c r="B2026" t="s">
        <v>33</v>
      </c>
      <c r="C2026">
        <v>65</v>
      </c>
      <c r="D2026" t="s">
        <v>19</v>
      </c>
      <c r="E2026" t="s">
        <v>52</v>
      </c>
      <c r="F2026" t="s">
        <v>35</v>
      </c>
      <c r="G2026" t="s">
        <v>229</v>
      </c>
      <c r="H2026" t="s">
        <v>4982</v>
      </c>
      <c r="I2026" t="s">
        <v>24</v>
      </c>
      <c r="J2026" t="s">
        <v>291</v>
      </c>
      <c r="K2026" s="1" t="s">
        <v>317</v>
      </c>
      <c r="L2026" t="s">
        <v>27</v>
      </c>
      <c r="M2026" t="s">
        <v>28</v>
      </c>
      <c r="N2026" t="s">
        <v>5396</v>
      </c>
      <c r="O2026" t="s">
        <v>5397</v>
      </c>
      <c r="P2026">
        <v>6900</v>
      </c>
      <c r="Q2026" t="s">
        <v>31</v>
      </c>
      <c r="R2026" t="s">
        <v>100</v>
      </c>
      <c r="S2026" s="2">
        <v>1</v>
      </c>
      <c r="T2026">
        <f t="shared" si="51"/>
        <v>106.15384615384616</v>
      </c>
    </row>
    <row r="2027" spans="1:20" ht="128.25" x14ac:dyDescent="0.2">
      <c r="A2027" t="s">
        <v>17</v>
      </c>
      <c r="B2027" t="s">
        <v>33</v>
      </c>
      <c r="C2027">
        <v>110</v>
      </c>
      <c r="D2027" t="s">
        <v>113</v>
      </c>
      <c r="E2027" t="s">
        <v>43</v>
      </c>
      <c r="F2027" t="s">
        <v>35</v>
      </c>
      <c r="G2027" t="s">
        <v>728</v>
      </c>
      <c r="H2027" t="s">
        <v>382</v>
      </c>
      <c r="I2027" t="s">
        <v>24</v>
      </c>
      <c r="J2027" t="s">
        <v>383</v>
      </c>
      <c r="K2027" s="1" t="s">
        <v>384</v>
      </c>
      <c r="L2027" t="s">
        <v>421</v>
      </c>
      <c r="M2027" t="s">
        <v>128</v>
      </c>
      <c r="N2027" s="1" t="s">
        <v>549</v>
      </c>
      <c r="O2027" t="s">
        <v>5398</v>
      </c>
      <c r="P2027">
        <v>8800</v>
      </c>
      <c r="Q2027" t="s">
        <v>31</v>
      </c>
      <c r="R2027" t="s">
        <v>145</v>
      </c>
      <c r="S2027" s="2">
        <v>1</v>
      </c>
      <c r="T2027">
        <f t="shared" si="51"/>
        <v>80</v>
      </c>
    </row>
    <row r="2028" spans="1:20" ht="57" x14ac:dyDescent="0.2">
      <c r="A2028" t="s">
        <v>17</v>
      </c>
      <c r="B2028" t="s">
        <v>3394</v>
      </c>
      <c r="C2028">
        <v>170</v>
      </c>
      <c r="D2028" t="s">
        <v>113</v>
      </c>
      <c r="E2028" t="s">
        <v>20</v>
      </c>
      <c r="F2028" t="s">
        <v>21</v>
      </c>
      <c r="G2028" t="s">
        <v>67</v>
      </c>
      <c r="H2028" t="s">
        <v>5399</v>
      </c>
      <c r="I2028" t="s">
        <v>24</v>
      </c>
      <c r="J2028" t="s">
        <v>75</v>
      </c>
      <c r="K2028" s="1" t="s">
        <v>5400</v>
      </c>
      <c r="L2028" t="s">
        <v>5401</v>
      </c>
      <c r="M2028" t="s">
        <v>128</v>
      </c>
      <c r="N2028" s="1" t="s">
        <v>121</v>
      </c>
      <c r="O2028" t="s">
        <v>5402</v>
      </c>
      <c r="P2028">
        <v>14000</v>
      </c>
      <c r="Q2028" t="s">
        <v>31</v>
      </c>
      <c r="R2028" t="s">
        <v>145</v>
      </c>
      <c r="S2028" s="2">
        <v>1</v>
      </c>
      <c r="T2028">
        <f t="shared" si="51"/>
        <v>82.352941176470594</v>
      </c>
    </row>
    <row r="2029" spans="1:20" ht="57" x14ac:dyDescent="0.2">
      <c r="A2029" t="s">
        <v>17</v>
      </c>
      <c r="B2029" t="s">
        <v>18</v>
      </c>
      <c r="C2029">
        <v>55</v>
      </c>
      <c r="D2029" t="s">
        <v>19</v>
      </c>
      <c r="E2029" t="s">
        <v>20</v>
      </c>
      <c r="F2029" t="s">
        <v>35</v>
      </c>
      <c r="G2029" t="s">
        <v>67</v>
      </c>
      <c r="H2029" t="s">
        <v>5403</v>
      </c>
      <c r="I2029" t="s">
        <v>24</v>
      </c>
      <c r="J2029" t="s">
        <v>894</v>
      </c>
      <c r="K2029" s="1" t="s">
        <v>5404</v>
      </c>
      <c r="L2029" t="s">
        <v>27</v>
      </c>
      <c r="M2029" t="s">
        <v>28</v>
      </c>
      <c r="N2029" t="s">
        <v>5405</v>
      </c>
      <c r="O2029" t="s">
        <v>5406</v>
      </c>
      <c r="P2029">
        <v>5000</v>
      </c>
      <c r="Q2029" t="s">
        <v>31</v>
      </c>
      <c r="R2029" t="s">
        <v>32</v>
      </c>
      <c r="S2029" s="2">
        <v>1</v>
      </c>
      <c r="T2029">
        <f t="shared" si="51"/>
        <v>90.909090909090907</v>
      </c>
    </row>
    <row r="2030" spans="1:20" ht="409.5" x14ac:dyDescent="0.2">
      <c r="A2030" t="s">
        <v>17</v>
      </c>
      <c r="B2030" t="s">
        <v>18</v>
      </c>
      <c r="C2030">
        <v>51</v>
      </c>
      <c r="D2030" t="s">
        <v>19</v>
      </c>
      <c r="E2030" t="s">
        <v>20</v>
      </c>
      <c r="F2030" t="s">
        <v>79</v>
      </c>
      <c r="G2030" t="s">
        <v>367</v>
      </c>
      <c r="H2030" t="s">
        <v>431</v>
      </c>
      <c r="I2030" t="s">
        <v>24</v>
      </c>
      <c r="J2030" t="s">
        <v>89</v>
      </c>
      <c r="K2030" s="1" t="s">
        <v>432</v>
      </c>
      <c r="L2030" t="s">
        <v>27</v>
      </c>
      <c r="M2030" t="s">
        <v>28</v>
      </c>
      <c r="N2030" s="1" t="s">
        <v>5407</v>
      </c>
      <c r="O2030" t="s">
        <v>5408</v>
      </c>
      <c r="P2030">
        <v>6000</v>
      </c>
      <c r="Q2030" t="s">
        <v>31</v>
      </c>
      <c r="R2030" t="s">
        <v>32</v>
      </c>
      <c r="S2030" s="2">
        <v>1</v>
      </c>
      <c r="T2030">
        <f t="shared" si="51"/>
        <v>117.64705882352941</v>
      </c>
    </row>
    <row r="2031" spans="1:20" ht="42.75" x14ac:dyDescent="0.2">
      <c r="A2031" t="s">
        <v>17</v>
      </c>
      <c r="B2031" t="s">
        <v>33</v>
      </c>
      <c r="C2031">
        <v>83</v>
      </c>
      <c r="D2031" t="s">
        <v>19</v>
      </c>
      <c r="E2031" t="s">
        <v>52</v>
      </c>
      <c r="F2031" t="s">
        <v>21</v>
      </c>
      <c r="G2031" t="s">
        <v>185</v>
      </c>
      <c r="H2031" t="s">
        <v>2335</v>
      </c>
      <c r="I2031" t="s">
        <v>24</v>
      </c>
      <c r="J2031" t="s">
        <v>249</v>
      </c>
      <c r="K2031" s="1" t="s">
        <v>2336</v>
      </c>
      <c r="L2031" t="s">
        <v>113</v>
      </c>
      <c r="M2031" t="s">
        <v>245</v>
      </c>
      <c r="N2031" t="s">
        <v>5409</v>
      </c>
      <c r="O2031" t="s">
        <v>5410</v>
      </c>
      <c r="P2031">
        <v>4500</v>
      </c>
      <c r="Q2031" t="s">
        <v>31</v>
      </c>
      <c r="R2031" t="s">
        <v>145</v>
      </c>
      <c r="S2031" s="2">
        <v>1</v>
      </c>
      <c r="T2031">
        <f t="shared" si="51"/>
        <v>54.216867469879517</v>
      </c>
    </row>
    <row r="2032" spans="1:20" ht="57" x14ac:dyDescent="0.2">
      <c r="A2032" t="s">
        <v>17</v>
      </c>
      <c r="B2032" t="s">
        <v>701</v>
      </c>
      <c r="C2032">
        <v>163</v>
      </c>
      <c r="D2032" t="s">
        <v>19</v>
      </c>
      <c r="E2032" t="s">
        <v>52</v>
      </c>
      <c r="F2032" t="s">
        <v>35</v>
      </c>
      <c r="G2032" t="s">
        <v>67</v>
      </c>
      <c r="H2032" t="s">
        <v>2271</v>
      </c>
      <c r="I2032" t="s">
        <v>24</v>
      </c>
      <c r="J2032" t="s">
        <v>425</v>
      </c>
      <c r="K2032" s="1" t="s">
        <v>2272</v>
      </c>
      <c r="L2032" t="s">
        <v>27</v>
      </c>
      <c r="M2032" t="s">
        <v>28</v>
      </c>
      <c r="N2032" t="s">
        <v>5411</v>
      </c>
      <c r="O2032" t="s">
        <v>5412</v>
      </c>
      <c r="P2032">
        <v>23000</v>
      </c>
      <c r="Q2032" t="s">
        <v>31</v>
      </c>
      <c r="R2032" t="s">
        <v>32</v>
      </c>
      <c r="S2032" s="2">
        <v>1</v>
      </c>
      <c r="T2032">
        <f t="shared" si="51"/>
        <v>141.10429447852761</v>
      </c>
    </row>
    <row r="2033" spans="1:20" ht="71.25" x14ac:dyDescent="0.2">
      <c r="A2033" t="s">
        <v>17</v>
      </c>
      <c r="B2033" t="s">
        <v>356</v>
      </c>
      <c r="C2033">
        <v>26</v>
      </c>
      <c r="D2033" t="s">
        <v>113</v>
      </c>
      <c r="E2033" t="s">
        <v>52</v>
      </c>
      <c r="F2033" t="s">
        <v>196</v>
      </c>
      <c r="G2033" t="s">
        <v>113</v>
      </c>
      <c r="H2033" t="s">
        <v>5413</v>
      </c>
      <c r="I2033" t="s">
        <v>24</v>
      </c>
      <c r="J2033" t="s">
        <v>198</v>
      </c>
      <c r="K2033" s="1" t="s">
        <v>5414</v>
      </c>
      <c r="L2033" t="s">
        <v>27</v>
      </c>
      <c r="M2033" t="s">
        <v>1099</v>
      </c>
      <c r="N2033" t="s">
        <v>5415</v>
      </c>
      <c r="O2033" t="s">
        <v>5416</v>
      </c>
      <c r="P2033">
        <v>1900</v>
      </c>
      <c r="Q2033" t="s">
        <v>31</v>
      </c>
      <c r="R2033" t="s">
        <v>51</v>
      </c>
      <c r="S2033" s="2">
        <v>1</v>
      </c>
      <c r="T2033">
        <f t="shared" si="51"/>
        <v>73.07692307692308</v>
      </c>
    </row>
    <row r="2034" spans="1:20" ht="114" x14ac:dyDescent="0.2">
      <c r="A2034" t="s">
        <v>17</v>
      </c>
      <c r="B2034" t="s">
        <v>18</v>
      </c>
      <c r="C2034">
        <v>70</v>
      </c>
      <c r="D2034" t="s">
        <v>85</v>
      </c>
      <c r="E2034" t="s">
        <v>337</v>
      </c>
      <c r="F2034" t="s">
        <v>35</v>
      </c>
      <c r="G2034" t="s">
        <v>36</v>
      </c>
      <c r="H2034" t="s">
        <v>444</v>
      </c>
      <c r="I2034" t="s">
        <v>24</v>
      </c>
      <c r="J2034" t="s">
        <v>445</v>
      </c>
      <c r="K2034" s="1" t="s">
        <v>446</v>
      </c>
      <c r="L2034" t="s">
        <v>27</v>
      </c>
      <c r="M2034" t="s">
        <v>40</v>
      </c>
      <c r="N2034" s="1" t="s">
        <v>1810</v>
      </c>
      <c r="O2034" t="s">
        <v>5417</v>
      </c>
      <c r="P2034">
        <v>6000</v>
      </c>
      <c r="Q2034" t="s">
        <v>31</v>
      </c>
      <c r="R2034" t="s">
        <v>155</v>
      </c>
      <c r="S2034" s="2">
        <v>1</v>
      </c>
      <c r="T2034">
        <f t="shared" si="51"/>
        <v>85.714285714285708</v>
      </c>
    </row>
    <row r="2035" spans="1:20" ht="42.75" x14ac:dyDescent="0.2">
      <c r="A2035" t="s">
        <v>17</v>
      </c>
      <c r="B2035" t="s">
        <v>33</v>
      </c>
      <c r="C2035">
        <v>80</v>
      </c>
      <c r="D2035" t="s">
        <v>19</v>
      </c>
      <c r="E2035" t="s">
        <v>34</v>
      </c>
      <c r="F2035" t="s">
        <v>79</v>
      </c>
      <c r="G2035" t="s">
        <v>53</v>
      </c>
      <c r="H2035" t="s">
        <v>139</v>
      </c>
      <c r="I2035" t="s">
        <v>24</v>
      </c>
      <c r="J2035" t="s">
        <v>140</v>
      </c>
      <c r="K2035" s="1" t="s">
        <v>141</v>
      </c>
      <c r="L2035" t="s">
        <v>293</v>
      </c>
      <c r="M2035" t="s">
        <v>71</v>
      </c>
      <c r="N2035" t="s">
        <v>5418</v>
      </c>
      <c r="O2035" t="s">
        <v>5419</v>
      </c>
      <c r="P2035">
        <v>8900</v>
      </c>
      <c r="Q2035" t="s">
        <v>31</v>
      </c>
      <c r="R2035" t="s">
        <v>145</v>
      </c>
      <c r="S2035" s="2">
        <v>1</v>
      </c>
      <c r="T2035">
        <f t="shared" si="51"/>
        <v>111.25</v>
      </c>
    </row>
    <row r="2036" spans="1:20" ht="57" x14ac:dyDescent="0.2">
      <c r="A2036" t="s">
        <v>17</v>
      </c>
      <c r="B2036" t="s">
        <v>33</v>
      </c>
      <c r="C2036">
        <v>80</v>
      </c>
      <c r="D2036" t="s">
        <v>19</v>
      </c>
      <c r="E2036" t="s">
        <v>34</v>
      </c>
      <c r="F2036" t="s">
        <v>79</v>
      </c>
      <c r="G2036" t="s">
        <v>95</v>
      </c>
      <c r="H2036" t="s">
        <v>4369</v>
      </c>
      <c r="I2036" t="s">
        <v>24</v>
      </c>
      <c r="J2036" t="s">
        <v>470</v>
      </c>
      <c r="K2036" s="1" t="s">
        <v>4370</v>
      </c>
      <c r="L2036" t="s">
        <v>27</v>
      </c>
      <c r="M2036" t="s">
        <v>28</v>
      </c>
      <c r="N2036" t="s">
        <v>2902</v>
      </c>
      <c r="O2036" t="s">
        <v>5420</v>
      </c>
      <c r="P2036">
        <v>12000</v>
      </c>
      <c r="Q2036" t="s">
        <v>31</v>
      </c>
      <c r="R2036" t="s">
        <v>32</v>
      </c>
      <c r="S2036" s="2">
        <v>1</v>
      </c>
      <c r="T2036">
        <f t="shared" si="51"/>
        <v>150</v>
      </c>
    </row>
    <row r="2037" spans="1:20" ht="71.25" x14ac:dyDescent="0.2">
      <c r="A2037" t="s">
        <v>17</v>
      </c>
      <c r="B2037" t="s">
        <v>356</v>
      </c>
      <c r="C2037">
        <v>37.49</v>
      </c>
      <c r="D2037" t="s">
        <v>19</v>
      </c>
      <c r="E2037" t="s">
        <v>86</v>
      </c>
      <c r="F2037" t="s">
        <v>35</v>
      </c>
      <c r="G2037" t="s">
        <v>53</v>
      </c>
      <c r="H2037" t="s">
        <v>574</v>
      </c>
      <c r="I2037" t="s">
        <v>24</v>
      </c>
      <c r="J2037" t="s">
        <v>69</v>
      </c>
      <c r="K2037" s="1" t="s">
        <v>575</v>
      </c>
      <c r="L2037" t="s">
        <v>5421</v>
      </c>
      <c r="M2037" t="s">
        <v>2383</v>
      </c>
      <c r="N2037" s="1" t="s">
        <v>5422</v>
      </c>
      <c r="O2037" t="s">
        <v>5423</v>
      </c>
      <c r="P2037">
        <v>5500</v>
      </c>
      <c r="Q2037" t="s">
        <v>31</v>
      </c>
      <c r="R2037" t="s">
        <v>32</v>
      </c>
      <c r="S2037" s="2">
        <v>1</v>
      </c>
      <c r="T2037">
        <f t="shared" si="51"/>
        <v>146.70578821018938</v>
      </c>
    </row>
    <row r="2038" spans="1:20" ht="128.25" x14ac:dyDescent="0.2">
      <c r="A2038" t="s">
        <v>17</v>
      </c>
      <c r="B2038" t="s">
        <v>123</v>
      </c>
      <c r="C2038">
        <v>95</v>
      </c>
      <c r="D2038" t="s">
        <v>113</v>
      </c>
      <c r="E2038" t="s">
        <v>94</v>
      </c>
      <c r="F2038" t="s">
        <v>205</v>
      </c>
      <c r="G2038" t="s">
        <v>113</v>
      </c>
      <c r="H2038" t="s">
        <v>1342</v>
      </c>
      <c r="I2038" t="s">
        <v>24</v>
      </c>
      <c r="J2038" t="s">
        <v>445</v>
      </c>
      <c r="K2038" s="1" t="s">
        <v>1343</v>
      </c>
      <c r="L2038" t="s">
        <v>293</v>
      </c>
      <c r="M2038" t="s">
        <v>158</v>
      </c>
      <c r="N2038" s="1" t="s">
        <v>5424</v>
      </c>
      <c r="O2038" t="s">
        <v>5425</v>
      </c>
      <c r="P2038">
        <v>8300</v>
      </c>
      <c r="Q2038" t="s">
        <v>31</v>
      </c>
      <c r="R2038" t="s">
        <v>32</v>
      </c>
      <c r="S2038" s="2">
        <v>1</v>
      </c>
      <c r="T2038">
        <f t="shared" si="51"/>
        <v>87.368421052631575</v>
      </c>
    </row>
    <row r="2039" spans="1:20" ht="142.5" x14ac:dyDescent="0.2">
      <c r="A2039" t="s">
        <v>17</v>
      </c>
      <c r="B2039" t="s">
        <v>1388</v>
      </c>
      <c r="C2039">
        <v>53</v>
      </c>
      <c r="D2039" t="s">
        <v>19</v>
      </c>
      <c r="E2039" t="s">
        <v>52</v>
      </c>
      <c r="F2039" t="s">
        <v>205</v>
      </c>
      <c r="G2039" t="s">
        <v>113</v>
      </c>
      <c r="H2039" t="s">
        <v>5426</v>
      </c>
      <c r="I2039" t="s">
        <v>24</v>
      </c>
      <c r="J2039" t="s">
        <v>1064</v>
      </c>
      <c r="K2039" s="1" t="s">
        <v>5427</v>
      </c>
      <c r="L2039" t="s">
        <v>27</v>
      </c>
      <c r="M2039" t="s">
        <v>2127</v>
      </c>
      <c r="N2039" s="1" t="s">
        <v>1951</v>
      </c>
      <c r="O2039" t="s">
        <v>5428</v>
      </c>
      <c r="P2039">
        <v>7000</v>
      </c>
      <c r="Q2039" t="s">
        <v>31</v>
      </c>
      <c r="R2039" t="s">
        <v>32</v>
      </c>
      <c r="S2039" s="2">
        <v>1</v>
      </c>
      <c r="T2039">
        <f t="shared" si="51"/>
        <v>132.0754716981132</v>
      </c>
    </row>
    <row r="2040" spans="1:20" ht="57" x14ac:dyDescent="0.2">
      <c r="A2040" t="s">
        <v>17</v>
      </c>
      <c r="B2040" t="s">
        <v>33</v>
      </c>
      <c r="C2040">
        <v>88</v>
      </c>
      <c r="D2040" t="s">
        <v>19</v>
      </c>
      <c r="E2040" t="s">
        <v>94</v>
      </c>
      <c r="F2040" t="s">
        <v>79</v>
      </c>
      <c r="G2040" t="s">
        <v>229</v>
      </c>
      <c r="H2040" t="s">
        <v>1256</v>
      </c>
      <c r="I2040" t="s">
        <v>24</v>
      </c>
      <c r="J2040" t="s">
        <v>260</v>
      </c>
      <c r="K2040" s="1" t="s">
        <v>1257</v>
      </c>
      <c r="L2040" t="s">
        <v>27</v>
      </c>
      <c r="M2040" t="s">
        <v>28</v>
      </c>
      <c r="N2040" t="s">
        <v>5429</v>
      </c>
      <c r="O2040" t="s">
        <v>5430</v>
      </c>
      <c r="P2040">
        <v>8000</v>
      </c>
      <c r="Q2040" t="s">
        <v>31</v>
      </c>
      <c r="R2040" t="s">
        <v>32</v>
      </c>
      <c r="S2040" s="2">
        <v>1</v>
      </c>
      <c r="T2040">
        <f t="shared" si="51"/>
        <v>90.909090909090907</v>
      </c>
    </row>
    <row r="2041" spans="1:20" ht="57" x14ac:dyDescent="0.2">
      <c r="A2041" t="s">
        <v>17</v>
      </c>
      <c r="B2041" t="s">
        <v>33</v>
      </c>
      <c r="C2041">
        <v>65</v>
      </c>
      <c r="D2041" t="s">
        <v>19</v>
      </c>
      <c r="E2041" t="s">
        <v>52</v>
      </c>
      <c r="F2041" t="s">
        <v>35</v>
      </c>
      <c r="G2041" t="s">
        <v>67</v>
      </c>
      <c r="H2041" t="s">
        <v>5431</v>
      </c>
      <c r="I2041" t="s">
        <v>24</v>
      </c>
      <c r="J2041" t="s">
        <v>163</v>
      </c>
      <c r="K2041" s="1" t="s">
        <v>5432</v>
      </c>
      <c r="L2041" t="s">
        <v>27</v>
      </c>
      <c r="M2041" t="s">
        <v>28</v>
      </c>
      <c r="N2041" t="s">
        <v>5433</v>
      </c>
      <c r="O2041" t="s">
        <v>5434</v>
      </c>
      <c r="P2041">
        <v>5900</v>
      </c>
      <c r="Q2041" t="s">
        <v>31</v>
      </c>
      <c r="R2041" t="s">
        <v>32</v>
      </c>
      <c r="S2041" s="2">
        <v>1</v>
      </c>
      <c r="T2041">
        <f t="shared" si="51"/>
        <v>90.769230769230774</v>
      </c>
    </row>
    <row r="2042" spans="1:20" ht="57" x14ac:dyDescent="0.2">
      <c r="A2042" t="s">
        <v>17</v>
      </c>
      <c r="B2042" t="s">
        <v>33</v>
      </c>
      <c r="C2042">
        <v>65</v>
      </c>
      <c r="D2042" t="s">
        <v>19</v>
      </c>
      <c r="E2042" t="s">
        <v>34</v>
      </c>
      <c r="F2042" t="s">
        <v>79</v>
      </c>
      <c r="G2042" t="s">
        <v>44</v>
      </c>
      <c r="H2042" t="s">
        <v>5435</v>
      </c>
      <c r="I2042" t="s">
        <v>24</v>
      </c>
      <c r="J2042" t="s">
        <v>69</v>
      </c>
      <c r="K2042" s="1" t="s">
        <v>5436</v>
      </c>
      <c r="L2042" t="s">
        <v>27</v>
      </c>
      <c r="M2042" t="s">
        <v>28</v>
      </c>
      <c r="N2042" t="s">
        <v>4498</v>
      </c>
      <c r="O2042" t="s">
        <v>5437</v>
      </c>
      <c r="P2042">
        <v>7500</v>
      </c>
      <c r="Q2042" t="s">
        <v>31</v>
      </c>
      <c r="R2042" t="s">
        <v>32</v>
      </c>
      <c r="S2042" s="2">
        <v>1</v>
      </c>
      <c r="T2042">
        <f t="shared" si="51"/>
        <v>115.38461538461539</v>
      </c>
    </row>
    <row r="2043" spans="1:20" ht="57" x14ac:dyDescent="0.2">
      <c r="A2043" t="s">
        <v>17</v>
      </c>
      <c r="B2043" t="s">
        <v>33</v>
      </c>
      <c r="C2043">
        <v>75</v>
      </c>
      <c r="D2043" t="s">
        <v>19</v>
      </c>
      <c r="E2043" t="s">
        <v>52</v>
      </c>
      <c r="F2043" t="s">
        <v>79</v>
      </c>
      <c r="G2043" t="s">
        <v>67</v>
      </c>
      <c r="H2043" t="s">
        <v>80</v>
      </c>
      <c r="I2043" t="s">
        <v>24</v>
      </c>
      <c r="J2043" t="s">
        <v>75</v>
      </c>
      <c r="K2043" s="1" t="s">
        <v>81</v>
      </c>
      <c r="L2043" t="s">
        <v>27</v>
      </c>
      <c r="M2043" t="s">
        <v>82</v>
      </c>
      <c r="N2043" t="s">
        <v>83</v>
      </c>
      <c r="O2043" t="s">
        <v>5438</v>
      </c>
      <c r="P2043">
        <v>5600</v>
      </c>
      <c r="Q2043" t="s">
        <v>31</v>
      </c>
      <c r="R2043" t="s">
        <v>51</v>
      </c>
      <c r="S2043" s="2">
        <v>1</v>
      </c>
      <c r="T2043">
        <f t="shared" si="51"/>
        <v>74.666666666666671</v>
      </c>
    </row>
    <row r="2044" spans="1:20" ht="42.75" x14ac:dyDescent="0.2">
      <c r="A2044" t="s">
        <v>17</v>
      </c>
      <c r="B2044" t="s">
        <v>18</v>
      </c>
      <c r="C2044">
        <v>52.06</v>
      </c>
      <c r="D2044" t="s">
        <v>19</v>
      </c>
      <c r="E2044" t="s">
        <v>337</v>
      </c>
      <c r="F2044" t="s">
        <v>21</v>
      </c>
      <c r="G2044" t="s">
        <v>224</v>
      </c>
      <c r="H2044" t="s">
        <v>424</v>
      </c>
      <c r="I2044" t="s">
        <v>24</v>
      </c>
      <c r="J2044" t="s">
        <v>425</v>
      </c>
      <c r="K2044" s="1" t="s">
        <v>426</v>
      </c>
      <c r="L2044" t="s">
        <v>27</v>
      </c>
      <c r="M2044" t="s">
        <v>71</v>
      </c>
      <c r="N2044" t="s">
        <v>113</v>
      </c>
      <c r="O2044" t="s">
        <v>5439</v>
      </c>
      <c r="P2044">
        <v>6500</v>
      </c>
      <c r="Q2044" t="s">
        <v>31</v>
      </c>
      <c r="R2044" t="s">
        <v>32</v>
      </c>
      <c r="S2044" s="2">
        <v>1</v>
      </c>
      <c r="T2044">
        <f t="shared" si="51"/>
        <v>124.85593545908567</v>
      </c>
    </row>
    <row r="2045" spans="1:20" ht="42.75" x14ac:dyDescent="0.2">
      <c r="A2045" t="s">
        <v>17</v>
      </c>
      <c r="B2045" t="s">
        <v>136</v>
      </c>
      <c r="C2045">
        <v>88.45</v>
      </c>
      <c r="D2045" t="s">
        <v>19</v>
      </c>
      <c r="E2045" t="s">
        <v>52</v>
      </c>
      <c r="F2045" t="s">
        <v>79</v>
      </c>
      <c r="G2045" t="s">
        <v>728</v>
      </c>
      <c r="H2045" t="s">
        <v>729</v>
      </c>
      <c r="I2045" t="s">
        <v>24</v>
      </c>
      <c r="J2045" t="s">
        <v>352</v>
      </c>
      <c r="K2045" s="1" t="s">
        <v>730</v>
      </c>
      <c r="L2045" t="s">
        <v>5440</v>
      </c>
      <c r="M2045" t="s">
        <v>245</v>
      </c>
      <c r="N2045" t="s">
        <v>5441</v>
      </c>
      <c r="O2045" t="s">
        <v>5442</v>
      </c>
      <c r="P2045">
        <v>7000</v>
      </c>
      <c r="Q2045" t="s">
        <v>31</v>
      </c>
      <c r="R2045" t="s">
        <v>32</v>
      </c>
      <c r="S2045" s="2">
        <v>1</v>
      </c>
      <c r="T2045">
        <f t="shared" si="51"/>
        <v>79.140757490107404</v>
      </c>
    </row>
    <row r="2046" spans="1:20" ht="99.75" x14ac:dyDescent="0.2">
      <c r="A2046" t="s">
        <v>17</v>
      </c>
      <c r="B2046" t="s">
        <v>33</v>
      </c>
      <c r="C2046">
        <v>80</v>
      </c>
      <c r="D2046" t="s">
        <v>380</v>
      </c>
      <c r="E2046" t="s">
        <v>52</v>
      </c>
      <c r="F2046" t="s">
        <v>21</v>
      </c>
      <c r="G2046" t="s">
        <v>67</v>
      </c>
      <c r="H2046" t="s">
        <v>215</v>
      </c>
      <c r="I2046" t="s">
        <v>24</v>
      </c>
      <c r="J2046" t="s">
        <v>25</v>
      </c>
      <c r="K2046" s="1" t="s">
        <v>5443</v>
      </c>
      <c r="L2046" t="s">
        <v>5444</v>
      </c>
      <c r="M2046" t="s">
        <v>776</v>
      </c>
      <c r="N2046" s="1" t="s">
        <v>3060</v>
      </c>
      <c r="O2046" t="s">
        <v>5445</v>
      </c>
      <c r="P2046">
        <v>6200</v>
      </c>
      <c r="Q2046" t="s">
        <v>31</v>
      </c>
      <c r="R2046" t="s">
        <v>32</v>
      </c>
      <c r="S2046" s="2">
        <v>1</v>
      </c>
      <c r="T2046">
        <f t="shared" si="51"/>
        <v>77.5</v>
      </c>
    </row>
    <row r="2047" spans="1:20" ht="57" x14ac:dyDescent="0.2">
      <c r="A2047" t="s">
        <v>17</v>
      </c>
      <c r="B2047" t="s">
        <v>18</v>
      </c>
      <c r="C2047">
        <v>65</v>
      </c>
      <c r="D2047" t="s">
        <v>19</v>
      </c>
      <c r="E2047" t="s">
        <v>20</v>
      </c>
      <c r="F2047" t="s">
        <v>79</v>
      </c>
      <c r="G2047" t="s">
        <v>629</v>
      </c>
      <c r="H2047" t="s">
        <v>5446</v>
      </c>
      <c r="I2047" t="s">
        <v>24</v>
      </c>
      <c r="J2047" t="s">
        <v>260</v>
      </c>
      <c r="K2047" s="1" t="s">
        <v>5447</v>
      </c>
      <c r="L2047" t="s">
        <v>27</v>
      </c>
      <c r="M2047" t="s">
        <v>28</v>
      </c>
      <c r="N2047" t="s">
        <v>5448</v>
      </c>
      <c r="O2047" t="s">
        <v>5449</v>
      </c>
      <c r="P2047">
        <v>7500</v>
      </c>
      <c r="Q2047" t="s">
        <v>31</v>
      </c>
      <c r="R2047" t="s">
        <v>32</v>
      </c>
      <c r="S2047" s="2">
        <v>1</v>
      </c>
      <c r="T2047">
        <f t="shared" si="51"/>
        <v>115.38461538461539</v>
      </c>
    </row>
    <row r="2048" spans="1:20" ht="57" x14ac:dyDescent="0.2">
      <c r="A2048" t="s">
        <v>17</v>
      </c>
      <c r="B2048" t="s">
        <v>33</v>
      </c>
      <c r="C2048">
        <v>101</v>
      </c>
      <c r="D2048" t="s">
        <v>137</v>
      </c>
      <c r="E2048" t="s">
        <v>20</v>
      </c>
      <c r="F2048" t="s">
        <v>79</v>
      </c>
      <c r="G2048" t="s">
        <v>36</v>
      </c>
      <c r="H2048" t="s">
        <v>489</v>
      </c>
      <c r="I2048" t="s">
        <v>24</v>
      </c>
      <c r="J2048" t="s">
        <v>151</v>
      </c>
      <c r="K2048" s="1" t="s">
        <v>490</v>
      </c>
      <c r="L2048" t="s">
        <v>27</v>
      </c>
      <c r="M2048" t="s">
        <v>318</v>
      </c>
      <c r="N2048" t="s">
        <v>5450</v>
      </c>
      <c r="O2048" t="s">
        <v>5451</v>
      </c>
      <c r="P2048">
        <v>8500</v>
      </c>
      <c r="Q2048" t="s">
        <v>31</v>
      </c>
      <c r="R2048" t="s">
        <v>32</v>
      </c>
      <c r="S2048" s="2">
        <v>1</v>
      </c>
      <c r="T2048">
        <f t="shared" si="51"/>
        <v>84.158415841584159</v>
      </c>
    </row>
    <row r="2049" spans="1:20" ht="42.75" x14ac:dyDescent="0.2">
      <c r="A2049" t="s">
        <v>17</v>
      </c>
      <c r="B2049" t="s">
        <v>33</v>
      </c>
      <c r="C2049">
        <v>106.5</v>
      </c>
      <c r="D2049" t="s">
        <v>85</v>
      </c>
      <c r="E2049" t="s">
        <v>1235</v>
      </c>
      <c r="F2049" t="s">
        <v>79</v>
      </c>
      <c r="G2049" t="s">
        <v>274</v>
      </c>
      <c r="H2049" t="s">
        <v>4274</v>
      </c>
      <c r="I2049" t="s">
        <v>24</v>
      </c>
      <c r="J2049" t="s">
        <v>38</v>
      </c>
      <c r="K2049" s="1" t="s">
        <v>280</v>
      </c>
      <c r="L2049" t="s">
        <v>113</v>
      </c>
      <c r="M2049" t="s">
        <v>113</v>
      </c>
      <c r="N2049" t="s">
        <v>113</v>
      </c>
      <c r="O2049" t="s">
        <v>5452</v>
      </c>
      <c r="P2049">
        <v>11000</v>
      </c>
      <c r="Q2049" t="s">
        <v>31</v>
      </c>
      <c r="R2049" t="s">
        <v>106</v>
      </c>
      <c r="S2049" s="2">
        <v>1</v>
      </c>
      <c r="T2049">
        <f t="shared" si="51"/>
        <v>103.28638497652582</v>
      </c>
    </row>
    <row r="2050" spans="1:20" ht="42.75" x14ac:dyDescent="0.2">
      <c r="A2050" t="s">
        <v>17</v>
      </c>
      <c r="B2050" t="s">
        <v>18</v>
      </c>
      <c r="C2050">
        <v>53</v>
      </c>
      <c r="D2050" t="s">
        <v>85</v>
      </c>
      <c r="E2050" t="s">
        <v>337</v>
      </c>
      <c r="F2050" t="s">
        <v>21</v>
      </c>
      <c r="G2050" t="s">
        <v>224</v>
      </c>
      <c r="H2050" t="s">
        <v>424</v>
      </c>
      <c r="I2050" t="s">
        <v>24</v>
      </c>
      <c r="J2050" t="s">
        <v>425</v>
      </c>
      <c r="K2050" s="1" t="s">
        <v>426</v>
      </c>
      <c r="L2050" t="s">
        <v>27</v>
      </c>
      <c r="M2050" t="s">
        <v>422</v>
      </c>
      <c r="N2050" t="s">
        <v>5453</v>
      </c>
      <c r="O2050" t="s">
        <v>5454</v>
      </c>
      <c r="P2050">
        <v>7000</v>
      </c>
      <c r="Q2050" t="s">
        <v>31</v>
      </c>
      <c r="R2050" t="s">
        <v>32</v>
      </c>
      <c r="S2050" s="2">
        <v>1</v>
      </c>
      <c r="T2050">
        <f t="shared" si="51"/>
        <v>132.0754716981132</v>
      </c>
    </row>
    <row r="2051" spans="1:20" ht="409.5" x14ac:dyDescent="0.2">
      <c r="A2051" t="s">
        <v>17</v>
      </c>
      <c r="B2051" t="s">
        <v>123</v>
      </c>
      <c r="C2051">
        <v>85</v>
      </c>
      <c r="D2051" t="s">
        <v>19</v>
      </c>
      <c r="E2051" t="s">
        <v>52</v>
      </c>
      <c r="F2051" t="s">
        <v>35</v>
      </c>
      <c r="G2051" t="s">
        <v>53</v>
      </c>
      <c r="H2051" t="s">
        <v>784</v>
      </c>
      <c r="I2051" t="s">
        <v>24</v>
      </c>
      <c r="J2051" t="s">
        <v>249</v>
      </c>
      <c r="K2051" s="1" t="s">
        <v>785</v>
      </c>
      <c r="L2051" t="s">
        <v>407</v>
      </c>
      <c r="M2051" t="s">
        <v>48</v>
      </c>
      <c r="N2051" s="1" t="s">
        <v>5455</v>
      </c>
      <c r="O2051" t="s">
        <v>5456</v>
      </c>
      <c r="P2051">
        <v>5500</v>
      </c>
      <c r="Q2051" t="s">
        <v>31</v>
      </c>
      <c r="R2051" t="s">
        <v>51</v>
      </c>
      <c r="S2051" s="2">
        <v>1</v>
      </c>
      <c r="T2051">
        <f t="shared" ref="T2051:T2114" si="52">P2051/C2051</f>
        <v>64.705882352941174</v>
      </c>
    </row>
    <row r="2052" spans="1:20" ht="409.5" x14ac:dyDescent="0.2">
      <c r="A2052" t="s">
        <v>17</v>
      </c>
      <c r="B2052" t="s">
        <v>33</v>
      </c>
      <c r="C2052">
        <v>67</v>
      </c>
      <c r="D2052" t="s">
        <v>19</v>
      </c>
      <c r="E2052" t="s">
        <v>52</v>
      </c>
      <c r="F2052" t="s">
        <v>79</v>
      </c>
      <c r="G2052" t="s">
        <v>67</v>
      </c>
      <c r="H2052" t="s">
        <v>562</v>
      </c>
      <c r="I2052" t="s">
        <v>24</v>
      </c>
      <c r="J2052" t="s">
        <v>89</v>
      </c>
      <c r="K2052" s="1" t="s">
        <v>563</v>
      </c>
      <c r="L2052" t="s">
        <v>27</v>
      </c>
      <c r="M2052" t="s">
        <v>28</v>
      </c>
      <c r="N2052" s="1" t="s">
        <v>5457</v>
      </c>
      <c r="O2052" t="s">
        <v>5458</v>
      </c>
      <c r="P2052">
        <v>6500</v>
      </c>
      <c r="Q2052" t="s">
        <v>31</v>
      </c>
      <c r="R2052" t="s">
        <v>32</v>
      </c>
      <c r="S2052" s="2">
        <v>1</v>
      </c>
      <c r="T2052">
        <f t="shared" si="52"/>
        <v>97.014925373134332</v>
      </c>
    </row>
    <row r="2053" spans="1:20" ht="57" x14ac:dyDescent="0.2">
      <c r="A2053" t="s">
        <v>17</v>
      </c>
      <c r="B2053" t="s">
        <v>123</v>
      </c>
      <c r="C2053">
        <v>158</v>
      </c>
      <c r="D2053" t="s">
        <v>19</v>
      </c>
      <c r="E2053" t="s">
        <v>94</v>
      </c>
      <c r="F2053" t="s">
        <v>21</v>
      </c>
      <c r="G2053" t="s">
        <v>274</v>
      </c>
      <c r="H2053" t="s">
        <v>1063</v>
      </c>
      <c r="I2053" t="s">
        <v>24</v>
      </c>
      <c r="J2053" t="s">
        <v>1064</v>
      </c>
      <c r="K2053" s="1" t="s">
        <v>1065</v>
      </c>
      <c r="L2053" t="s">
        <v>113</v>
      </c>
      <c r="M2053" t="s">
        <v>245</v>
      </c>
      <c r="N2053" t="s">
        <v>5459</v>
      </c>
      <c r="O2053" t="s">
        <v>5460</v>
      </c>
      <c r="P2053">
        <v>15000</v>
      </c>
      <c r="Q2053" t="s">
        <v>31</v>
      </c>
      <c r="R2053" t="s">
        <v>135</v>
      </c>
      <c r="S2053" s="2">
        <v>1</v>
      </c>
      <c r="T2053">
        <f t="shared" si="52"/>
        <v>94.936708860759495</v>
      </c>
    </row>
    <row r="2054" spans="1:20" ht="85.5" x14ac:dyDescent="0.2">
      <c r="A2054" t="s">
        <v>17</v>
      </c>
      <c r="B2054" t="s">
        <v>123</v>
      </c>
      <c r="C2054">
        <v>110</v>
      </c>
      <c r="D2054" t="s">
        <v>113</v>
      </c>
      <c r="E2054" t="s">
        <v>108</v>
      </c>
      <c r="F2054" t="s">
        <v>21</v>
      </c>
      <c r="G2054" t="s">
        <v>138</v>
      </c>
      <c r="H2054" t="s">
        <v>5137</v>
      </c>
      <c r="I2054" t="s">
        <v>24</v>
      </c>
      <c r="J2054" t="s">
        <v>291</v>
      </c>
      <c r="K2054" s="1" t="s">
        <v>317</v>
      </c>
      <c r="L2054" t="s">
        <v>2105</v>
      </c>
      <c r="M2054" t="s">
        <v>158</v>
      </c>
      <c r="N2054" s="1" t="s">
        <v>777</v>
      </c>
      <c r="O2054" t="s">
        <v>5461</v>
      </c>
      <c r="P2054">
        <v>13000</v>
      </c>
      <c r="Q2054" t="s">
        <v>31</v>
      </c>
      <c r="R2054" t="s">
        <v>32</v>
      </c>
      <c r="S2054" s="2">
        <v>1</v>
      </c>
      <c r="T2054">
        <f t="shared" si="52"/>
        <v>118.18181818181819</v>
      </c>
    </row>
    <row r="2055" spans="1:20" ht="128.25" x14ac:dyDescent="0.2">
      <c r="A2055" t="s">
        <v>17</v>
      </c>
      <c r="B2055" t="s">
        <v>33</v>
      </c>
      <c r="C2055">
        <v>61</v>
      </c>
      <c r="D2055" t="s">
        <v>380</v>
      </c>
      <c r="E2055" t="s">
        <v>52</v>
      </c>
      <c r="F2055" t="s">
        <v>79</v>
      </c>
      <c r="G2055" t="s">
        <v>67</v>
      </c>
      <c r="H2055" t="s">
        <v>284</v>
      </c>
      <c r="I2055" t="s">
        <v>24</v>
      </c>
      <c r="J2055" t="s">
        <v>25</v>
      </c>
      <c r="K2055" s="1" t="s">
        <v>285</v>
      </c>
      <c r="L2055" t="s">
        <v>2596</v>
      </c>
      <c r="M2055" t="s">
        <v>593</v>
      </c>
      <c r="N2055" s="1" t="s">
        <v>656</v>
      </c>
      <c r="O2055" t="s">
        <v>5462</v>
      </c>
      <c r="P2055">
        <v>6200</v>
      </c>
      <c r="Q2055" t="s">
        <v>31</v>
      </c>
      <c r="R2055" t="s">
        <v>32</v>
      </c>
      <c r="S2055" s="2">
        <v>1</v>
      </c>
      <c r="T2055">
        <f t="shared" si="52"/>
        <v>101.63934426229508</v>
      </c>
    </row>
    <row r="2056" spans="1:20" ht="409.5" x14ac:dyDescent="0.2">
      <c r="A2056" t="s">
        <v>17</v>
      </c>
      <c r="B2056" t="s">
        <v>18</v>
      </c>
      <c r="C2056">
        <v>70</v>
      </c>
      <c r="D2056" t="s">
        <v>19</v>
      </c>
      <c r="E2056" t="s">
        <v>20</v>
      </c>
      <c r="F2056" t="s">
        <v>35</v>
      </c>
      <c r="G2056" t="s">
        <v>1240</v>
      </c>
      <c r="H2056" t="s">
        <v>2325</v>
      </c>
      <c r="I2056" t="s">
        <v>24</v>
      </c>
      <c r="J2056" t="s">
        <v>25</v>
      </c>
      <c r="K2056" s="1" t="s">
        <v>2326</v>
      </c>
      <c r="L2056" t="s">
        <v>27</v>
      </c>
      <c r="M2056" t="s">
        <v>28</v>
      </c>
      <c r="N2056" s="1" t="s">
        <v>5463</v>
      </c>
      <c r="O2056" t="s">
        <v>5464</v>
      </c>
      <c r="P2056">
        <v>4500</v>
      </c>
      <c r="Q2056" t="s">
        <v>31</v>
      </c>
      <c r="R2056" t="s">
        <v>32</v>
      </c>
      <c r="S2056" s="2">
        <v>1</v>
      </c>
      <c r="T2056">
        <f t="shared" si="52"/>
        <v>64.285714285714292</v>
      </c>
    </row>
    <row r="2057" spans="1:20" ht="409.5" x14ac:dyDescent="0.2">
      <c r="A2057" t="s">
        <v>17</v>
      </c>
      <c r="B2057" t="s">
        <v>123</v>
      </c>
      <c r="C2057">
        <v>95</v>
      </c>
      <c r="D2057" t="s">
        <v>19</v>
      </c>
      <c r="E2057" t="s">
        <v>43</v>
      </c>
      <c r="F2057" t="s">
        <v>35</v>
      </c>
      <c r="G2057" t="s">
        <v>95</v>
      </c>
      <c r="H2057" t="s">
        <v>607</v>
      </c>
      <c r="I2057" t="s">
        <v>24</v>
      </c>
      <c r="J2057" t="s">
        <v>192</v>
      </c>
      <c r="K2057" s="1" t="s">
        <v>608</v>
      </c>
      <c r="L2057" t="s">
        <v>27</v>
      </c>
      <c r="M2057" t="s">
        <v>71</v>
      </c>
      <c r="N2057" s="1" t="s">
        <v>5465</v>
      </c>
      <c r="O2057" t="s">
        <v>5466</v>
      </c>
      <c r="P2057">
        <v>6500</v>
      </c>
      <c r="Q2057" t="s">
        <v>31</v>
      </c>
      <c r="R2057" t="s">
        <v>100</v>
      </c>
      <c r="S2057" s="2">
        <v>1</v>
      </c>
      <c r="T2057">
        <f t="shared" si="52"/>
        <v>68.421052631578945</v>
      </c>
    </row>
    <row r="2058" spans="1:20" ht="409.5" x14ac:dyDescent="0.2">
      <c r="A2058" t="s">
        <v>17</v>
      </c>
      <c r="B2058" t="s">
        <v>33</v>
      </c>
      <c r="C2058">
        <v>68</v>
      </c>
      <c r="D2058" t="s">
        <v>19</v>
      </c>
      <c r="E2058" t="s">
        <v>20</v>
      </c>
      <c r="F2058" t="s">
        <v>79</v>
      </c>
      <c r="G2058" t="s">
        <v>67</v>
      </c>
      <c r="H2058" t="s">
        <v>371</v>
      </c>
      <c r="I2058" t="s">
        <v>24</v>
      </c>
      <c r="J2058" t="s">
        <v>102</v>
      </c>
      <c r="K2058" s="1" t="s">
        <v>372</v>
      </c>
      <c r="L2058" t="s">
        <v>27</v>
      </c>
      <c r="M2058" t="s">
        <v>28</v>
      </c>
      <c r="N2058" s="1" t="s">
        <v>5467</v>
      </c>
      <c r="O2058" t="s">
        <v>5468</v>
      </c>
      <c r="P2058">
        <v>6500</v>
      </c>
      <c r="Q2058" t="s">
        <v>31</v>
      </c>
      <c r="R2058" t="s">
        <v>106</v>
      </c>
      <c r="S2058" s="2">
        <v>1</v>
      </c>
      <c r="T2058">
        <f t="shared" si="52"/>
        <v>95.588235294117652</v>
      </c>
    </row>
    <row r="2059" spans="1:20" ht="71.25" x14ac:dyDescent="0.2">
      <c r="A2059" t="s">
        <v>17</v>
      </c>
      <c r="B2059" t="s">
        <v>356</v>
      </c>
      <c r="C2059">
        <v>20</v>
      </c>
      <c r="D2059" t="s">
        <v>113</v>
      </c>
      <c r="E2059" t="s">
        <v>20</v>
      </c>
      <c r="F2059" t="s">
        <v>116</v>
      </c>
      <c r="G2059" t="s">
        <v>113</v>
      </c>
      <c r="H2059" t="s">
        <v>5469</v>
      </c>
      <c r="I2059" t="s">
        <v>24</v>
      </c>
      <c r="J2059" t="s">
        <v>249</v>
      </c>
      <c r="K2059" s="1" t="s">
        <v>3573</v>
      </c>
      <c r="L2059" t="s">
        <v>3574</v>
      </c>
      <c r="M2059" t="s">
        <v>2969</v>
      </c>
      <c r="N2059" s="1" t="s">
        <v>121</v>
      </c>
      <c r="O2059" t="s">
        <v>5470</v>
      </c>
      <c r="P2059">
        <v>1600</v>
      </c>
      <c r="Q2059" t="s">
        <v>31</v>
      </c>
      <c r="R2059" t="s">
        <v>51</v>
      </c>
      <c r="S2059" s="2">
        <v>1</v>
      </c>
      <c r="T2059">
        <f t="shared" si="52"/>
        <v>80</v>
      </c>
    </row>
    <row r="2060" spans="1:20" ht="409.5" x14ac:dyDescent="0.2">
      <c r="A2060" t="s">
        <v>17</v>
      </c>
      <c r="B2060" t="s">
        <v>33</v>
      </c>
      <c r="C2060">
        <v>75</v>
      </c>
      <c r="D2060" t="s">
        <v>1732</v>
      </c>
      <c r="E2060" t="s">
        <v>94</v>
      </c>
      <c r="F2060" t="s">
        <v>79</v>
      </c>
      <c r="G2060" t="s">
        <v>22</v>
      </c>
      <c r="H2060" t="s">
        <v>2624</v>
      </c>
      <c r="I2060" t="s">
        <v>24</v>
      </c>
      <c r="J2060" t="s">
        <v>38</v>
      </c>
      <c r="K2060" s="1" t="s">
        <v>2625</v>
      </c>
      <c r="L2060" t="s">
        <v>3255</v>
      </c>
      <c r="M2060" t="s">
        <v>91</v>
      </c>
      <c r="N2060" s="1" t="s">
        <v>5471</v>
      </c>
      <c r="O2060" t="s">
        <v>5472</v>
      </c>
      <c r="P2060">
        <v>7500</v>
      </c>
      <c r="Q2060" t="s">
        <v>31</v>
      </c>
      <c r="R2060" t="s">
        <v>100</v>
      </c>
      <c r="S2060" s="2">
        <v>1</v>
      </c>
      <c r="T2060">
        <f t="shared" si="52"/>
        <v>100</v>
      </c>
    </row>
    <row r="2061" spans="1:20" ht="409.5" x14ac:dyDescent="0.2">
      <c r="A2061" t="s">
        <v>17</v>
      </c>
      <c r="B2061" t="s">
        <v>33</v>
      </c>
      <c r="C2061">
        <v>78</v>
      </c>
      <c r="D2061" t="s">
        <v>19</v>
      </c>
      <c r="E2061" t="s">
        <v>1235</v>
      </c>
      <c r="F2061" t="s">
        <v>21</v>
      </c>
      <c r="G2061" t="s">
        <v>315</v>
      </c>
      <c r="H2061" t="s">
        <v>1477</v>
      </c>
      <c r="I2061" t="s">
        <v>24</v>
      </c>
      <c r="J2061" t="s">
        <v>1064</v>
      </c>
      <c r="K2061" s="1" t="s">
        <v>1478</v>
      </c>
      <c r="L2061" t="s">
        <v>63</v>
      </c>
      <c r="M2061" t="s">
        <v>28</v>
      </c>
      <c r="N2061" s="1" t="s">
        <v>5473</v>
      </c>
      <c r="O2061" t="s">
        <v>5474</v>
      </c>
      <c r="P2061">
        <v>9000</v>
      </c>
      <c r="Q2061" t="s">
        <v>31</v>
      </c>
      <c r="R2061" t="s">
        <v>32</v>
      </c>
      <c r="S2061" s="2">
        <v>1</v>
      </c>
      <c r="T2061">
        <f t="shared" si="52"/>
        <v>115.38461538461539</v>
      </c>
    </row>
    <row r="2062" spans="1:20" ht="409.5" x14ac:dyDescent="0.2">
      <c r="A2062" t="s">
        <v>17</v>
      </c>
      <c r="B2062" t="s">
        <v>18</v>
      </c>
      <c r="C2062">
        <v>63</v>
      </c>
      <c r="D2062" t="s">
        <v>19</v>
      </c>
      <c r="E2062" t="s">
        <v>94</v>
      </c>
      <c r="F2062" t="s">
        <v>79</v>
      </c>
      <c r="G2062" t="s">
        <v>315</v>
      </c>
      <c r="H2062" t="s">
        <v>5475</v>
      </c>
      <c r="I2062" t="s">
        <v>24</v>
      </c>
      <c r="J2062" t="s">
        <v>25</v>
      </c>
      <c r="K2062" s="1" t="s">
        <v>5476</v>
      </c>
      <c r="L2062" t="s">
        <v>27</v>
      </c>
      <c r="M2062" t="s">
        <v>28</v>
      </c>
      <c r="N2062" s="1" t="s">
        <v>5477</v>
      </c>
      <c r="O2062" t="s">
        <v>5478</v>
      </c>
      <c r="P2062">
        <v>5500</v>
      </c>
      <c r="Q2062" t="s">
        <v>31</v>
      </c>
      <c r="R2062" t="s">
        <v>100</v>
      </c>
      <c r="S2062" s="2">
        <v>1</v>
      </c>
      <c r="T2062">
        <f t="shared" si="52"/>
        <v>87.301587301587304</v>
      </c>
    </row>
    <row r="2063" spans="1:20" ht="42.75" x14ac:dyDescent="0.2">
      <c r="A2063" t="s">
        <v>17</v>
      </c>
      <c r="B2063" t="s">
        <v>3962</v>
      </c>
      <c r="C2063">
        <v>60</v>
      </c>
      <c r="D2063" t="s">
        <v>137</v>
      </c>
      <c r="E2063" t="s">
        <v>20</v>
      </c>
      <c r="F2063" t="s">
        <v>79</v>
      </c>
      <c r="G2063" t="s">
        <v>67</v>
      </c>
      <c r="H2063" t="s">
        <v>3217</v>
      </c>
      <c r="I2063" t="s">
        <v>24</v>
      </c>
      <c r="J2063" t="s">
        <v>383</v>
      </c>
      <c r="K2063" s="1" t="s">
        <v>3218</v>
      </c>
      <c r="L2063" t="s">
        <v>27</v>
      </c>
      <c r="M2063" t="s">
        <v>318</v>
      </c>
      <c r="N2063" t="s">
        <v>3963</v>
      </c>
      <c r="O2063" t="s">
        <v>5479</v>
      </c>
      <c r="P2063">
        <v>5800</v>
      </c>
      <c r="Q2063" t="s">
        <v>31</v>
      </c>
      <c r="R2063" t="s">
        <v>32</v>
      </c>
      <c r="S2063" s="2">
        <v>1</v>
      </c>
      <c r="T2063">
        <f t="shared" si="52"/>
        <v>96.666666666666671</v>
      </c>
    </row>
    <row r="2064" spans="1:20" ht="57" x14ac:dyDescent="0.2">
      <c r="A2064" t="s">
        <v>17</v>
      </c>
      <c r="B2064" t="s">
        <v>107</v>
      </c>
      <c r="C2064">
        <v>160</v>
      </c>
      <c r="D2064" t="s">
        <v>19</v>
      </c>
      <c r="E2064" t="s">
        <v>66</v>
      </c>
      <c r="F2064" t="s">
        <v>35</v>
      </c>
      <c r="G2064" t="s">
        <v>109</v>
      </c>
      <c r="H2064" t="s">
        <v>1477</v>
      </c>
      <c r="I2064" t="s">
        <v>24</v>
      </c>
      <c r="J2064" t="s">
        <v>1064</v>
      </c>
      <c r="K2064" s="1" t="s">
        <v>1478</v>
      </c>
      <c r="L2064" t="s">
        <v>377</v>
      </c>
      <c r="M2064" t="s">
        <v>245</v>
      </c>
      <c r="N2064" t="s">
        <v>5480</v>
      </c>
      <c r="O2064" t="s">
        <v>5481</v>
      </c>
      <c r="P2064">
        <v>18000</v>
      </c>
      <c r="Q2064" t="s">
        <v>31</v>
      </c>
      <c r="R2064" t="s">
        <v>32</v>
      </c>
      <c r="S2064" s="2">
        <v>1</v>
      </c>
      <c r="T2064">
        <f t="shared" si="52"/>
        <v>112.5</v>
      </c>
    </row>
    <row r="2065" spans="1:20" ht="71.25" x14ac:dyDescent="0.2">
      <c r="A2065" t="s">
        <v>17</v>
      </c>
      <c r="B2065" t="s">
        <v>18</v>
      </c>
      <c r="C2065">
        <v>53</v>
      </c>
      <c r="D2065" t="s">
        <v>19</v>
      </c>
      <c r="E2065" t="s">
        <v>20</v>
      </c>
      <c r="F2065" t="s">
        <v>35</v>
      </c>
      <c r="G2065" t="s">
        <v>87</v>
      </c>
      <c r="H2065" t="s">
        <v>2044</v>
      </c>
      <c r="I2065" t="s">
        <v>24</v>
      </c>
      <c r="J2065" t="s">
        <v>774</v>
      </c>
      <c r="K2065" s="1" t="s">
        <v>2045</v>
      </c>
      <c r="L2065" t="s">
        <v>27</v>
      </c>
      <c r="M2065" t="s">
        <v>28</v>
      </c>
      <c r="N2065" t="s">
        <v>5482</v>
      </c>
      <c r="O2065" t="s">
        <v>5483</v>
      </c>
      <c r="P2065">
        <v>5800</v>
      </c>
      <c r="Q2065" t="s">
        <v>31</v>
      </c>
      <c r="R2065" t="s">
        <v>32</v>
      </c>
      <c r="S2065" s="2">
        <v>1</v>
      </c>
      <c r="T2065">
        <f t="shared" si="52"/>
        <v>109.43396226415095</v>
      </c>
    </row>
    <row r="2066" spans="1:20" ht="57" x14ac:dyDescent="0.2">
      <c r="A2066" t="s">
        <v>17</v>
      </c>
      <c r="B2066" t="s">
        <v>356</v>
      </c>
      <c r="C2066">
        <v>20</v>
      </c>
      <c r="D2066" t="s">
        <v>19</v>
      </c>
      <c r="E2066" t="s">
        <v>94</v>
      </c>
      <c r="F2066" t="s">
        <v>1109</v>
      </c>
      <c r="G2066" t="s">
        <v>113</v>
      </c>
      <c r="H2066" t="s">
        <v>1572</v>
      </c>
      <c r="I2066" t="s">
        <v>24</v>
      </c>
      <c r="J2066" t="s">
        <v>352</v>
      </c>
      <c r="K2066" s="1" t="s">
        <v>1250</v>
      </c>
      <c r="L2066" t="s">
        <v>1683</v>
      </c>
      <c r="M2066" t="s">
        <v>82</v>
      </c>
      <c r="N2066" t="s">
        <v>5484</v>
      </c>
      <c r="O2066" t="s">
        <v>5485</v>
      </c>
      <c r="P2066">
        <v>1080</v>
      </c>
      <c r="Q2066" t="s">
        <v>31</v>
      </c>
      <c r="R2066" t="s">
        <v>51</v>
      </c>
      <c r="S2066" s="2">
        <v>1</v>
      </c>
      <c r="T2066">
        <f t="shared" si="52"/>
        <v>54</v>
      </c>
    </row>
    <row r="2067" spans="1:20" ht="42.75" x14ac:dyDescent="0.2">
      <c r="A2067" t="s">
        <v>17</v>
      </c>
      <c r="B2067" t="s">
        <v>701</v>
      </c>
      <c r="C2067">
        <v>82</v>
      </c>
      <c r="D2067" t="s">
        <v>19</v>
      </c>
      <c r="E2067" t="s">
        <v>52</v>
      </c>
      <c r="F2067" t="s">
        <v>35</v>
      </c>
      <c r="G2067" t="s">
        <v>67</v>
      </c>
      <c r="H2067" t="s">
        <v>1464</v>
      </c>
      <c r="I2067" t="s">
        <v>24</v>
      </c>
      <c r="J2067" t="s">
        <v>181</v>
      </c>
      <c r="K2067" s="1" t="s">
        <v>1465</v>
      </c>
      <c r="L2067" t="s">
        <v>63</v>
      </c>
      <c r="M2067" t="s">
        <v>28</v>
      </c>
      <c r="N2067" t="s">
        <v>5486</v>
      </c>
      <c r="O2067" t="s">
        <v>5487</v>
      </c>
      <c r="P2067">
        <v>6200</v>
      </c>
      <c r="Q2067" t="s">
        <v>31</v>
      </c>
      <c r="R2067" t="s">
        <v>32</v>
      </c>
      <c r="S2067" s="2">
        <v>1</v>
      </c>
      <c r="T2067">
        <f t="shared" si="52"/>
        <v>75.609756097560975</v>
      </c>
    </row>
    <row r="2068" spans="1:20" ht="57" x14ac:dyDescent="0.2">
      <c r="A2068" t="s">
        <v>17</v>
      </c>
      <c r="B2068" t="s">
        <v>911</v>
      </c>
      <c r="C2068">
        <v>132</v>
      </c>
      <c r="D2068" t="s">
        <v>113</v>
      </c>
      <c r="E2068" t="s">
        <v>52</v>
      </c>
      <c r="F2068" t="s">
        <v>205</v>
      </c>
      <c r="G2068" t="s">
        <v>113</v>
      </c>
      <c r="H2068" t="s">
        <v>3233</v>
      </c>
      <c r="I2068" t="s">
        <v>24</v>
      </c>
      <c r="J2068" t="s">
        <v>75</v>
      </c>
      <c r="K2068" s="1" t="s">
        <v>3234</v>
      </c>
      <c r="L2068" t="s">
        <v>1805</v>
      </c>
      <c r="M2068" t="s">
        <v>294</v>
      </c>
      <c r="N2068" t="s">
        <v>1802</v>
      </c>
      <c r="O2068" t="s">
        <v>5488</v>
      </c>
      <c r="P2068">
        <v>8800</v>
      </c>
      <c r="Q2068" t="s">
        <v>31</v>
      </c>
      <c r="R2068" t="s">
        <v>32</v>
      </c>
      <c r="S2068" s="2">
        <v>1</v>
      </c>
      <c r="T2068">
        <f t="shared" si="52"/>
        <v>66.666666666666671</v>
      </c>
    </row>
    <row r="2069" spans="1:20" ht="42.75" x14ac:dyDescent="0.2">
      <c r="A2069" t="s">
        <v>17</v>
      </c>
      <c r="B2069" t="s">
        <v>18</v>
      </c>
      <c r="C2069">
        <v>54</v>
      </c>
      <c r="D2069" t="s">
        <v>19</v>
      </c>
      <c r="E2069" t="s">
        <v>94</v>
      </c>
      <c r="F2069" t="s">
        <v>35</v>
      </c>
      <c r="G2069" t="s">
        <v>224</v>
      </c>
      <c r="H2069" t="s">
        <v>3028</v>
      </c>
      <c r="I2069" t="s">
        <v>24</v>
      </c>
      <c r="J2069" t="s">
        <v>187</v>
      </c>
      <c r="K2069" s="1" t="s">
        <v>1350</v>
      </c>
      <c r="L2069" t="s">
        <v>27</v>
      </c>
      <c r="M2069" t="s">
        <v>28</v>
      </c>
      <c r="N2069" t="s">
        <v>5489</v>
      </c>
      <c r="O2069" t="s">
        <v>5490</v>
      </c>
      <c r="P2069">
        <v>5600</v>
      </c>
      <c r="Q2069" t="s">
        <v>31</v>
      </c>
      <c r="R2069" t="s">
        <v>32</v>
      </c>
      <c r="S2069" s="2">
        <v>1</v>
      </c>
      <c r="T2069">
        <f t="shared" si="52"/>
        <v>103.70370370370371</v>
      </c>
    </row>
    <row r="2070" spans="1:20" ht="57" x14ac:dyDescent="0.2">
      <c r="A2070" t="s">
        <v>17</v>
      </c>
      <c r="B2070" t="s">
        <v>33</v>
      </c>
      <c r="C2070">
        <v>75</v>
      </c>
      <c r="D2070" t="s">
        <v>19</v>
      </c>
      <c r="E2070" t="s">
        <v>52</v>
      </c>
      <c r="F2070" t="s">
        <v>79</v>
      </c>
      <c r="G2070" t="s">
        <v>67</v>
      </c>
      <c r="H2070" t="s">
        <v>80</v>
      </c>
      <c r="I2070" t="s">
        <v>24</v>
      </c>
      <c r="J2070" t="s">
        <v>75</v>
      </c>
      <c r="K2070" s="1" t="s">
        <v>81</v>
      </c>
      <c r="L2070" t="s">
        <v>27</v>
      </c>
      <c r="M2070" t="s">
        <v>82</v>
      </c>
      <c r="N2070" t="s">
        <v>83</v>
      </c>
      <c r="O2070" t="s">
        <v>5491</v>
      </c>
      <c r="P2070">
        <v>5600</v>
      </c>
      <c r="Q2070" t="s">
        <v>31</v>
      </c>
      <c r="R2070" t="s">
        <v>51</v>
      </c>
      <c r="S2070" s="2">
        <v>1</v>
      </c>
      <c r="T2070">
        <f t="shared" si="52"/>
        <v>74.666666666666671</v>
      </c>
    </row>
    <row r="2071" spans="1:20" ht="42.75" x14ac:dyDescent="0.2">
      <c r="A2071" t="s">
        <v>17</v>
      </c>
      <c r="B2071" t="s">
        <v>33</v>
      </c>
      <c r="C2071">
        <v>91</v>
      </c>
      <c r="D2071" t="s">
        <v>19</v>
      </c>
      <c r="E2071" t="s">
        <v>52</v>
      </c>
      <c r="F2071" t="s">
        <v>161</v>
      </c>
      <c r="G2071" t="s">
        <v>113</v>
      </c>
      <c r="H2071" t="s">
        <v>3134</v>
      </c>
      <c r="I2071" t="s">
        <v>24</v>
      </c>
      <c r="J2071" t="s">
        <v>220</v>
      </c>
      <c r="K2071" s="1" t="s">
        <v>3135</v>
      </c>
      <c r="L2071" t="s">
        <v>27</v>
      </c>
      <c r="M2071" t="s">
        <v>71</v>
      </c>
      <c r="N2071" t="s">
        <v>5492</v>
      </c>
      <c r="O2071" t="s">
        <v>5493</v>
      </c>
      <c r="P2071">
        <v>9000</v>
      </c>
      <c r="Q2071" t="s">
        <v>31</v>
      </c>
      <c r="R2071" t="s">
        <v>32</v>
      </c>
      <c r="S2071" s="2">
        <v>1</v>
      </c>
      <c r="T2071">
        <f t="shared" si="52"/>
        <v>98.901098901098905</v>
      </c>
    </row>
    <row r="2072" spans="1:20" ht="409.5" x14ac:dyDescent="0.2">
      <c r="A2072" t="s">
        <v>17</v>
      </c>
      <c r="B2072" t="s">
        <v>123</v>
      </c>
      <c r="C2072">
        <v>88</v>
      </c>
      <c r="D2072" t="s">
        <v>19</v>
      </c>
      <c r="E2072" t="s">
        <v>52</v>
      </c>
      <c r="F2072" t="s">
        <v>79</v>
      </c>
      <c r="G2072" t="s">
        <v>67</v>
      </c>
      <c r="H2072" t="s">
        <v>1326</v>
      </c>
      <c r="I2072" t="s">
        <v>24</v>
      </c>
      <c r="J2072" t="s">
        <v>89</v>
      </c>
      <c r="K2072" s="1" t="s">
        <v>1327</v>
      </c>
      <c r="L2072" t="s">
        <v>407</v>
      </c>
      <c r="M2072" t="s">
        <v>28</v>
      </c>
      <c r="N2072" s="1" t="s">
        <v>4911</v>
      </c>
      <c r="O2072" t="s">
        <v>5494</v>
      </c>
      <c r="P2072">
        <v>9500</v>
      </c>
      <c r="Q2072" t="s">
        <v>31</v>
      </c>
      <c r="R2072" t="s">
        <v>32</v>
      </c>
      <c r="S2072" s="2">
        <v>1</v>
      </c>
      <c r="T2072">
        <f t="shared" si="52"/>
        <v>107.95454545454545</v>
      </c>
    </row>
    <row r="2073" spans="1:20" ht="57" x14ac:dyDescent="0.2">
      <c r="A2073" t="s">
        <v>17</v>
      </c>
      <c r="B2073" t="s">
        <v>18</v>
      </c>
      <c r="C2073">
        <v>56</v>
      </c>
      <c r="D2073" t="s">
        <v>19</v>
      </c>
      <c r="E2073" t="s">
        <v>52</v>
      </c>
      <c r="F2073" t="s">
        <v>79</v>
      </c>
      <c r="G2073" t="s">
        <v>67</v>
      </c>
      <c r="H2073" t="s">
        <v>225</v>
      </c>
      <c r="I2073" t="s">
        <v>24</v>
      </c>
      <c r="J2073" t="s">
        <v>89</v>
      </c>
      <c r="K2073" s="1" t="s">
        <v>226</v>
      </c>
      <c r="L2073" t="s">
        <v>27</v>
      </c>
      <c r="M2073" t="s">
        <v>71</v>
      </c>
      <c r="N2073" t="s">
        <v>5495</v>
      </c>
      <c r="O2073" t="s">
        <v>5496</v>
      </c>
      <c r="P2073">
        <v>5200</v>
      </c>
      <c r="Q2073" t="s">
        <v>31</v>
      </c>
      <c r="R2073" t="s">
        <v>32</v>
      </c>
      <c r="S2073" s="2">
        <v>1</v>
      </c>
      <c r="T2073">
        <f t="shared" si="52"/>
        <v>92.857142857142861</v>
      </c>
    </row>
    <row r="2074" spans="1:20" ht="57" x14ac:dyDescent="0.2">
      <c r="A2074" t="s">
        <v>17</v>
      </c>
      <c r="B2074" t="s">
        <v>107</v>
      </c>
      <c r="C2074">
        <v>129.29</v>
      </c>
      <c r="D2074" t="s">
        <v>137</v>
      </c>
      <c r="E2074" t="s">
        <v>52</v>
      </c>
      <c r="F2074" t="s">
        <v>21</v>
      </c>
      <c r="G2074" t="s">
        <v>59</v>
      </c>
      <c r="H2074" t="s">
        <v>1898</v>
      </c>
      <c r="I2074" t="s">
        <v>24</v>
      </c>
      <c r="J2074" t="s">
        <v>61</v>
      </c>
      <c r="K2074" s="1" t="s">
        <v>406</v>
      </c>
      <c r="L2074" t="s">
        <v>27</v>
      </c>
      <c r="M2074" t="s">
        <v>142</v>
      </c>
      <c r="N2074" t="s">
        <v>5497</v>
      </c>
      <c r="O2074" t="s">
        <v>5498</v>
      </c>
      <c r="P2074">
        <v>15000</v>
      </c>
      <c r="Q2074" t="s">
        <v>31</v>
      </c>
      <c r="R2074" t="s">
        <v>32</v>
      </c>
      <c r="S2074" s="2">
        <v>1</v>
      </c>
      <c r="T2074">
        <f t="shared" si="52"/>
        <v>116.01825353855673</v>
      </c>
    </row>
    <row r="2075" spans="1:20" ht="409.5" x14ac:dyDescent="0.2">
      <c r="A2075" t="s">
        <v>17</v>
      </c>
      <c r="B2075" t="s">
        <v>5499</v>
      </c>
      <c r="C2075">
        <v>1100</v>
      </c>
      <c r="D2075" t="s">
        <v>19</v>
      </c>
      <c r="E2075" t="s">
        <v>52</v>
      </c>
      <c r="F2075" t="s">
        <v>196</v>
      </c>
      <c r="G2075" t="s">
        <v>113</v>
      </c>
      <c r="H2075" t="s">
        <v>970</v>
      </c>
      <c r="I2075" t="s">
        <v>24</v>
      </c>
      <c r="J2075" t="s">
        <v>171</v>
      </c>
      <c r="K2075" s="1" t="s">
        <v>172</v>
      </c>
      <c r="L2075" t="s">
        <v>173</v>
      </c>
      <c r="M2075" t="s">
        <v>245</v>
      </c>
      <c r="N2075" s="1" t="s">
        <v>5500</v>
      </c>
      <c r="O2075" t="s">
        <v>5501</v>
      </c>
      <c r="P2075">
        <v>115000</v>
      </c>
      <c r="Q2075" t="s">
        <v>31</v>
      </c>
      <c r="R2075" t="s">
        <v>32</v>
      </c>
      <c r="S2075" s="2">
        <v>1</v>
      </c>
      <c r="T2075">
        <f t="shared" si="52"/>
        <v>104.54545454545455</v>
      </c>
    </row>
    <row r="2076" spans="1:20" ht="42.75" x14ac:dyDescent="0.2">
      <c r="A2076" t="s">
        <v>17</v>
      </c>
      <c r="B2076" t="s">
        <v>123</v>
      </c>
      <c r="C2076">
        <v>85</v>
      </c>
      <c r="D2076" t="s">
        <v>19</v>
      </c>
      <c r="E2076" t="s">
        <v>20</v>
      </c>
      <c r="F2076" t="s">
        <v>21</v>
      </c>
      <c r="G2076" t="s">
        <v>185</v>
      </c>
      <c r="H2076" t="s">
        <v>362</v>
      </c>
      <c r="I2076" t="s">
        <v>24</v>
      </c>
      <c r="J2076" t="s">
        <v>181</v>
      </c>
      <c r="K2076" s="1" t="s">
        <v>363</v>
      </c>
      <c r="L2076" t="s">
        <v>452</v>
      </c>
      <c r="M2076" t="s">
        <v>28</v>
      </c>
      <c r="N2076" t="s">
        <v>5502</v>
      </c>
      <c r="O2076" t="s">
        <v>5503</v>
      </c>
      <c r="P2076">
        <v>6300</v>
      </c>
      <c r="Q2076" t="s">
        <v>31</v>
      </c>
      <c r="R2076" t="s">
        <v>32</v>
      </c>
      <c r="S2076" s="2">
        <v>1</v>
      </c>
      <c r="T2076">
        <f t="shared" si="52"/>
        <v>74.117647058823536</v>
      </c>
    </row>
    <row r="2077" spans="1:20" ht="409.5" x14ac:dyDescent="0.2">
      <c r="A2077" t="s">
        <v>17</v>
      </c>
      <c r="B2077" t="s">
        <v>33</v>
      </c>
      <c r="C2077">
        <v>85</v>
      </c>
      <c r="D2077" t="s">
        <v>19</v>
      </c>
      <c r="E2077" t="s">
        <v>43</v>
      </c>
      <c r="F2077" t="s">
        <v>79</v>
      </c>
      <c r="G2077" t="s">
        <v>59</v>
      </c>
      <c r="H2077" t="s">
        <v>2370</v>
      </c>
      <c r="I2077" t="s">
        <v>24</v>
      </c>
      <c r="J2077" t="s">
        <v>291</v>
      </c>
      <c r="K2077" s="1" t="s">
        <v>317</v>
      </c>
      <c r="L2077" t="s">
        <v>407</v>
      </c>
      <c r="M2077" t="s">
        <v>28</v>
      </c>
      <c r="N2077" s="1" t="s">
        <v>5504</v>
      </c>
      <c r="O2077" t="s">
        <v>5505</v>
      </c>
      <c r="P2077">
        <v>6800</v>
      </c>
      <c r="Q2077" t="s">
        <v>31</v>
      </c>
      <c r="R2077" t="s">
        <v>32</v>
      </c>
      <c r="S2077" s="2">
        <v>1</v>
      </c>
      <c r="T2077">
        <f t="shared" si="52"/>
        <v>80</v>
      </c>
    </row>
    <row r="2078" spans="1:20" ht="57" x14ac:dyDescent="0.2">
      <c r="A2078" t="s">
        <v>17</v>
      </c>
      <c r="B2078" t="s">
        <v>356</v>
      </c>
      <c r="C2078">
        <v>27</v>
      </c>
      <c r="D2078" t="s">
        <v>19</v>
      </c>
      <c r="E2078" t="s">
        <v>20</v>
      </c>
      <c r="F2078" t="s">
        <v>21</v>
      </c>
      <c r="G2078" t="s">
        <v>185</v>
      </c>
      <c r="H2078" t="s">
        <v>5506</v>
      </c>
      <c r="I2078" t="s">
        <v>24</v>
      </c>
      <c r="J2078" t="s">
        <v>69</v>
      </c>
      <c r="K2078" s="1" t="s">
        <v>5507</v>
      </c>
      <c r="L2078" t="s">
        <v>4666</v>
      </c>
      <c r="M2078" t="s">
        <v>82</v>
      </c>
      <c r="N2078" t="s">
        <v>5508</v>
      </c>
      <c r="O2078" t="s">
        <v>5509</v>
      </c>
      <c r="P2078">
        <v>5300</v>
      </c>
      <c r="Q2078" t="s">
        <v>31</v>
      </c>
      <c r="R2078" t="s">
        <v>51</v>
      </c>
      <c r="S2078" s="2">
        <v>1</v>
      </c>
      <c r="T2078">
        <f t="shared" si="52"/>
        <v>196.2962962962963</v>
      </c>
    </row>
    <row r="2079" spans="1:20" ht="409.5" x14ac:dyDescent="0.2">
      <c r="A2079" t="s">
        <v>17</v>
      </c>
      <c r="B2079" t="s">
        <v>167</v>
      </c>
      <c r="C2079">
        <v>380</v>
      </c>
      <c r="D2079" t="s">
        <v>19</v>
      </c>
      <c r="E2079" t="s">
        <v>52</v>
      </c>
      <c r="F2079" t="s">
        <v>196</v>
      </c>
      <c r="G2079" t="s">
        <v>113</v>
      </c>
      <c r="H2079" t="s">
        <v>970</v>
      </c>
      <c r="I2079" t="s">
        <v>24</v>
      </c>
      <c r="J2079" t="s">
        <v>171</v>
      </c>
      <c r="K2079" s="1" t="s">
        <v>172</v>
      </c>
      <c r="L2079" t="s">
        <v>113</v>
      </c>
      <c r="M2079" t="s">
        <v>245</v>
      </c>
      <c r="N2079" s="1" t="s">
        <v>1763</v>
      </c>
      <c r="O2079" t="s">
        <v>5510</v>
      </c>
      <c r="P2079">
        <v>50000</v>
      </c>
      <c r="Q2079" t="s">
        <v>31</v>
      </c>
      <c r="R2079" t="s">
        <v>155</v>
      </c>
      <c r="S2079" s="2">
        <v>1</v>
      </c>
      <c r="T2079">
        <f t="shared" si="52"/>
        <v>131.57894736842104</v>
      </c>
    </row>
    <row r="2080" spans="1:20" ht="42.75" x14ac:dyDescent="0.2">
      <c r="A2080" t="s">
        <v>17</v>
      </c>
      <c r="B2080" t="s">
        <v>136</v>
      </c>
      <c r="C2080">
        <v>93</v>
      </c>
      <c r="D2080" t="s">
        <v>19</v>
      </c>
      <c r="E2080" t="s">
        <v>52</v>
      </c>
      <c r="F2080" t="s">
        <v>35</v>
      </c>
      <c r="G2080" t="s">
        <v>728</v>
      </c>
      <c r="H2080" t="s">
        <v>729</v>
      </c>
      <c r="I2080" t="s">
        <v>24</v>
      </c>
      <c r="J2080" t="s">
        <v>352</v>
      </c>
      <c r="K2080" s="1" t="s">
        <v>730</v>
      </c>
      <c r="L2080" t="s">
        <v>27</v>
      </c>
      <c r="M2080" t="s">
        <v>71</v>
      </c>
      <c r="N2080" t="s">
        <v>5511</v>
      </c>
      <c r="O2080" t="s">
        <v>5512</v>
      </c>
      <c r="P2080">
        <v>6600</v>
      </c>
      <c r="Q2080" t="s">
        <v>31</v>
      </c>
      <c r="R2080" t="s">
        <v>32</v>
      </c>
      <c r="S2080" s="2">
        <v>1</v>
      </c>
      <c r="T2080">
        <f t="shared" si="52"/>
        <v>70.967741935483872</v>
      </c>
    </row>
    <row r="2081" spans="1:20" ht="57" x14ac:dyDescent="0.2">
      <c r="A2081" t="s">
        <v>17</v>
      </c>
      <c r="B2081" t="s">
        <v>33</v>
      </c>
      <c r="C2081">
        <v>55</v>
      </c>
      <c r="D2081" t="s">
        <v>19</v>
      </c>
      <c r="E2081" t="s">
        <v>20</v>
      </c>
      <c r="F2081" t="s">
        <v>35</v>
      </c>
      <c r="G2081" t="s">
        <v>67</v>
      </c>
      <c r="H2081" t="s">
        <v>764</v>
      </c>
      <c r="I2081" t="s">
        <v>24</v>
      </c>
      <c r="J2081" t="s">
        <v>163</v>
      </c>
      <c r="K2081" s="1" t="s">
        <v>765</v>
      </c>
      <c r="L2081" t="s">
        <v>27</v>
      </c>
      <c r="M2081" t="s">
        <v>28</v>
      </c>
      <c r="N2081" t="s">
        <v>5513</v>
      </c>
      <c r="O2081" t="s">
        <v>5514</v>
      </c>
      <c r="P2081">
        <v>6200</v>
      </c>
      <c r="Q2081" t="s">
        <v>31</v>
      </c>
      <c r="R2081" t="s">
        <v>32</v>
      </c>
      <c r="S2081" s="2">
        <v>1</v>
      </c>
      <c r="T2081">
        <f t="shared" si="52"/>
        <v>112.72727272727273</v>
      </c>
    </row>
    <row r="2082" spans="1:20" ht="57" x14ac:dyDescent="0.2">
      <c r="A2082" t="s">
        <v>17</v>
      </c>
      <c r="B2082" t="s">
        <v>18</v>
      </c>
      <c r="C2082">
        <v>56</v>
      </c>
      <c r="D2082" t="s">
        <v>19</v>
      </c>
      <c r="E2082" t="s">
        <v>52</v>
      </c>
      <c r="F2082" t="s">
        <v>35</v>
      </c>
      <c r="G2082" t="s">
        <v>229</v>
      </c>
      <c r="H2082" t="s">
        <v>54</v>
      </c>
      <c r="I2082" t="s">
        <v>24</v>
      </c>
      <c r="J2082" t="s">
        <v>55</v>
      </c>
      <c r="K2082" s="1" t="s">
        <v>56</v>
      </c>
      <c r="L2082" t="s">
        <v>27</v>
      </c>
      <c r="M2082" t="s">
        <v>48</v>
      </c>
      <c r="N2082" t="s">
        <v>5515</v>
      </c>
      <c r="O2082" t="s">
        <v>5516</v>
      </c>
      <c r="P2082">
        <v>4700</v>
      </c>
      <c r="Q2082" t="s">
        <v>31</v>
      </c>
      <c r="R2082" t="s">
        <v>51</v>
      </c>
      <c r="S2082" s="2">
        <v>1</v>
      </c>
      <c r="T2082">
        <f t="shared" si="52"/>
        <v>83.928571428571431</v>
      </c>
    </row>
    <row r="2083" spans="1:20" ht="114" x14ac:dyDescent="0.2">
      <c r="A2083" t="s">
        <v>17</v>
      </c>
      <c r="B2083" t="s">
        <v>107</v>
      </c>
      <c r="C2083">
        <v>160</v>
      </c>
      <c r="D2083" t="s">
        <v>113</v>
      </c>
      <c r="E2083" t="s">
        <v>86</v>
      </c>
      <c r="F2083" t="s">
        <v>35</v>
      </c>
      <c r="G2083" t="s">
        <v>22</v>
      </c>
      <c r="H2083" t="s">
        <v>5206</v>
      </c>
      <c r="I2083" t="s">
        <v>24</v>
      </c>
      <c r="J2083" t="s">
        <v>75</v>
      </c>
      <c r="K2083" s="1" t="s">
        <v>330</v>
      </c>
      <c r="L2083" t="s">
        <v>27</v>
      </c>
      <c r="M2083" t="s">
        <v>776</v>
      </c>
      <c r="N2083" s="1" t="s">
        <v>5517</v>
      </c>
      <c r="O2083" t="s">
        <v>5518</v>
      </c>
      <c r="P2083">
        <v>12000</v>
      </c>
      <c r="Q2083" t="s">
        <v>31</v>
      </c>
      <c r="R2083" t="s">
        <v>32</v>
      </c>
      <c r="S2083" s="2">
        <v>1</v>
      </c>
      <c r="T2083">
        <f t="shared" si="52"/>
        <v>75</v>
      </c>
    </row>
    <row r="2084" spans="1:20" ht="57" x14ac:dyDescent="0.2">
      <c r="A2084" t="s">
        <v>17</v>
      </c>
      <c r="B2084" t="s">
        <v>136</v>
      </c>
      <c r="C2084">
        <v>108</v>
      </c>
      <c r="D2084" t="s">
        <v>19</v>
      </c>
      <c r="E2084" t="s">
        <v>52</v>
      </c>
      <c r="F2084" t="s">
        <v>35</v>
      </c>
      <c r="G2084" t="s">
        <v>67</v>
      </c>
      <c r="H2084" t="s">
        <v>3425</v>
      </c>
      <c r="I2084" t="s">
        <v>24</v>
      </c>
      <c r="J2084" t="s">
        <v>163</v>
      </c>
      <c r="K2084" s="1" t="s">
        <v>3426</v>
      </c>
      <c r="L2084" t="s">
        <v>27</v>
      </c>
      <c r="M2084" t="s">
        <v>71</v>
      </c>
      <c r="N2084" t="s">
        <v>5519</v>
      </c>
      <c r="O2084" t="s">
        <v>5520</v>
      </c>
      <c r="P2084">
        <v>12500</v>
      </c>
      <c r="Q2084" t="s">
        <v>31</v>
      </c>
      <c r="R2084" t="s">
        <v>32</v>
      </c>
      <c r="S2084" s="2">
        <v>1</v>
      </c>
      <c r="T2084">
        <f t="shared" si="52"/>
        <v>115.74074074074075</v>
      </c>
    </row>
    <row r="2085" spans="1:20" ht="42.75" x14ac:dyDescent="0.2">
      <c r="A2085" t="s">
        <v>17</v>
      </c>
      <c r="B2085" t="s">
        <v>18</v>
      </c>
      <c r="C2085">
        <v>66</v>
      </c>
      <c r="D2085" t="s">
        <v>19</v>
      </c>
      <c r="E2085" t="s">
        <v>52</v>
      </c>
      <c r="F2085" t="s">
        <v>35</v>
      </c>
      <c r="G2085" t="s">
        <v>67</v>
      </c>
      <c r="H2085" t="s">
        <v>2011</v>
      </c>
      <c r="I2085" t="s">
        <v>24</v>
      </c>
      <c r="J2085" t="s">
        <v>613</v>
      </c>
      <c r="K2085" s="1" t="s">
        <v>1300</v>
      </c>
      <c r="L2085" t="s">
        <v>27</v>
      </c>
      <c r="M2085" t="s">
        <v>48</v>
      </c>
      <c r="N2085" t="s">
        <v>5521</v>
      </c>
      <c r="O2085" t="s">
        <v>5522</v>
      </c>
      <c r="P2085">
        <v>4288</v>
      </c>
      <c r="Q2085" t="s">
        <v>31</v>
      </c>
      <c r="R2085" t="s">
        <v>51</v>
      </c>
      <c r="S2085" s="2">
        <v>1</v>
      </c>
      <c r="T2085">
        <f t="shared" si="52"/>
        <v>64.969696969696969</v>
      </c>
    </row>
    <row r="2086" spans="1:20" ht="409.5" x14ac:dyDescent="0.2">
      <c r="A2086" t="s">
        <v>17</v>
      </c>
      <c r="B2086" t="s">
        <v>18</v>
      </c>
      <c r="C2086">
        <v>60</v>
      </c>
      <c r="D2086" t="s">
        <v>19</v>
      </c>
      <c r="E2086" t="s">
        <v>20</v>
      </c>
      <c r="F2086" t="s">
        <v>35</v>
      </c>
      <c r="G2086" t="s">
        <v>53</v>
      </c>
      <c r="H2086" t="s">
        <v>1873</v>
      </c>
      <c r="I2086" t="s">
        <v>24</v>
      </c>
      <c r="J2086" t="s">
        <v>61</v>
      </c>
      <c r="K2086" s="1" t="s">
        <v>1874</v>
      </c>
      <c r="L2086" t="s">
        <v>27</v>
      </c>
      <c r="M2086" t="s">
        <v>28</v>
      </c>
      <c r="N2086" s="1" t="s">
        <v>5523</v>
      </c>
      <c r="O2086" t="s">
        <v>5524</v>
      </c>
      <c r="P2086">
        <v>5500</v>
      </c>
      <c r="Q2086" t="s">
        <v>31</v>
      </c>
      <c r="R2086" t="s">
        <v>32</v>
      </c>
      <c r="S2086" s="2">
        <v>1</v>
      </c>
      <c r="T2086">
        <f t="shared" si="52"/>
        <v>91.666666666666671</v>
      </c>
    </row>
    <row r="2087" spans="1:20" ht="57" x14ac:dyDescent="0.2">
      <c r="A2087" t="s">
        <v>17</v>
      </c>
      <c r="B2087" t="s">
        <v>18</v>
      </c>
      <c r="C2087">
        <v>85</v>
      </c>
      <c r="D2087" t="s">
        <v>19</v>
      </c>
      <c r="E2087" t="s">
        <v>94</v>
      </c>
      <c r="F2087" t="s">
        <v>79</v>
      </c>
      <c r="G2087" t="s">
        <v>315</v>
      </c>
      <c r="H2087" t="s">
        <v>2688</v>
      </c>
      <c r="I2087" t="s">
        <v>24</v>
      </c>
      <c r="J2087" t="s">
        <v>774</v>
      </c>
      <c r="K2087" s="1" t="s">
        <v>2689</v>
      </c>
      <c r="L2087" t="s">
        <v>27</v>
      </c>
      <c r="M2087" t="s">
        <v>28</v>
      </c>
      <c r="N2087" t="s">
        <v>3661</v>
      </c>
      <c r="O2087" t="s">
        <v>5525</v>
      </c>
      <c r="P2087">
        <v>5800</v>
      </c>
      <c r="Q2087" t="s">
        <v>31</v>
      </c>
      <c r="R2087" t="s">
        <v>100</v>
      </c>
      <c r="S2087" s="2">
        <v>1</v>
      </c>
      <c r="T2087">
        <f t="shared" si="52"/>
        <v>68.235294117647058</v>
      </c>
    </row>
    <row r="2088" spans="1:20" ht="409.5" x14ac:dyDescent="0.2">
      <c r="A2088" t="s">
        <v>17</v>
      </c>
      <c r="B2088" t="s">
        <v>33</v>
      </c>
      <c r="C2088">
        <v>70</v>
      </c>
      <c r="D2088" t="s">
        <v>19</v>
      </c>
      <c r="E2088" t="s">
        <v>52</v>
      </c>
      <c r="F2088" t="s">
        <v>35</v>
      </c>
      <c r="G2088" t="s">
        <v>67</v>
      </c>
      <c r="H2088" t="s">
        <v>191</v>
      </c>
      <c r="I2088" t="s">
        <v>24</v>
      </c>
      <c r="J2088" t="s">
        <v>192</v>
      </c>
      <c r="K2088" s="1" t="s">
        <v>193</v>
      </c>
      <c r="L2088" t="s">
        <v>27</v>
      </c>
      <c r="M2088" t="s">
        <v>48</v>
      </c>
      <c r="N2088" s="1" t="s">
        <v>5526</v>
      </c>
      <c r="O2088" t="s">
        <v>5527</v>
      </c>
      <c r="P2088">
        <v>7500</v>
      </c>
      <c r="Q2088" t="s">
        <v>31</v>
      </c>
      <c r="R2088" t="s">
        <v>51</v>
      </c>
      <c r="S2088" s="2">
        <v>1</v>
      </c>
      <c r="T2088">
        <f t="shared" si="52"/>
        <v>107.14285714285714</v>
      </c>
    </row>
    <row r="2089" spans="1:20" ht="57" x14ac:dyDescent="0.2">
      <c r="A2089" t="s">
        <v>17</v>
      </c>
      <c r="B2089" t="s">
        <v>747</v>
      </c>
      <c r="C2089">
        <v>176.03</v>
      </c>
      <c r="D2089" t="s">
        <v>19</v>
      </c>
      <c r="E2089" t="s">
        <v>52</v>
      </c>
      <c r="F2089" t="s">
        <v>79</v>
      </c>
      <c r="G2089" t="s">
        <v>387</v>
      </c>
      <c r="H2089" t="s">
        <v>4978</v>
      </c>
      <c r="I2089" t="s">
        <v>24</v>
      </c>
      <c r="J2089" t="s">
        <v>55</v>
      </c>
      <c r="K2089" s="1" t="s">
        <v>4979</v>
      </c>
      <c r="L2089" t="s">
        <v>63</v>
      </c>
      <c r="M2089" t="s">
        <v>28</v>
      </c>
      <c r="N2089" t="s">
        <v>5528</v>
      </c>
      <c r="O2089" t="s">
        <v>5529</v>
      </c>
      <c r="P2089">
        <v>20000</v>
      </c>
      <c r="Q2089" t="s">
        <v>31</v>
      </c>
      <c r="R2089" t="s">
        <v>32</v>
      </c>
      <c r="S2089" s="2">
        <v>1</v>
      </c>
      <c r="T2089">
        <f t="shared" si="52"/>
        <v>113.61699710276658</v>
      </c>
    </row>
    <row r="2090" spans="1:20" ht="57" x14ac:dyDescent="0.2">
      <c r="A2090" t="s">
        <v>17</v>
      </c>
      <c r="B2090" t="s">
        <v>204</v>
      </c>
      <c r="C2090">
        <v>99</v>
      </c>
      <c r="D2090" t="s">
        <v>19</v>
      </c>
      <c r="E2090" t="s">
        <v>52</v>
      </c>
      <c r="F2090" t="s">
        <v>205</v>
      </c>
      <c r="G2090" t="s">
        <v>113</v>
      </c>
      <c r="H2090" t="s">
        <v>338</v>
      </c>
      <c r="I2090" t="s">
        <v>24</v>
      </c>
      <c r="J2090" t="s">
        <v>198</v>
      </c>
      <c r="K2090" s="1" t="s">
        <v>339</v>
      </c>
      <c r="L2090" t="s">
        <v>27</v>
      </c>
      <c r="M2090" t="s">
        <v>48</v>
      </c>
      <c r="N2090" t="s">
        <v>5530</v>
      </c>
      <c r="O2090" t="s">
        <v>5531</v>
      </c>
      <c r="P2090">
        <v>6500</v>
      </c>
      <c r="Q2090" t="s">
        <v>31</v>
      </c>
      <c r="R2090" t="s">
        <v>51</v>
      </c>
      <c r="S2090" s="2">
        <v>1</v>
      </c>
      <c r="T2090">
        <f t="shared" si="52"/>
        <v>65.656565656565661</v>
      </c>
    </row>
    <row r="2091" spans="1:20" ht="71.25" x14ac:dyDescent="0.2">
      <c r="A2091" t="s">
        <v>17</v>
      </c>
      <c r="B2091" t="s">
        <v>107</v>
      </c>
      <c r="C2091">
        <v>136</v>
      </c>
      <c r="D2091" t="s">
        <v>113</v>
      </c>
      <c r="E2091" t="s">
        <v>43</v>
      </c>
      <c r="F2091" t="s">
        <v>21</v>
      </c>
      <c r="G2091" t="s">
        <v>67</v>
      </c>
      <c r="H2091" t="s">
        <v>2571</v>
      </c>
      <c r="I2091" t="s">
        <v>24</v>
      </c>
      <c r="J2091" t="s">
        <v>1651</v>
      </c>
      <c r="K2091" s="1" t="s">
        <v>951</v>
      </c>
      <c r="L2091" t="s">
        <v>27</v>
      </c>
      <c r="M2091" t="s">
        <v>1434</v>
      </c>
      <c r="N2091" s="1" t="s">
        <v>3060</v>
      </c>
      <c r="O2091" t="s">
        <v>5532</v>
      </c>
      <c r="P2091">
        <v>8800</v>
      </c>
      <c r="Q2091" t="s">
        <v>31</v>
      </c>
      <c r="R2091" t="s">
        <v>32</v>
      </c>
      <c r="S2091" s="2">
        <v>1</v>
      </c>
      <c r="T2091">
        <f t="shared" si="52"/>
        <v>64.705882352941174</v>
      </c>
    </row>
    <row r="2092" spans="1:20" ht="57" x14ac:dyDescent="0.2">
      <c r="A2092" t="s">
        <v>17</v>
      </c>
      <c r="B2092" t="s">
        <v>123</v>
      </c>
      <c r="C2092">
        <v>96</v>
      </c>
      <c r="D2092" t="s">
        <v>19</v>
      </c>
      <c r="E2092" t="s">
        <v>52</v>
      </c>
      <c r="F2092" t="s">
        <v>21</v>
      </c>
      <c r="G2092" t="s">
        <v>229</v>
      </c>
      <c r="H2092" t="s">
        <v>795</v>
      </c>
      <c r="I2092" t="s">
        <v>24</v>
      </c>
      <c r="J2092" t="s">
        <v>118</v>
      </c>
      <c r="K2092" s="1" t="s">
        <v>796</v>
      </c>
      <c r="L2092" t="s">
        <v>27</v>
      </c>
      <c r="M2092" t="s">
        <v>28</v>
      </c>
      <c r="N2092" t="s">
        <v>5533</v>
      </c>
      <c r="O2092" t="s">
        <v>5534</v>
      </c>
      <c r="P2092">
        <v>7500</v>
      </c>
      <c r="Q2092" t="s">
        <v>31</v>
      </c>
      <c r="R2092" t="s">
        <v>32</v>
      </c>
      <c r="S2092" s="2">
        <v>1</v>
      </c>
      <c r="T2092">
        <f t="shared" si="52"/>
        <v>78.125</v>
      </c>
    </row>
    <row r="2093" spans="1:20" ht="409.5" x14ac:dyDescent="0.2">
      <c r="A2093" t="s">
        <v>17</v>
      </c>
      <c r="B2093" t="s">
        <v>911</v>
      </c>
      <c r="C2093">
        <v>153</v>
      </c>
      <c r="D2093" t="s">
        <v>19</v>
      </c>
      <c r="E2093" t="s">
        <v>86</v>
      </c>
      <c r="F2093" t="s">
        <v>79</v>
      </c>
      <c r="G2093" t="s">
        <v>109</v>
      </c>
      <c r="H2093" t="s">
        <v>2660</v>
      </c>
      <c r="I2093" t="s">
        <v>24</v>
      </c>
      <c r="J2093" t="s">
        <v>459</v>
      </c>
      <c r="K2093" s="1" t="s">
        <v>2661</v>
      </c>
      <c r="L2093" t="s">
        <v>27</v>
      </c>
      <c r="M2093" t="s">
        <v>28</v>
      </c>
      <c r="N2093" s="1" t="s">
        <v>5535</v>
      </c>
      <c r="O2093" t="s">
        <v>5536</v>
      </c>
      <c r="P2093">
        <v>8000</v>
      </c>
      <c r="Q2093" t="s">
        <v>31</v>
      </c>
      <c r="R2093" t="s">
        <v>32</v>
      </c>
      <c r="S2093" s="2">
        <v>1</v>
      </c>
      <c r="T2093">
        <f t="shared" si="52"/>
        <v>52.287581699346404</v>
      </c>
    </row>
    <row r="2094" spans="1:20" ht="409.5" x14ac:dyDescent="0.2">
      <c r="A2094" t="s">
        <v>17</v>
      </c>
      <c r="B2094" t="s">
        <v>107</v>
      </c>
      <c r="C2094">
        <v>142</v>
      </c>
      <c r="D2094" t="s">
        <v>19</v>
      </c>
      <c r="E2094" t="s">
        <v>43</v>
      </c>
      <c r="F2094" t="s">
        <v>79</v>
      </c>
      <c r="G2094" t="s">
        <v>95</v>
      </c>
      <c r="H2094" t="s">
        <v>489</v>
      </c>
      <c r="I2094" t="s">
        <v>24</v>
      </c>
      <c r="J2094" t="s">
        <v>151</v>
      </c>
      <c r="K2094" s="1" t="s">
        <v>490</v>
      </c>
      <c r="L2094" t="s">
        <v>377</v>
      </c>
      <c r="M2094" t="s">
        <v>245</v>
      </c>
      <c r="N2094" s="1" t="s">
        <v>5537</v>
      </c>
      <c r="O2094" t="s">
        <v>5538</v>
      </c>
      <c r="P2094">
        <v>8500</v>
      </c>
      <c r="Q2094" t="s">
        <v>31</v>
      </c>
      <c r="R2094" t="s">
        <v>32</v>
      </c>
      <c r="S2094" s="2">
        <v>1</v>
      </c>
      <c r="T2094">
        <f t="shared" si="52"/>
        <v>59.859154929577464</v>
      </c>
    </row>
    <row r="2095" spans="1:20" ht="42.75" x14ac:dyDescent="0.2">
      <c r="A2095" t="s">
        <v>17</v>
      </c>
      <c r="B2095" t="s">
        <v>33</v>
      </c>
      <c r="C2095">
        <v>94</v>
      </c>
      <c r="D2095" t="s">
        <v>19</v>
      </c>
      <c r="E2095" t="s">
        <v>66</v>
      </c>
      <c r="F2095" t="s">
        <v>21</v>
      </c>
      <c r="G2095" t="s">
        <v>387</v>
      </c>
      <c r="H2095" t="s">
        <v>2734</v>
      </c>
      <c r="I2095" t="s">
        <v>24</v>
      </c>
      <c r="J2095" t="s">
        <v>260</v>
      </c>
      <c r="K2095" s="1" t="s">
        <v>2735</v>
      </c>
      <c r="L2095" t="s">
        <v>1270</v>
      </c>
      <c r="M2095" t="s">
        <v>245</v>
      </c>
      <c r="N2095" t="s">
        <v>5539</v>
      </c>
      <c r="O2095" t="s">
        <v>5540</v>
      </c>
      <c r="P2095">
        <v>10000</v>
      </c>
      <c r="Q2095" t="s">
        <v>31</v>
      </c>
      <c r="R2095" t="s">
        <v>32</v>
      </c>
      <c r="S2095" s="2">
        <v>1</v>
      </c>
      <c r="T2095">
        <f t="shared" si="52"/>
        <v>106.38297872340425</v>
      </c>
    </row>
    <row r="2096" spans="1:20" ht="57" x14ac:dyDescent="0.2">
      <c r="A2096" t="s">
        <v>17</v>
      </c>
      <c r="B2096" t="s">
        <v>18</v>
      </c>
      <c r="C2096">
        <v>44</v>
      </c>
      <c r="D2096" t="s">
        <v>19</v>
      </c>
      <c r="E2096" t="s">
        <v>1235</v>
      </c>
      <c r="F2096" t="s">
        <v>35</v>
      </c>
      <c r="G2096" t="s">
        <v>274</v>
      </c>
      <c r="H2096" t="s">
        <v>2189</v>
      </c>
      <c r="I2096" t="s">
        <v>24</v>
      </c>
      <c r="J2096" t="s">
        <v>75</v>
      </c>
      <c r="K2096" s="1" t="s">
        <v>2190</v>
      </c>
      <c r="L2096" t="s">
        <v>3255</v>
      </c>
      <c r="M2096" t="s">
        <v>82</v>
      </c>
      <c r="N2096" t="s">
        <v>5541</v>
      </c>
      <c r="O2096" t="s">
        <v>5542</v>
      </c>
      <c r="P2096">
        <v>4495</v>
      </c>
      <c r="Q2096" t="s">
        <v>31</v>
      </c>
      <c r="R2096" t="s">
        <v>51</v>
      </c>
      <c r="S2096" s="2">
        <v>1</v>
      </c>
      <c r="T2096">
        <f t="shared" si="52"/>
        <v>102.15909090909091</v>
      </c>
    </row>
    <row r="2097" spans="1:20" ht="57" x14ac:dyDescent="0.2">
      <c r="A2097" t="s">
        <v>17</v>
      </c>
      <c r="B2097" t="s">
        <v>18</v>
      </c>
      <c r="C2097">
        <v>51</v>
      </c>
      <c r="D2097" t="s">
        <v>19</v>
      </c>
      <c r="E2097" t="s">
        <v>20</v>
      </c>
      <c r="F2097" t="s">
        <v>21</v>
      </c>
      <c r="G2097" t="s">
        <v>53</v>
      </c>
      <c r="H2097" t="s">
        <v>1314</v>
      </c>
      <c r="I2097" t="s">
        <v>24</v>
      </c>
      <c r="J2097" t="s">
        <v>118</v>
      </c>
      <c r="K2097" s="1" t="s">
        <v>1315</v>
      </c>
      <c r="L2097" t="s">
        <v>377</v>
      </c>
      <c r="M2097" t="s">
        <v>245</v>
      </c>
      <c r="N2097" t="s">
        <v>5543</v>
      </c>
      <c r="O2097" t="s">
        <v>5544</v>
      </c>
      <c r="P2097">
        <v>5300</v>
      </c>
      <c r="Q2097" t="s">
        <v>31</v>
      </c>
      <c r="R2097" t="s">
        <v>32</v>
      </c>
      <c r="S2097" s="2">
        <v>1</v>
      </c>
      <c r="T2097">
        <f t="shared" si="52"/>
        <v>103.92156862745098</v>
      </c>
    </row>
    <row r="2098" spans="1:20" ht="409.5" x14ac:dyDescent="0.2">
      <c r="A2098" t="s">
        <v>17</v>
      </c>
      <c r="B2098" t="s">
        <v>33</v>
      </c>
      <c r="C2098">
        <v>63</v>
      </c>
      <c r="D2098" t="s">
        <v>19</v>
      </c>
      <c r="E2098" t="s">
        <v>20</v>
      </c>
      <c r="F2098" t="s">
        <v>79</v>
      </c>
      <c r="G2098" t="s">
        <v>95</v>
      </c>
      <c r="H2098" t="s">
        <v>2742</v>
      </c>
      <c r="I2098" t="s">
        <v>24</v>
      </c>
      <c r="J2098" t="s">
        <v>673</v>
      </c>
      <c r="K2098" s="1" t="s">
        <v>1603</v>
      </c>
      <c r="L2098" t="s">
        <v>491</v>
      </c>
      <c r="M2098" t="s">
        <v>28</v>
      </c>
      <c r="N2098" s="1" t="s">
        <v>5545</v>
      </c>
      <c r="O2098" t="s">
        <v>5546</v>
      </c>
      <c r="P2098">
        <v>7200</v>
      </c>
      <c r="Q2098" t="s">
        <v>31</v>
      </c>
      <c r="R2098" t="s">
        <v>32</v>
      </c>
      <c r="S2098" s="2">
        <v>1</v>
      </c>
      <c r="T2098">
        <f t="shared" si="52"/>
        <v>114.28571428571429</v>
      </c>
    </row>
    <row r="2099" spans="1:20" ht="42.75" x14ac:dyDescent="0.2">
      <c r="A2099" t="s">
        <v>17</v>
      </c>
      <c r="B2099" t="s">
        <v>18</v>
      </c>
      <c r="C2099">
        <v>40</v>
      </c>
      <c r="D2099" t="s">
        <v>19</v>
      </c>
      <c r="E2099" t="s">
        <v>20</v>
      </c>
      <c r="F2099" t="s">
        <v>79</v>
      </c>
      <c r="G2099" t="s">
        <v>229</v>
      </c>
      <c r="H2099" t="s">
        <v>709</v>
      </c>
      <c r="I2099" t="s">
        <v>24</v>
      </c>
      <c r="J2099" t="s">
        <v>181</v>
      </c>
      <c r="K2099" s="1" t="s">
        <v>62</v>
      </c>
      <c r="L2099" t="s">
        <v>27</v>
      </c>
      <c r="M2099" t="s">
        <v>28</v>
      </c>
      <c r="N2099" t="s">
        <v>4583</v>
      </c>
      <c r="O2099" t="s">
        <v>5547</v>
      </c>
      <c r="P2099">
        <v>4500</v>
      </c>
      <c r="Q2099" t="s">
        <v>31</v>
      </c>
      <c r="R2099" t="s">
        <v>32</v>
      </c>
      <c r="S2099" s="2">
        <v>1</v>
      </c>
      <c r="T2099">
        <f t="shared" si="52"/>
        <v>112.5</v>
      </c>
    </row>
    <row r="2100" spans="1:20" ht="57" x14ac:dyDescent="0.2">
      <c r="A2100" t="s">
        <v>17</v>
      </c>
      <c r="B2100" t="s">
        <v>33</v>
      </c>
      <c r="C2100">
        <v>95</v>
      </c>
      <c r="D2100" t="s">
        <v>19</v>
      </c>
      <c r="E2100" t="s">
        <v>20</v>
      </c>
      <c r="F2100" t="s">
        <v>21</v>
      </c>
      <c r="G2100" t="s">
        <v>138</v>
      </c>
      <c r="H2100" t="s">
        <v>3659</v>
      </c>
      <c r="I2100" t="s">
        <v>24</v>
      </c>
      <c r="J2100" t="s">
        <v>192</v>
      </c>
      <c r="K2100" s="1" t="s">
        <v>3660</v>
      </c>
      <c r="L2100" t="s">
        <v>27</v>
      </c>
      <c r="M2100" t="s">
        <v>71</v>
      </c>
      <c r="N2100" t="s">
        <v>5548</v>
      </c>
      <c r="O2100" t="s">
        <v>5549</v>
      </c>
      <c r="P2100">
        <v>13000</v>
      </c>
      <c r="Q2100" t="s">
        <v>31</v>
      </c>
      <c r="R2100" t="s">
        <v>32</v>
      </c>
      <c r="S2100" s="2">
        <v>1</v>
      </c>
      <c r="T2100">
        <f t="shared" si="52"/>
        <v>136.84210526315789</v>
      </c>
    </row>
    <row r="2101" spans="1:20" ht="57" x14ac:dyDescent="0.2">
      <c r="A2101" t="s">
        <v>17</v>
      </c>
      <c r="B2101" t="s">
        <v>18</v>
      </c>
      <c r="C2101">
        <v>55</v>
      </c>
      <c r="D2101" t="s">
        <v>85</v>
      </c>
      <c r="E2101" t="s">
        <v>1235</v>
      </c>
      <c r="F2101" t="s">
        <v>79</v>
      </c>
      <c r="G2101" t="s">
        <v>95</v>
      </c>
      <c r="H2101" t="s">
        <v>2706</v>
      </c>
      <c r="I2101" t="s">
        <v>24</v>
      </c>
      <c r="J2101" t="s">
        <v>140</v>
      </c>
      <c r="K2101" s="1" t="s">
        <v>837</v>
      </c>
      <c r="L2101" t="s">
        <v>27</v>
      </c>
      <c r="M2101" t="s">
        <v>91</v>
      </c>
      <c r="N2101" t="s">
        <v>2349</v>
      </c>
      <c r="O2101" t="s">
        <v>5550</v>
      </c>
      <c r="P2101">
        <v>6800</v>
      </c>
      <c r="Q2101" t="s">
        <v>31</v>
      </c>
      <c r="R2101" t="s">
        <v>32</v>
      </c>
      <c r="S2101" s="2">
        <v>1</v>
      </c>
      <c r="T2101">
        <f t="shared" si="52"/>
        <v>123.63636363636364</v>
      </c>
    </row>
    <row r="2102" spans="1:20" ht="409.5" x14ac:dyDescent="0.2">
      <c r="A2102" t="s">
        <v>17</v>
      </c>
      <c r="B2102" t="s">
        <v>107</v>
      </c>
      <c r="C2102">
        <v>155</v>
      </c>
      <c r="D2102" t="s">
        <v>19</v>
      </c>
      <c r="E2102" t="s">
        <v>52</v>
      </c>
      <c r="F2102" t="s">
        <v>21</v>
      </c>
      <c r="G2102" t="s">
        <v>258</v>
      </c>
      <c r="H2102" t="s">
        <v>88</v>
      </c>
      <c r="I2102" t="s">
        <v>24</v>
      </c>
      <c r="J2102" t="s">
        <v>89</v>
      </c>
      <c r="K2102" s="1" t="s">
        <v>90</v>
      </c>
      <c r="L2102" t="s">
        <v>27</v>
      </c>
      <c r="M2102" t="s">
        <v>28</v>
      </c>
      <c r="N2102" s="1" t="s">
        <v>5551</v>
      </c>
      <c r="O2102" t="s">
        <v>5552</v>
      </c>
      <c r="P2102">
        <v>15000</v>
      </c>
      <c r="Q2102" t="s">
        <v>31</v>
      </c>
      <c r="R2102" t="s">
        <v>32</v>
      </c>
      <c r="S2102" s="2">
        <v>1</v>
      </c>
      <c r="T2102">
        <f t="shared" si="52"/>
        <v>96.774193548387103</v>
      </c>
    </row>
    <row r="2103" spans="1:20" ht="57" x14ac:dyDescent="0.2">
      <c r="A2103" t="s">
        <v>17</v>
      </c>
      <c r="B2103" t="s">
        <v>33</v>
      </c>
      <c r="C2103">
        <v>78</v>
      </c>
      <c r="D2103" t="s">
        <v>19</v>
      </c>
      <c r="E2103" t="s">
        <v>20</v>
      </c>
      <c r="F2103" t="s">
        <v>79</v>
      </c>
      <c r="G2103" t="s">
        <v>95</v>
      </c>
      <c r="H2103" t="s">
        <v>2842</v>
      </c>
      <c r="I2103" t="s">
        <v>24</v>
      </c>
      <c r="J2103" t="s">
        <v>163</v>
      </c>
      <c r="K2103" s="1" t="s">
        <v>2843</v>
      </c>
      <c r="L2103" t="s">
        <v>27</v>
      </c>
      <c r="M2103" t="s">
        <v>28</v>
      </c>
      <c r="N2103" t="s">
        <v>5553</v>
      </c>
      <c r="O2103" t="s">
        <v>5554</v>
      </c>
      <c r="P2103">
        <v>8500</v>
      </c>
      <c r="Q2103" t="s">
        <v>31</v>
      </c>
      <c r="R2103" t="s">
        <v>32</v>
      </c>
      <c r="S2103" s="2">
        <v>1</v>
      </c>
      <c r="T2103">
        <f t="shared" si="52"/>
        <v>108.97435897435898</v>
      </c>
    </row>
    <row r="2104" spans="1:20" ht="71.25" x14ac:dyDescent="0.2">
      <c r="A2104" t="s">
        <v>17</v>
      </c>
      <c r="B2104" t="s">
        <v>18</v>
      </c>
      <c r="C2104">
        <v>43</v>
      </c>
      <c r="D2104" t="s">
        <v>113</v>
      </c>
      <c r="E2104" t="s">
        <v>20</v>
      </c>
      <c r="F2104" t="s">
        <v>21</v>
      </c>
      <c r="G2104" t="s">
        <v>67</v>
      </c>
      <c r="H2104" t="s">
        <v>4224</v>
      </c>
      <c r="I2104" t="s">
        <v>24</v>
      </c>
      <c r="J2104" t="s">
        <v>445</v>
      </c>
      <c r="K2104" s="1" t="s">
        <v>1343</v>
      </c>
      <c r="L2104" t="s">
        <v>27</v>
      </c>
      <c r="M2104" t="s">
        <v>548</v>
      </c>
      <c r="N2104" s="1" t="s">
        <v>1568</v>
      </c>
      <c r="O2104" t="s">
        <v>5555</v>
      </c>
      <c r="P2104">
        <v>5100</v>
      </c>
      <c r="Q2104" t="s">
        <v>31</v>
      </c>
      <c r="R2104" t="s">
        <v>32</v>
      </c>
      <c r="S2104" s="2">
        <v>1</v>
      </c>
      <c r="T2104">
        <f t="shared" si="52"/>
        <v>118.6046511627907</v>
      </c>
    </row>
    <row r="2105" spans="1:20" ht="57" x14ac:dyDescent="0.2">
      <c r="A2105" t="s">
        <v>17</v>
      </c>
      <c r="B2105" t="s">
        <v>904</v>
      </c>
      <c r="C2105">
        <v>375</v>
      </c>
      <c r="D2105" t="s">
        <v>19</v>
      </c>
      <c r="E2105" t="s">
        <v>52</v>
      </c>
      <c r="F2105" t="s">
        <v>35</v>
      </c>
      <c r="G2105" t="s">
        <v>87</v>
      </c>
      <c r="H2105" t="s">
        <v>4115</v>
      </c>
      <c r="I2105" t="s">
        <v>24</v>
      </c>
      <c r="J2105" t="s">
        <v>445</v>
      </c>
      <c r="K2105" s="1" t="s">
        <v>4116</v>
      </c>
      <c r="L2105" t="s">
        <v>1507</v>
      </c>
      <c r="M2105" t="s">
        <v>532</v>
      </c>
      <c r="N2105" t="s">
        <v>5556</v>
      </c>
      <c r="O2105" t="s">
        <v>5557</v>
      </c>
      <c r="P2105">
        <v>100000</v>
      </c>
      <c r="Q2105" t="s">
        <v>31</v>
      </c>
      <c r="R2105" t="s">
        <v>32</v>
      </c>
      <c r="S2105" s="2">
        <v>1</v>
      </c>
      <c r="T2105">
        <f t="shared" si="52"/>
        <v>266.66666666666669</v>
      </c>
    </row>
    <row r="2106" spans="1:20" ht="42.75" x14ac:dyDescent="0.2">
      <c r="A2106" t="s">
        <v>17</v>
      </c>
      <c r="B2106" t="s">
        <v>701</v>
      </c>
      <c r="C2106">
        <v>110.78</v>
      </c>
      <c r="D2106" t="s">
        <v>19</v>
      </c>
      <c r="E2106" t="s">
        <v>52</v>
      </c>
      <c r="F2106" t="s">
        <v>35</v>
      </c>
      <c r="G2106" t="s">
        <v>67</v>
      </c>
      <c r="H2106" t="s">
        <v>1349</v>
      </c>
      <c r="I2106" t="s">
        <v>24</v>
      </c>
      <c r="J2106" t="s">
        <v>187</v>
      </c>
      <c r="K2106" s="1" t="s">
        <v>1350</v>
      </c>
      <c r="L2106" t="s">
        <v>27</v>
      </c>
      <c r="M2106" t="s">
        <v>71</v>
      </c>
      <c r="N2106" t="s">
        <v>5558</v>
      </c>
      <c r="O2106" t="s">
        <v>5559</v>
      </c>
      <c r="P2106">
        <v>11000</v>
      </c>
      <c r="Q2106" t="s">
        <v>31</v>
      </c>
      <c r="R2106" t="s">
        <v>32</v>
      </c>
      <c r="S2106" s="2">
        <v>1</v>
      </c>
      <c r="T2106">
        <f t="shared" si="52"/>
        <v>99.29590178732623</v>
      </c>
    </row>
    <row r="2107" spans="1:20" ht="42.75" x14ac:dyDescent="0.2">
      <c r="A2107" t="s">
        <v>17</v>
      </c>
      <c r="B2107" t="s">
        <v>123</v>
      </c>
      <c r="C2107">
        <v>100</v>
      </c>
      <c r="D2107" t="s">
        <v>85</v>
      </c>
      <c r="E2107" t="s">
        <v>52</v>
      </c>
      <c r="F2107" t="s">
        <v>21</v>
      </c>
      <c r="G2107" t="s">
        <v>67</v>
      </c>
      <c r="H2107" t="s">
        <v>1710</v>
      </c>
      <c r="I2107" t="s">
        <v>24</v>
      </c>
      <c r="J2107" t="s">
        <v>207</v>
      </c>
      <c r="K2107" s="1" t="s">
        <v>1711</v>
      </c>
      <c r="L2107" t="s">
        <v>27</v>
      </c>
      <c r="M2107" t="s">
        <v>91</v>
      </c>
      <c r="N2107" t="s">
        <v>4802</v>
      </c>
      <c r="O2107" t="s">
        <v>5560</v>
      </c>
      <c r="P2107">
        <v>5000</v>
      </c>
      <c r="Q2107" t="s">
        <v>31</v>
      </c>
      <c r="R2107" t="s">
        <v>32</v>
      </c>
      <c r="S2107" s="2">
        <v>1</v>
      </c>
      <c r="T2107">
        <f t="shared" si="52"/>
        <v>50</v>
      </c>
    </row>
    <row r="2108" spans="1:20" ht="409.5" x14ac:dyDescent="0.2">
      <c r="A2108" t="s">
        <v>17</v>
      </c>
      <c r="B2108" t="s">
        <v>123</v>
      </c>
      <c r="C2108">
        <v>14.56</v>
      </c>
      <c r="D2108" t="s">
        <v>19</v>
      </c>
      <c r="E2108" t="s">
        <v>337</v>
      </c>
      <c r="F2108" t="s">
        <v>79</v>
      </c>
      <c r="G2108" t="s">
        <v>5561</v>
      </c>
      <c r="H2108" t="s">
        <v>1267</v>
      </c>
      <c r="I2108" t="s">
        <v>24</v>
      </c>
      <c r="J2108" t="s">
        <v>249</v>
      </c>
      <c r="K2108" s="1" t="s">
        <v>785</v>
      </c>
      <c r="L2108" t="s">
        <v>27</v>
      </c>
      <c r="M2108" t="s">
        <v>48</v>
      </c>
      <c r="N2108" s="1" t="s">
        <v>5562</v>
      </c>
      <c r="O2108" t="s">
        <v>5563</v>
      </c>
      <c r="P2108">
        <v>4500</v>
      </c>
      <c r="Q2108" t="s">
        <v>31</v>
      </c>
      <c r="R2108" t="s">
        <v>51</v>
      </c>
      <c r="S2108" s="2">
        <v>1</v>
      </c>
      <c r="T2108">
        <f t="shared" si="52"/>
        <v>309.06593406593407</v>
      </c>
    </row>
    <row r="2109" spans="1:20" ht="57" x14ac:dyDescent="0.2">
      <c r="A2109" t="s">
        <v>17</v>
      </c>
      <c r="B2109" t="s">
        <v>18</v>
      </c>
      <c r="C2109">
        <v>60</v>
      </c>
      <c r="D2109" t="s">
        <v>19</v>
      </c>
      <c r="E2109" t="s">
        <v>52</v>
      </c>
      <c r="F2109" t="s">
        <v>79</v>
      </c>
      <c r="G2109" t="s">
        <v>67</v>
      </c>
      <c r="H2109" t="s">
        <v>131</v>
      </c>
      <c r="I2109" t="s">
        <v>24</v>
      </c>
      <c r="J2109" t="s">
        <v>55</v>
      </c>
      <c r="K2109" s="1" t="s">
        <v>132</v>
      </c>
      <c r="L2109" t="s">
        <v>27</v>
      </c>
      <c r="M2109" t="s">
        <v>28</v>
      </c>
      <c r="N2109" t="s">
        <v>5564</v>
      </c>
      <c r="O2109" t="s">
        <v>5565</v>
      </c>
      <c r="P2109">
        <v>5200</v>
      </c>
      <c r="Q2109" t="s">
        <v>31</v>
      </c>
      <c r="R2109" t="s">
        <v>32</v>
      </c>
      <c r="S2109" s="2">
        <v>1</v>
      </c>
      <c r="T2109">
        <f t="shared" si="52"/>
        <v>86.666666666666671</v>
      </c>
    </row>
    <row r="2110" spans="1:20" ht="57" x14ac:dyDescent="0.2">
      <c r="A2110" t="s">
        <v>17</v>
      </c>
      <c r="B2110" t="s">
        <v>33</v>
      </c>
      <c r="C2110">
        <v>60</v>
      </c>
      <c r="D2110" t="s">
        <v>19</v>
      </c>
      <c r="E2110" t="s">
        <v>20</v>
      </c>
      <c r="F2110" t="s">
        <v>35</v>
      </c>
      <c r="G2110" t="s">
        <v>95</v>
      </c>
      <c r="H2110" t="s">
        <v>455</v>
      </c>
      <c r="I2110" t="s">
        <v>24</v>
      </c>
      <c r="J2110" t="s">
        <v>297</v>
      </c>
      <c r="K2110" s="1" t="s">
        <v>177</v>
      </c>
      <c r="L2110" t="s">
        <v>27</v>
      </c>
      <c r="M2110" t="s">
        <v>28</v>
      </c>
      <c r="N2110" t="s">
        <v>456</v>
      </c>
      <c r="O2110" t="s">
        <v>5566</v>
      </c>
      <c r="P2110">
        <v>8300</v>
      </c>
      <c r="Q2110" t="s">
        <v>31</v>
      </c>
      <c r="R2110" t="s">
        <v>32</v>
      </c>
      <c r="S2110" s="2">
        <v>1</v>
      </c>
      <c r="T2110">
        <f t="shared" si="52"/>
        <v>138.33333333333334</v>
      </c>
    </row>
    <row r="2111" spans="1:20" ht="57" x14ac:dyDescent="0.2">
      <c r="A2111" t="s">
        <v>17</v>
      </c>
      <c r="B2111" t="s">
        <v>123</v>
      </c>
      <c r="C2111">
        <v>85</v>
      </c>
      <c r="D2111" t="s">
        <v>137</v>
      </c>
      <c r="E2111" t="s">
        <v>52</v>
      </c>
      <c r="F2111" t="s">
        <v>21</v>
      </c>
      <c r="G2111" t="s">
        <v>224</v>
      </c>
      <c r="H2111" t="s">
        <v>3373</v>
      </c>
      <c r="I2111" t="s">
        <v>24</v>
      </c>
      <c r="J2111" t="s">
        <v>401</v>
      </c>
      <c r="K2111" s="1" t="s">
        <v>3374</v>
      </c>
      <c r="L2111" t="s">
        <v>113</v>
      </c>
      <c r="M2111" t="s">
        <v>344</v>
      </c>
      <c r="N2111" t="s">
        <v>5567</v>
      </c>
      <c r="O2111" t="s">
        <v>5568</v>
      </c>
      <c r="P2111">
        <v>12000</v>
      </c>
      <c r="Q2111" t="s">
        <v>31</v>
      </c>
      <c r="R2111" t="s">
        <v>32</v>
      </c>
      <c r="S2111" s="2">
        <v>1</v>
      </c>
      <c r="T2111">
        <f t="shared" si="52"/>
        <v>141.1764705882353</v>
      </c>
    </row>
    <row r="2112" spans="1:20" ht="42.75" x14ac:dyDescent="0.2">
      <c r="A2112" t="s">
        <v>17</v>
      </c>
      <c r="B2112" t="s">
        <v>33</v>
      </c>
      <c r="C2112">
        <v>84</v>
      </c>
      <c r="D2112" t="s">
        <v>137</v>
      </c>
      <c r="E2112" t="s">
        <v>52</v>
      </c>
      <c r="F2112" t="s">
        <v>35</v>
      </c>
      <c r="G2112" t="s">
        <v>22</v>
      </c>
      <c r="H2112" t="s">
        <v>709</v>
      </c>
      <c r="I2112" t="s">
        <v>24</v>
      </c>
      <c r="J2112" t="s">
        <v>181</v>
      </c>
      <c r="K2112" s="1" t="s">
        <v>62</v>
      </c>
      <c r="L2112" t="s">
        <v>63</v>
      </c>
      <c r="M2112" t="s">
        <v>318</v>
      </c>
      <c r="N2112" t="s">
        <v>5569</v>
      </c>
      <c r="O2112" t="s">
        <v>5570</v>
      </c>
      <c r="P2112">
        <v>6900</v>
      </c>
      <c r="Q2112" t="s">
        <v>31</v>
      </c>
      <c r="R2112" t="s">
        <v>32</v>
      </c>
      <c r="S2112" s="2">
        <v>1</v>
      </c>
      <c r="T2112">
        <f t="shared" si="52"/>
        <v>82.142857142857139</v>
      </c>
    </row>
    <row r="2113" spans="1:20" ht="57" x14ac:dyDescent="0.2">
      <c r="A2113" t="s">
        <v>17</v>
      </c>
      <c r="B2113" t="s">
        <v>18</v>
      </c>
      <c r="C2113">
        <v>40</v>
      </c>
      <c r="D2113" t="s">
        <v>137</v>
      </c>
      <c r="E2113" t="s">
        <v>20</v>
      </c>
      <c r="F2113" t="s">
        <v>35</v>
      </c>
      <c r="G2113" t="s">
        <v>67</v>
      </c>
      <c r="H2113" t="s">
        <v>1330</v>
      </c>
      <c r="I2113" t="s">
        <v>24</v>
      </c>
      <c r="J2113" t="s">
        <v>1331</v>
      </c>
      <c r="K2113" s="1" t="s">
        <v>981</v>
      </c>
      <c r="L2113" t="s">
        <v>27</v>
      </c>
      <c r="M2113" t="s">
        <v>142</v>
      </c>
      <c r="N2113" t="s">
        <v>1332</v>
      </c>
      <c r="O2113" t="s">
        <v>5571</v>
      </c>
      <c r="P2113">
        <v>6000</v>
      </c>
      <c r="Q2113" t="s">
        <v>31</v>
      </c>
      <c r="R2113" t="s">
        <v>32</v>
      </c>
      <c r="S2113" s="2">
        <v>1</v>
      </c>
      <c r="T2113">
        <f t="shared" si="52"/>
        <v>150</v>
      </c>
    </row>
    <row r="2114" spans="1:20" ht="57" x14ac:dyDescent="0.2">
      <c r="A2114" t="s">
        <v>17</v>
      </c>
      <c r="B2114" t="s">
        <v>356</v>
      </c>
      <c r="C2114">
        <v>20</v>
      </c>
      <c r="D2114" t="s">
        <v>19</v>
      </c>
      <c r="E2114" t="s">
        <v>20</v>
      </c>
      <c r="F2114" t="s">
        <v>21</v>
      </c>
      <c r="G2114" t="s">
        <v>185</v>
      </c>
      <c r="H2114" t="s">
        <v>351</v>
      </c>
      <c r="I2114" t="s">
        <v>24</v>
      </c>
      <c r="J2114" t="s">
        <v>352</v>
      </c>
      <c r="K2114" s="1" t="s">
        <v>353</v>
      </c>
      <c r="L2114" t="s">
        <v>200</v>
      </c>
      <c r="M2114" t="s">
        <v>48</v>
      </c>
      <c r="N2114" t="s">
        <v>5363</v>
      </c>
      <c r="O2114" t="s">
        <v>5572</v>
      </c>
      <c r="P2114">
        <v>1000</v>
      </c>
      <c r="Q2114" t="s">
        <v>31</v>
      </c>
      <c r="R2114" t="s">
        <v>51</v>
      </c>
      <c r="S2114" s="2">
        <v>1</v>
      </c>
      <c r="T2114">
        <f t="shared" si="52"/>
        <v>50</v>
      </c>
    </row>
    <row r="2115" spans="1:20" ht="409.5" x14ac:dyDescent="0.2">
      <c r="A2115" t="s">
        <v>17</v>
      </c>
      <c r="B2115" t="s">
        <v>18</v>
      </c>
      <c r="C2115">
        <v>50</v>
      </c>
      <c r="D2115" t="s">
        <v>19</v>
      </c>
      <c r="E2115" t="s">
        <v>20</v>
      </c>
      <c r="F2115" t="s">
        <v>79</v>
      </c>
      <c r="G2115" t="s">
        <v>67</v>
      </c>
      <c r="H2115" t="s">
        <v>5573</v>
      </c>
      <c r="I2115" t="s">
        <v>24</v>
      </c>
      <c r="J2115" t="s">
        <v>111</v>
      </c>
      <c r="K2115" s="1" t="s">
        <v>5574</v>
      </c>
      <c r="L2115" t="s">
        <v>27</v>
      </c>
      <c r="M2115" t="s">
        <v>28</v>
      </c>
      <c r="N2115" s="1" t="s">
        <v>5575</v>
      </c>
      <c r="O2115" t="s">
        <v>5576</v>
      </c>
      <c r="P2115">
        <v>4500</v>
      </c>
      <c r="Q2115" t="s">
        <v>31</v>
      </c>
      <c r="R2115" t="s">
        <v>32</v>
      </c>
      <c r="S2115" s="2">
        <v>1</v>
      </c>
      <c r="T2115">
        <f t="shared" ref="T2115:T2178" si="53">P2115/C2115</f>
        <v>90</v>
      </c>
    </row>
    <row r="2116" spans="1:20" ht="71.25" x14ac:dyDescent="0.2">
      <c r="A2116" t="s">
        <v>17</v>
      </c>
      <c r="B2116" t="s">
        <v>356</v>
      </c>
      <c r="C2116">
        <v>25</v>
      </c>
      <c r="D2116" t="s">
        <v>113</v>
      </c>
      <c r="E2116" t="s">
        <v>66</v>
      </c>
      <c r="F2116" t="s">
        <v>196</v>
      </c>
      <c r="G2116" t="s">
        <v>113</v>
      </c>
      <c r="H2116" t="s">
        <v>5577</v>
      </c>
      <c r="I2116" t="s">
        <v>24</v>
      </c>
      <c r="J2116" t="s">
        <v>249</v>
      </c>
      <c r="K2116" s="1" t="s">
        <v>2968</v>
      </c>
      <c r="L2116" t="s">
        <v>1132</v>
      </c>
      <c r="M2116" t="s">
        <v>721</v>
      </c>
      <c r="N2116" s="1" t="s">
        <v>722</v>
      </c>
      <c r="O2116" t="s">
        <v>5578</v>
      </c>
      <c r="P2116">
        <v>2000</v>
      </c>
      <c r="Q2116" t="s">
        <v>31</v>
      </c>
      <c r="R2116" t="s">
        <v>51</v>
      </c>
      <c r="S2116" s="2">
        <v>1</v>
      </c>
      <c r="T2116">
        <f t="shared" si="53"/>
        <v>80</v>
      </c>
    </row>
    <row r="2117" spans="1:20" ht="57" x14ac:dyDescent="0.2">
      <c r="A2117" t="s">
        <v>17</v>
      </c>
      <c r="B2117" t="s">
        <v>123</v>
      </c>
      <c r="C2117">
        <v>25</v>
      </c>
      <c r="D2117" t="s">
        <v>19</v>
      </c>
      <c r="E2117" t="s">
        <v>20</v>
      </c>
      <c r="F2117" t="s">
        <v>79</v>
      </c>
      <c r="G2117" t="s">
        <v>67</v>
      </c>
      <c r="H2117" t="s">
        <v>1384</v>
      </c>
      <c r="I2117" t="s">
        <v>24</v>
      </c>
      <c r="J2117" t="s">
        <v>25</v>
      </c>
      <c r="K2117" s="1" t="s">
        <v>1385</v>
      </c>
      <c r="L2117" t="s">
        <v>27</v>
      </c>
      <c r="M2117" t="s">
        <v>48</v>
      </c>
      <c r="N2117" t="s">
        <v>5579</v>
      </c>
      <c r="O2117" t="s">
        <v>5580</v>
      </c>
      <c r="P2117">
        <v>1750</v>
      </c>
      <c r="Q2117" t="s">
        <v>31</v>
      </c>
      <c r="R2117" t="s">
        <v>51</v>
      </c>
      <c r="S2117" s="2">
        <v>1</v>
      </c>
      <c r="T2117">
        <f t="shared" si="53"/>
        <v>70</v>
      </c>
    </row>
    <row r="2118" spans="1:20" ht="42.75" x14ac:dyDescent="0.2">
      <c r="A2118" t="s">
        <v>17</v>
      </c>
      <c r="B2118" t="s">
        <v>5581</v>
      </c>
      <c r="C2118">
        <v>1000</v>
      </c>
      <c r="D2118" t="s">
        <v>137</v>
      </c>
      <c r="E2118" t="s">
        <v>52</v>
      </c>
      <c r="F2118" t="s">
        <v>79</v>
      </c>
      <c r="G2118" t="s">
        <v>185</v>
      </c>
      <c r="H2118" t="s">
        <v>748</v>
      </c>
      <c r="I2118" t="s">
        <v>24</v>
      </c>
      <c r="J2118" t="s">
        <v>181</v>
      </c>
      <c r="K2118" s="1" t="s">
        <v>749</v>
      </c>
      <c r="L2118" t="s">
        <v>173</v>
      </c>
      <c r="M2118" t="s">
        <v>344</v>
      </c>
      <c r="N2118" t="s">
        <v>113</v>
      </c>
      <c r="O2118" t="s">
        <v>5582</v>
      </c>
      <c r="P2118">
        <v>80000</v>
      </c>
      <c r="Q2118" t="s">
        <v>31</v>
      </c>
      <c r="R2118" t="s">
        <v>32</v>
      </c>
      <c r="S2118" s="2">
        <v>1</v>
      </c>
      <c r="T2118">
        <f t="shared" si="53"/>
        <v>80</v>
      </c>
    </row>
    <row r="2119" spans="1:20" ht="42.75" x14ac:dyDescent="0.2">
      <c r="A2119" t="s">
        <v>17</v>
      </c>
      <c r="B2119" t="s">
        <v>18</v>
      </c>
      <c r="C2119">
        <v>68</v>
      </c>
      <c r="D2119" t="s">
        <v>19</v>
      </c>
      <c r="E2119" t="s">
        <v>20</v>
      </c>
      <c r="F2119" t="s">
        <v>79</v>
      </c>
      <c r="G2119" t="s">
        <v>224</v>
      </c>
      <c r="H2119" t="s">
        <v>4564</v>
      </c>
      <c r="I2119" t="s">
        <v>24</v>
      </c>
      <c r="J2119" t="s">
        <v>38</v>
      </c>
      <c r="K2119" s="1" t="s">
        <v>4565</v>
      </c>
      <c r="L2119" t="s">
        <v>407</v>
      </c>
      <c r="M2119" t="s">
        <v>71</v>
      </c>
      <c r="N2119" t="s">
        <v>5583</v>
      </c>
      <c r="O2119" t="s">
        <v>5584</v>
      </c>
      <c r="P2119">
        <v>5800</v>
      </c>
      <c r="Q2119" t="s">
        <v>31</v>
      </c>
      <c r="R2119" t="s">
        <v>32</v>
      </c>
      <c r="S2119" s="2">
        <v>1</v>
      </c>
      <c r="T2119">
        <f t="shared" si="53"/>
        <v>85.294117647058826</v>
      </c>
    </row>
    <row r="2120" spans="1:20" ht="57" x14ac:dyDescent="0.2">
      <c r="A2120" t="s">
        <v>17</v>
      </c>
      <c r="B2120" t="s">
        <v>33</v>
      </c>
      <c r="C2120">
        <v>100</v>
      </c>
      <c r="D2120" t="s">
        <v>19</v>
      </c>
      <c r="E2120" t="s">
        <v>52</v>
      </c>
      <c r="F2120" t="s">
        <v>21</v>
      </c>
      <c r="G2120" t="s">
        <v>742</v>
      </c>
      <c r="H2120" t="s">
        <v>338</v>
      </c>
      <c r="I2120" t="s">
        <v>24</v>
      </c>
      <c r="J2120" t="s">
        <v>198</v>
      </c>
      <c r="K2120" s="1" t="s">
        <v>339</v>
      </c>
      <c r="L2120" t="s">
        <v>113</v>
      </c>
      <c r="M2120" t="s">
        <v>245</v>
      </c>
      <c r="N2120" t="s">
        <v>5585</v>
      </c>
      <c r="O2120" t="s">
        <v>5586</v>
      </c>
      <c r="P2120">
        <v>4500</v>
      </c>
      <c r="Q2120" t="s">
        <v>31</v>
      </c>
      <c r="R2120" t="s">
        <v>32</v>
      </c>
      <c r="S2120" s="2">
        <v>1</v>
      </c>
      <c r="T2120">
        <f t="shared" si="53"/>
        <v>45</v>
      </c>
    </row>
    <row r="2121" spans="1:20" ht="57" x14ac:dyDescent="0.2">
      <c r="A2121" t="s">
        <v>17</v>
      </c>
      <c r="B2121" t="s">
        <v>18</v>
      </c>
      <c r="C2121">
        <v>55</v>
      </c>
      <c r="D2121" t="s">
        <v>19</v>
      </c>
      <c r="E2121" t="s">
        <v>52</v>
      </c>
      <c r="F2121" t="s">
        <v>1109</v>
      </c>
      <c r="G2121" t="s">
        <v>113</v>
      </c>
      <c r="H2121" t="s">
        <v>5587</v>
      </c>
      <c r="I2121" t="s">
        <v>24</v>
      </c>
      <c r="J2121" t="s">
        <v>69</v>
      </c>
      <c r="K2121" s="1" t="s">
        <v>5588</v>
      </c>
      <c r="L2121" t="s">
        <v>27</v>
      </c>
      <c r="M2121" t="s">
        <v>71</v>
      </c>
      <c r="N2121" t="s">
        <v>5589</v>
      </c>
      <c r="O2121" t="s">
        <v>5590</v>
      </c>
      <c r="P2121">
        <v>5000</v>
      </c>
      <c r="Q2121" t="s">
        <v>31</v>
      </c>
      <c r="R2121" t="s">
        <v>32</v>
      </c>
      <c r="S2121" s="2">
        <v>1</v>
      </c>
      <c r="T2121">
        <f t="shared" si="53"/>
        <v>90.909090909090907</v>
      </c>
    </row>
    <row r="2122" spans="1:20" ht="57" x14ac:dyDescent="0.2">
      <c r="A2122" t="s">
        <v>17</v>
      </c>
      <c r="B2122" t="s">
        <v>107</v>
      </c>
      <c r="C2122">
        <v>152</v>
      </c>
      <c r="D2122" t="s">
        <v>85</v>
      </c>
      <c r="E2122" t="s">
        <v>52</v>
      </c>
      <c r="F2122" t="s">
        <v>35</v>
      </c>
      <c r="G2122" t="s">
        <v>59</v>
      </c>
      <c r="H2122" t="s">
        <v>1898</v>
      </c>
      <c r="I2122" t="s">
        <v>24</v>
      </c>
      <c r="J2122" t="s">
        <v>61</v>
      </c>
      <c r="K2122" s="1" t="s">
        <v>406</v>
      </c>
      <c r="L2122" t="s">
        <v>63</v>
      </c>
      <c r="M2122" t="s">
        <v>91</v>
      </c>
      <c r="N2122" t="s">
        <v>113</v>
      </c>
      <c r="O2122" t="s">
        <v>5591</v>
      </c>
      <c r="P2122">
        <v>10000</v>
      </c>
      <c r="Q2122" t="s">
        <v>31</v>
      </c>
      <c r="R2122" t="s">
        <v>32</v>
      </c>
      <c r="S2122" s="2">
        <v>1</v>
      </c>
      <c r="T2122">
        <f t="shared" si="53"/>
        <v>65.78947368421052</v>
      </c>
    </row>
    <row r="2123" spans="1:20" ht="57" x14ac:dyDescent="0.2">
      <c r="A2123" t="s">
        <v>17</v>
      </c>
      <c r="B2123" t="s">
        <v>33</v>
      </c>
      <c r="C2123">
        <v>68</v>
      </c>
      <c r="D2123" t="s">
        <v>19</v>
      </c>
      <c r="E2123" t="s">
        <v>52</v>
      </c>
      <c r="F2123" t="s">
        <v>35</v>
      </c>
      <c r="G2123" t="s">
        <v>67</v>
      </c>
      <c r="H2123" t="s">
        <v>1617</v>
      </c>
      <c r="I2123" t="s">
        <v>24</v>
      </c>
      <c r="J2123" t="s">
        <v>894</v>
      </c>
      <c r="K2123" s="1" t="s">
        <v>1618</v>
      </c>
      <c r="L2123" t="s">
        <v>27</v>
      </c>
      <c r="M2123" t="s">
        <v>28</v>
      </c>
      <c r="N2123" t="s">
        <v>5592</v>
      </c>
      <c r="O2123" t="s">
        <v>5593</v>
      </c>
      <c r="P2123">
        <v>7500</v>
      </c>
      <c r="Q2123" t="s">
        <v>31</v>
      </c>
      <c r="R2123" t="s">
        <v>32</v>
      </c>
      <c r="S2123" s="2">
        <v>1</v>
      </c>
      <c r="T2123">
        <f t="shared" si="53"/>
        <v>110.29411764705883</v>
      </c>
    </row>
    <row r="2124" spans="1:20" ht="42.75" x14ac:dyDescent="0.2">
      <c r="A2124" t="s">
        <v>17</v>
      </c>
      <c r="B2124" t="s">
        <v>18</v>
      </c>
      <c r="C2124">
        <v>48</v>
      </c>
      <c r="D2124" t="s">
        <v>19</v>
      </c>
      <c r="E2124" t="s">
        <v>20</v>
      </c>
      <c r="F2124" t="s">
        <v>21</v>
      </c>
      <c r="G2124" t="s">
        <v>309</v>
      </c>
      <c r="H2124" t="s">
        <v>555</v>
      </c>
      <c r="I2124" t="s">
        <v>24</v>
      </c>
      <c r="J2124" t="s">
        <v>207</v>
      </c>
      <c r="K2124" s="1" t="s">
        <v>556</v>
      </c>
      <c r="L2124" t="s">
        <v>113</v>
      </c>
      <c r="M2124" t="s">
        <v>245</v>
      </c>
      <c r="N2124" t="s">
        <v>5594</v>
      </c>
      <c r="O2124" t="s">
        <v>5595</v>
      </c>
      <c r="P2124">
        <v>4500</v>
      </c>
      <c r="Q2124" t="s">
        <v>31</v>
      </c>
      <c r="R2124" t="s">
        <v>32</v>
      </c>
      <c r="S2124" s="2">
        <v>1</v>
      </c>
      <c r="T2124">
        <f t="shared" si="53"/>
        <v>93.75</v>
      </c>
    </row>
    <row r="2125" spans="1:20" ht="409.5" x14ac:dyDescent="0.2">
      <c r="A2125" t="s">
        <v>17</v>
      </c>
      <c r="B2125" t="s">
        <v>18</v>
      </c>
      <c r="C2125">
        <v>50</v>
      </c>
      <c r="D2125" t="s">
        <v>19</v>
      </c>
      <c r="E2125" t="s">
        <v>20</v>
      </c>
      <c r="F2125" t="s">
        <v>35</v>
      </c>
      <c r="G2125" t="s">
        <v>315</v>
      </c>
      <c r="H2125" t="s">
        <v>305</v>
      </c>
      <c r="I2125" t="s">
        <v>24</v>
      </c>
      <c r="J2125" t="s">
        <v>25</v>
      </c>
      <c r="K2125" s="1" t="s">
        <v>306</v>
      </c>
      <c r="L2125" t="s">
        <v>407</v>
      </c>
      <c r="M2125" t="s">
        <v>28</v>
      </c>
      <c r="N2125" s="1" t="s">
        <v>3026</v>
      </c>
      <c r="O2125" t="s">
        <v>5596</v>
      </c>
      <c r="P2125">
        <v>5500</v>
      </c>
      <c r="Q2125" t="s">
        <v>31</v>
      </c>
      <c r="R2125" t="s">
        <v>32</v>
      </c>
      <c r="S2125" s="2">
        <v>1</v>
      </c>
      <c r="T2125">
        <f t="shared" si="53"/>
        <v>110</v>
      </c>
    </row>
    <row r="2126" spans="1:20" ht="409.5" x14ac:dyDescent="0.2">
      <c r="A2126" t="s">
        <v>17</v>
      </c>
      <c r="B2126" t="s">
        <v>123</v>
      </c>
      <c r="C2126">
        <v>85</v>
      </c>
      <c r="D2126" t="s">
        <v>19</v>
      </c>
      <c r="E2126" t="s">
        <v>52</v>
      </c>
      <c r="F2126" t="s">
        <v>79</v>
      </c>
      <c r="G2126" t="s">
        <v>22</v>
      </c>
      <c r="H2126" t="s">
        <v>1245</v>
      </c>
      <c r="I2126" t="s">
        <v>24</v>
      </c>
      <c r="J2126" t="s">
        <v>25</v>
      </c>
      <c r="K2126" s="1" t="s">
        <v>1246</v>
      </c>
      <c r="L2126" t="s">
        <v>27</v>
      </c>
      <c r="M2126" t="s">
        <v>28</v>
      </c>
      <c r="N2126" s="1" t="s">
        <v>5597</v>
      </c>
      <c r="O2126" t="s">
        <v>5598</v>
      </c>
      <c r="P2126">
        <v>7000</v>
      </c>
      <c r="Q2126" t="s">
        <v>31</v>
      </c>
      <c r="R2126" t="s">
        <v>100</v>
      </c>
      <c r="S2126" s="2">
        <v>1</v>
      </c>
      <c r="T2126">
        <f t="shared" si="53"/>
        <v>82.352941176470594</v>
      </c>
    </row>
    <row r="2127" spans="1:20" ht="57" x14ac:dyDescent="0.2">
      <c r="A2127" t="s">
        <v>17</v>
      </c>
      <c r="B2127" t="s">
        <v>33</v>
      </c>
      <c r="C2127">
        <v>110</v>
      </c>
      <c r="D2127" t="s">
        <v>19</v>
      </c>
      <c r="E2127" t="s">
        <v>20</v>
      </c>
      <c r="F2127" t="s">
        <v>35</v>
      </c>
      <c r="G2127" t="s">
        <v>87</v>
      </c>
      <c r="H2127" t="s">
        <v>5599</v>
      </c>
      <c r="I2127" t="s">
        <v>24</v>
      </c>
      <c r="J2127" t="s">
        <v>151</v>
      </c>
      <c r="K2127" s="1" t="s">
        <v>5600</v>
      </c>
      <c r="L2127" t="s">
        <v>113</v>
      </c>
      <c r="M2127" t="s">
        <v>1594</v>
      </c>
      <c r="N2127" t="s">
        <v>5601</v>
      </c>
      <c r="O2127" t="s">
        <v>5602</v>
      </c>
      <c r="P2127">
        <v>7000</v>
      </c>
      <c r="Q2127" t="s">
        <v>31</v>
      </c>
      <c r="R2127" t="s">
        <v>51</v>
      </c>
      <c r="S2127" s="2">
        <v>1</v>
      </c>
      <c r="T2127">
        <f t="shared" si="53"/>
        <v>63.636363636363633</v>
      </c>
    </row>
    <row r="2128" spans="1:20" ht="42.75" x14ac:dyDescent="0.2">
      <c r="A2128" t="s">
        <v>17</v>
      </c>
      <c r="B2128" t="s">
        <v>33</v>
      </c>
      <c r="C2128">
        <v>88</v>
      </c>
      <c r="D2128" t="s">
        <v>19</v>
      </c>
      <c r="E2128" t="s">
        <v>52</v>
      </c>
      <c r="F2128" t="s">
        <v>35</v>
      </c>
      <c r="G2128" t="s">
        <v>67</v>
      </c>
      <c r="H2128" t="s">
        <v>5603</v>
      </c>
      <c r="I2128" t="s">
        <v>24</v>
      </c>
      <c r="J2128" t="s">
        <v>601</v>
      </c>
      <c r="K2128" s="1" t="s">
        <v>808</v>
      </c>
      <c r="L2128" t="s">
        <v>27</v>
      </c>
      <c r="M2128" t="s">
        <v>48</v>
      </c>
      <c r="N2128" t="s">
        <v>2076</v>
      </c>
      <c r="O2128" t="s">
        <v>5604</v>
      </c>
      <c r="P2128">
        <v>3288</v>
      </c>
      <c r="Q2128" t="s">
        <v>31</v>
      </c>
      <c r="R2128" t="s">
        <v>51</v>
      </c>
      <c r="S2128" s="2">
        <v>1</v>
      </c>
      <c r="T2128">
        <f t="shared" si="53"/>
        <v>37.363636363636367</v>
      </c>
    </row>
    <row r="2129" spans="1:20" ht="85.5" x14ac:dyDescent="0.2">
      <c r="A2129" t="s">
        <v>17</v>
      </c>
      <c r="B2129" t="s">
        <v>33</v>
      </c>
      <c r="C2129">
        <v>63</v>
      </c>
      <c r="D2129" t="s">
        <v>113</v>
      </c>
      <c r="E2129" t="s">
        <v>52</v>
      </c>
      <c r="F2129" t="s">
        <v>21</v>
      </c>
      <c r="G2129" t="s">
        <v>67</v>
      </c>
      <c r="H2129" t="s">
        <v>2470</v>
      </c>
      <c r="I2129" t="s">
        <v>24</v>
      </c>
      <c r="J2129" t="s">
        <v>445</v>
      </c>
      <c r="K2129" s="1" t="s">
        <v>2471</v>
      </c>
      <c r="L2129" t="s">
        <v>5605</v>
      </c>
      <c r="M2129" t="s">
        <v>128</v>
      </c>
      <c r="N2129" s="1" t="s">
        <v>1470</v>
      </c>
      <c r="O2129" t="s">
        <v>5606</v>
      </c>
      <c r="P2129">
        <v>7000</v>
      </c>
      <c r="Q2129" t="s">
        <v>31</v>
      </c>
      <c r="R2129" t="s">
        <v>32</v>
      </c>
      <c r="S2129" s="2">
        <v>1</v>
      </c>
      <c r="T2129">
        <f t="shared" si="53"/>
        <v>111.11111111111111</v>
      </c>
    </row>
    <row r="2130" spans="1:20" ht="409.5" x14ac:dyDescent="0.2">
      <c r="A2130" t="s">
        <v>17</v>
      </c>
      <c r="B2130" t="s">
        <v>18</v>
      </c>
      <c r="C2130">
        <v>55</v>
      </c>
      <c r="D2130" t="s">
        <v>19</v>
      </c>
      <c r="E2130" t="s">
        <v>20</v>
      </c>
      <c r="F2130" t="s">
        <v>35</v>
      </c>
      <c r="G2130" t="s">
        <v>67</v>
      </c>
      <c r="H2130" t="s">
        <v>321</v>
      </c>
      <c r="I2130" t="s">
        <v>24</v>
      </c>
      <c r="J2130" t="s">
        <v>89</v>
      </c>
      <c r="K2130" s="1" t="s">
        <v>322</v>
      </c>
      <c r="L2130" t="s">
        <v>27</v>
      </c>
      <c r="M2130" t="s">
        <v>28</v>
      </c>
      <c r="N2130" s="1" t="s">
        <v>5607</v>
      </c>
      <c r="O2130" t="s">
        <v>5608</v>
      </c>
      <c r="P2130">
        <v>5500</v>
      </c>
      <c r="Q2130" t="s">
        <v>31</v>
      </c>
      <c r="R2130" t="s">
        <v>32</v>
      </c>
      <c r="S2130" s="2">
        <v>1</v>
      </c>
      <c r="T2130">
        <f t="shared" si="53"/>
        <v>100</v>
      </c>
    </row>
    <row r="2131" spans="1:20" ht="57" x14ac:dyDescent="0.2">
      <c r="A2131" t="s">
        <v>17</v>
      </c>
      <c r="B2131" t="s">
        <v>107</v>
      </c>
      <c r="C2131">
        <v>143</v>
      </c>
      <c r="D2131" t="s">
        <v>19</v>
      </c>
      <c r="E2131" t="s">
        <v>52</v>
      </c>
      <c r="F2131" t="s">
        <v>79</v>
      </c>
      <c r="G2131" t="s">
        <v>742</v>
      </c>
      <c r="H2131" t="s">
        <v>275</v>
      </c>
      <c r="I2131" t="s">
        <v>24</v>
      </c>
      <c r="J2131" t="s">
        <v>192</v>
      </c>
      <c r="K2131" s="1" t="s">
        <v>276</v>
      </c>
      <c r="L2131" t="s">
        <v>27</v>
      </c>
      <c r="M2131" t="s">
        <v>71</v>
      </c>
      <c r="N2131" t="s">
        <v>5609</v>
      </c>
      <c r="O2131" t="s">
        <v>5610</v>
      </c>
      <c r="P2131">
        <v>13000</v>
      </c>
      <c r="Q2131" t="s">
        <v>31</v>
      </c>
      <c r="R2131" t="s">
        <v>32</v>
      </c>
      <c r="S2131" s="2">
        <v>1</v>
      </c>
      <c r="T2131">
        <f t="shared" si="53"/>
        <v>90.909090909090907</v>
      </c>
    </row>
    <row r="2132" spans="1:20" ht="57" x14ac:dyDescent="0.2">
      <c r="A2132" t="s">
        <v>17</v>
      </c>
      <c r="B2132" t="s">
        <v>33</v>
      </c>
      <c r="C2132">
        <v>88</v>
      </c>
      <c r="D2132" t="s">
        <v>19</v>
      </c>
      <c r="E2132" t="s">
        <v>52</v>
      </c>
      <c r="F2132" t="s">
        <v>21</v>
      </c>
      <c r="G2132" t="s">
        <v>53</v>
      </c>
      <c r="H2132" t="s">
        <v>1314</v>
      </c>
      <c r="I2132" t="s">
        <v>24</v>
      </c>
      <c r="J2132" t="s">
        <v>118</v>
      </c>
      <c r="K2132" s="1" t="s">
        <v>1315</v>
      </c>
      <c r="L2132" t="s">
        <v>531</v>
      </c>
      <c r="M2132" t="s">
        <v>532</v>
      </c>
      <c r="N2132" t="s">
        <v>5611</v>
      </c>
      <c r="O2132" t="s">
        <v>5612</v>
      </c>
      <c r="P2132">
        <v>7000</v>
      </c>
      <c r="Q2132" t="s">
        <v>31</v>
      </c>
      <c r="R2132" t="s">
        <v>32</v>
      </c>
      <c r="S2132" s="2">
        <v>1</v>
      </c>
      <c r="T2132">
        <f t="shared" si="53"/>
        <v>79.545454545454547</v>
      </c>
    </row>
    <row r="2133" spans="1:20" ht="409.5" x14ac:dyDescent="0.2">
      <c r="A2133" t="s">
        <v>17</v>
      </c>
      <c r="B2133" t="s">
        <v>33</v>
      </c>
      <c r="C2133">
        <v>70</v>
      </c>
      <c r="D2133" t="s">
        <v>19</v>
      </c>
      <c r="E2133" t="s">
        <v>52</v>
      </c>
      <c r="F2133" t="s">
        <v>79</v>
      </c>
      <c r="G2133" t="s">
        <v>67</v>
      </c>
      <c r="H2133" t="s">
        <v>517</v>
      </c>
      <c r="I2133" t="s">
        <v>24</v>
      </c>
      <c r="J2133" t="s">
        <v>69</v>
      </c>
      <c r="K2133" s="1" t="s">
        <v>518</v>
      </c>
      <c r="L2133" t="s">
        <v>27</v>
      </c>
      <c r="M2133" t="s">
        <v>28</v>
      </c>
      <c r="N2133" s="1" t="s">
        <v>5613</v>
      </c>
      <c r="O2133" t="s">
        <v>5614</v>
      </c>
      <c r="P2133">
        <v>6800</v>
      </c>
      <c r="Q2133" t="s">
        <v>31</v>
      </c>
      <c r="R2133" t="s">
        <v>32</v>
      </c>
      <c r="S2133" s="2">
        <v>1</v>
      </c>
      <c r="T2133">
        <f t="shared" si="53"/>
        <v>97.142857142857139</v>
      </c>
    </row>
    <row r="2134" spans="1:20" ht="57" x14ac:dyDescent="0.2">
      <c r="A2134" t="s">
        <v>17</v>
      </c>
      <c r="B2134" t="s">
        <v>33</v>
      </c>
      <c r="C2134">
        <v>58</v>
      </c>
      <c r="D2134" t="s">
        <v>137</v>
      </c>
      <c r="E2134" t="s">
        <v>66</v>
      </c>
      <c r="F2134" t="s">
        <v>79</v>
      </c>
      <c r="G2134" t="s">
        <v>67</v>
      </c>
      <c r="H2134" t="s">
        <v>2470</v>
      </c>
      <c r="I2134" t="s">
        <v>24</v>
      </c>
      <c r="J2134" t="s">
        <v>445</v>
      </c>
      <c r="K2134" s="1" t="s">
        <v>2471</v>
      </c>
      <c r="L2134" t="s">
        <v>63</v>
      </c>
      <c r="M2134" t="s">
        <v>318</v>
      </c>
      <c r="N2134" t="s">
        <v>5615</v>
      </c>
      <c r="O2134" t="s">
        <v>5616</v>
      </c>
      <c r="P2134">
        <v>8800</v>
      </c>
      <c r="Q2134" t="s">
        <v>31</v>
      </c>
      <c r="R2134" t="s">
        <v>32</v>
      </c>
      <c r="S2134" s="2">
        <v>1</v>
      </c>
      <c r="T2134">
        <f t="shared" si="53"/>
        <v>151.72413793103448</v>
      </c>
    </row>
    <row r="2135" spans="1:20" ht="42.75" x14ac:dyDescent="0.2">
      <c r="A2135" t="s">
        <v>17</v>
      </c>
      <c r="B2135" t="s">
        <v>107</v>
      </c>
      <c r="C2135">
        <v>129</v>
      </c>
      <c r="D2135" t="s">
        <v>137</v>
      </c>
      <c r="E2135" t="s">
        <v>34</v>
      </c>
      <c r="F2135" t="s">
        <v>79</v>
      </c>
      <c r="G2135" t="s">
        <v>229</v>
      </c>
      <c r="H2135" t="s">
        <v>3240</v>
      </c>
      <c r="I2135" t="s">
        <v>24</v>
      </c>
      <c r="J2135" t="s">
        <v>425</v>
      </c>
      <c r="K2135" s="1" t="s">
        <v>1454</v>
      </c>
      <c r="L2135" t="s">
        <v>113</v>
      </c>
      <c r="M2135" t="s">
        <v>344</v>
      </c>
      <c r="N2135" t="s">
        <v>113</v>
      </c>
      <c r="O2135" t="s">
        <v>5617</v>
      </c>
      <c r="P2135">
        <v>18000</v>
      </c>
      <c r="Q2135" t="s">
        <v>31</v>
      </c>
      <c r="R2135" t="s">
        <v>32</v>
      </c>
      <c r="S2135" s="2">
        <v>1</v>
      </c>
      <c r="T2135">
        <f t="shared" si="53"/>
        <v>139.53488372093022</v>
      </c>
    </row>
    <row r="2136" spans="1:20" ht="57" x14ac:dyDescent="0.2">
      <c r="A2136" t="s">
        <v>17</v>
      </c>
      <c r="B2136" t="s">
        <v>18</v>
      </c>
      <c r="C2136">
        <v>31</v>
      </c>
      <c r="D2136" t="s">
        <v>85</v>
      </c>
      <c r="E2136" t="s">
        <v>43</v>
      </c>
      <c r="F2136" t="s">
        <v>196</v>
      </c>
      <c r="G2136" t="s">
        <v>113</v>
      </c>
      <c r="H2136" t="s">
        <v>5618</v>
      </c>
      <c r="I2136" t="s">
        <v>24</v>
      </c>
      <c r="J2136" t="s">
        <v>249</v>
      </c>
      <c r="K2136" s="1" t="s">
        <v>5619</v>
      </c>
      <c r="L2136" t="s">
        <v>2559</v>
      </c>
      <c r="M2136" t="s">
        <v>91</v>
      </c>
      <c r="N2136" t="s">
        <v>5620</v>
      </c>
      <c r="O2136" t="s">
        <v>5621</v>
      </c>
      <c r="P2136">
        <v>2700</v>
      </c>
      <c r="Q2136" t="s">
        <v>31</v>
      </c>
      <c r="R2136" t="s">
        <v>32</v>
      </c>
      <c r="S2136" s="2">
        <v>1</v>
      </c>
      <c r="T2136">
        <f t="shared" si="53"/>
        <v>87.096774193548384</v>
      </c>
    </row>
    <row r="2137" spans="1:20" ht="57" x14ac:dyDescent="0.2">
      <c r="A2137" t="s">
        <v>17</v>
      </c>
      <c r="B2137" t="s">
        <v>107</v>
      </c>
      <c r="C2137">
        <v>128.05000000000001</v>
      </c>
      <c r="D2137" t="s">
        <v>19</v>
      </c>
      <c r="E2137" t="s">
        <v>52</v>
      </c>
      <c r="F2137" t="s">
        <v>161</v>
      </c>
      <c r="G2137" t="s">
        <v>113</v>
      </c>
      <c r="H2137" t="s">
        <v>3233</v>
      </c>
      <c r="I2137" t="s">
        <v>24</v>
      </c>
      <c r="J2137" t="s">
        <v>75</v>
      </c>
      <c r="K2137" s="1" t="s">
        <v>3234</v>
      </c>
      <c r="L2137" t="s">
        <v>421</v>
      </c>
      <c r="M2137" t="s">
        <v>71</v>
      </c>
      <c r="N2137" t="s">
        <v>113</v>
      </c>
      <c r="O2137" t="s">
        <v>5622</v>
      </c>
      <c r="P2137">
        <v>9500</v>
      </c>
      <c r="Q2137" t="s">
        <v>31</v>
      </c>
      <c r="R2137" t="s">
        <v>32</v>
      </c>
      <c r="S2137" s="2">
        <v>1</v>
      </c>
      <c r="T2137">
        <f t="shared" si="53"/>
        <v>74.189769621241695</v>
      </c>
    </row>
    <row r="2138" spans="1:20" ht="57" x14ac:dyDescent="0.2">
      <c r="A2138" t="s">
        <v>17</v>
      </c>
      <c r="B2138" t="s">
        <v>18</v>
      </c>
      <c r="C2138">
        <v>54</v>
      </c>
      <c r="D2138" t="s">
        <v>85</v>
      </c>
      <c r="E2138" t="s">
        <v>43</v>
      </c>
      <c r="F2138" t="s">
        <v>79</v>
      </c>
      <c r="G2138" t="s">
        <v>109</v>
      </c>
      <c r="H2138" t="s">
        <v>1189</v>
      </c>
      <c r="I2138" t="s">
        <v>24</v>
      </c>
      <c r="J2138" t="s">
        <v>260</v>
      </c>
      <c r="K2138" s="1" t="s">
        <v>1190</v>
      </c>
      <c r="L2138" t="s">
        <v>1381</v>
      </c>
      <c r="M2138" t="s">
        <v>91</v>
      </c>
      <c r="N2138" t="s">
        <v>113</v>
      </c>
      <c r="O2138" t="s">
        <v>5623</v>
      </c>
      <c r="P2138">
        <v>6500</v>
      </c>
      <c r="Q2138" t="s">
        <v>31</v>
      </c>
      <c r="R2138" t="s">
        <v>32</v>
      </c>
      <c r="S2138" s="2">
        <v>1</v>
      </c>
      <c r="T2138">
        <f t="shared" si="53"/>
        <v>120.37037037037037</v>
      </c>
    </row>
    <row r="2139" spans="1:20" ht="42.75" x14ac:dyDescent="0.2">
      <c r="A2139" t="s">
        <v>17</v>
      </c>
      <c r="B2139" t="s">
        <v>18</v>
      </c>
      <c r="C2139">
        <v>50</v>
      </c>
      <c r="D2139" t="s">
        <v>19</v>
      </c>
      <c r="E2139" t="s">
        <v>20</v>
      </c>
      <c r="F2139" t="s">
        <v>79</v>
      </c>
      <c r="G2139" t="s">
        <v>53</v>
      </c>
      <c r="H2139" t="s">
        <v>784</v>
      </c>
      <c r="I2139" t="s">
        <v>24</v>
      </c>
      <c r="J2139" t="s">
        <v>249</v>
      </c>
      <c r="K2139" s="1" t="s">
        <v>785</v>
      </c>
      <c r="L2139" t="s">
        <v>27</v>
      </c>
      <c r="M2139" t="s">
        <v>48</v>
      </c>
      <c r="N2139" t="s">
        <v>5624</v>
      </c>
      <c r="O2139" t="s">
        <v>5625</v>
      </c>
      <c r="P2139">
        <v>3300</v>
      </c>
      <c r="Q2139" t="s">
        <v>31</v>
      </c>
      <c r="R2139" t="s">
        <v>51</v>
      </c>
      <c r="S2139" s="2">
        <v>1</v>
      </c>
      <c r="T2139">
        <f t="shared" si="53"/>
        <v>66</v>
      </c>
    </row>
    <row r="2140" spans="1:20" ht="409.5" x14ac:dyDescent="0.2">
      <c r="A2140" t="s">
        <v>17</v>
      </c>
      <c r="B2140" t="s">
        <v>18</v>
      </c>
      <c r="C2140">
        <v>55</v>
      </c>
      <c r="D2140" t="s">
        <v>19</v>
      </c>
      <c r="E2140" t="s">
        <v>43</v>
      </c>
      <c r="F2140" t="s">
        <v>79</v>
      </c>
      <c r="G2140" t="s">
        <v>109</v>
      </c>
      <c r="H2140" t="s">
        <v>1189</v>
      </c>
      <c r="I2140" t="s">
        <v>24</v>
      </c>
      <c r="J2140" t="s">
        <v>260</v>
      </c>
      <c r="K2140" s="1" t="s">
        <v>1190</v>
      </c>
      <c r="L2140" t="s">
        <v>113</v>
      </c>
      <c r="M2140" t="s">
        <v>532</v>
      </c>
      <c r="N2140" s="1" t="s">
        <v>5626</v>
      </c>
      <c r="O2140" t="s">
        <v>5627</v>
      </c>
      <c r="P2140">
        <v>6600</v>
      </c>
      <c r="Q2140" t="s">
        <v>31</v>
      </c>
      <c r="R2140" t="s">
        <v>32</v>
      </c>
      <c r="S2140" s="2">
        <v>1</v>
      </c>
      <c r="T2140">
        <f t="shared" si="53"/>
        <v>120</v>
      </c>
    </row>
    <row r="2141" spans="1:20" ht="71.25" x14ac:dyDescent="0.2">
      <c r="A2141" t="s">
        <v>17</v>
      </c>
      <c r="B2141" t="s">
        <v>33</v>
      </c>
      <c r="C2141">
        <v>71.81</v>
      </c>
      <c r="D2141" t="s">
        <v>113</v>
      </c>
      <c r="E2141" t="s">
        <v>52</v>
      </c>
      <c r="F2141" t="s">
        <v>21</v>
      </c>
      <c r="G2141" t="s">
        <v>258</v>
      </c>
      <c r="H2141" t="s">
        <v>5628</v>
      </c>
      <c r="I2141" t="s">
        <v>24</v>
      </c>
      <c r="J2141" t="s">
        <v>111</v>
      </c>
      <c r="K2141" s="1" t="s">
        <v>5629</v>
      </c>
      <c r="L2141" t="s">
        <v>27</v>
      </c>
      <c r="M2141" t="s">
        <v>128</v>
      </c>
      <c r="N2141" s="1" t="s">
        <v>1316</v>
      </c>
      <c r="O2141" t="s">
        <v>5630</v>
      </c>
      <c r="P2141">
        <v>8000</v>
      </c>
      <c r="Q2141" t="s">
        <v>31</v>
      </c>
      <c r="R2141" t="s">
        <v>145</v>
      </c>
      <c r="S2141" s="2">
        <v>1</v>
      </c>
      <c r="T2141">
        <f t="shared" si="53"/>
        <v>111.40509678317783</v>
      </c>
    </row>
    <row r="2142" spans="1:20" ht="71.25" x14ac:dyDescent="0.2">
      <c r="A2142" t="s">
        <v>17</v>
      </c>
      <c r="B2142" t="s">
        <v>356</v>
      </c>
      <c r="C2142">
        <v>28</v>
      </c>
      <c r="D2142" t="s">
        <v>113</v>
      </c>
      <c r="E2142" t="s">
        <v>52</v>
      </c>
      <c r="F2142" t="s">
        <v>196</v>
      </c>
      <c r="G2142" t="s">
        <v>113</v>
      </c>
      <c r="H2142" t="s">
        <v>5631</v>
      </c>
      <c r="I2142" t="s">
        <v>24</v>
      </c>
      <c r="J2142" t="s">
        <v>859</v>
      </c>
      <c r="K2142" s="1" t="s">
        <v>5632</v>
      </c>
      <c r="L2142" t="s">
        <v>200</v>
      </c>
      <c r="M2142" t="s">
        <v>359</v>
      </c>
      <c r="N2142" s="1" t="s">
        <v>722</v>
      </c>
      <c r="O2142" t="s">
        <v>5633</v>
      </c>
      <c r="P2142">
        <v>2100</v>
      </c>
      <c r="Q2142" t="s">
        <v>31</v>
      </c>
      <c r="R2142" t="s">
        <v>51</v>
      </c>
      <c r="S2142" s="2">
        <v>1</v>
      </c>
      <c r="T2142">
        <f t="shared" si="53"/>
        <v>75</v>
      </c>
    </row>
    <row r="2143" spans="1:20" ht="42.75" x14ac:dyDescent="0.2">
      <c r="A2143" t="s">
        <v>17</v>
      </c>
      <c r="B2143" t="s">
        <v>33</v>
      </c>
      <c r="C2143">
        <v>70</v>
      </c>
      <c r="D2143" t="s">
        <v>19</v>
      </c>
      <c r="E2143" t="s">
        <v>52</v>
      </c>
      <c r="F2143" t="s">
        <v>21</v>
      </c>
      <c r="G2143" t="s">
        <v>229</v>
      </c>
      <c r="H2143" t="s">
        <v>709</v>
      </c>
      <c r="I2143" t="s">
        <v>24</v>
      </c>
      <c r="J2143" t="s">
        <v>181</v>
      </c>
      <c r="K2143" s="1" t="s">
        <v>62</v>
      </c>
      <c r="L2143" t="s">
        <v>27</v>
      </c>
      <c r="M2143" t="s">
        <v>28</v>
      </c>
      <c r="N2143" t="s">
        <v>5634</v>
      </c>
      <c r="O2143" t="s">
        <v>5635</v>
      </c>
      <c r="P2143">
        <v>7000</v>
      </c>
      <c r="Q2143" t="s">
        <v>31</v>
      </c>
      <c r="R2143" t="s">
        <v>32</v>
      </c>
      <c r="S2143" s="2">
        <v>1</v>
      </c>
      <c r="T2143">
        <f t="shared" si="53"/>
        <v>100</v>
      </c>
    </row>
    <row r="2144" spans="1:20" ht="57" x14ac:dyDescent="0.2">
      <c r="A2144" t="s">
        <v>17</v>
      </c>
      <c r="B2144" t="s">
        <v>33</v>
      </c>
      <c r="C2144">
        <v>75</v>
      </c>
      <c r="D2144" t="s">
        <v>19</v>
      </c>
      <c r="E2144" t="s">
        <v>20</v>
      </c>
      <c r="F2144" t="s">
        <v>21</v>
      </c>
      <c r="G2144" t="s">
        <v>67</v>
      </c>
      <c r="H2144" t="s">
        <v>5636</v>
      </c>
      <c r="I2144" t="s">
        <v>24</v>
      </c>
      <c r="J2144" t="s">
        <v>260</v>
      </c>
      <c r="K2144" s="1" t="s">
        <v>5637</v>
      </c>
      <c r="L2144" t="s">
        <v>27</v>
      </c>
      <c r="M2144" t="s">
        <v>28</v>
      </c>
      <c r="N2144" t="s">
        <v>5638</v>
      </c>
      <c r="O2144" t="s">
        <v>5639</v>
      </c>
      <c r="P2144">
        <v>7000</v>
      </c>
      <c r="Q2144" t="s">
        <v>31</v>
      </c>
      <c r="R2144" t="s">
        <v>32</v>
      </c>
      <c r="S2144" s="2">
        <v>1</v>
      </c>
      <c r="T2144">
        <f t="shared" si="53"/>
        <v>93.333333333333329</v>
      </c>
    </row>
    <row r="2145" spans="1:20" ht="42.75" x14ac:dyDescent="0.2">
      <c r="A2145" t="s">
        <v>17</v>
      </c>
      <c r="B2145" t="s">
        <v>18</v>
      </c>
      <c r="C2145">
        <v>46</v>
      </c>
      <c r="D2145" t="s">
        <v>19</v>
      </c>
      <c r="E2145" t="s">
        <v>20</v>
      </c>
      <c r="F2145" t="s">
        <v>35</v>
      </c>
      <c r="G2145" t="s">
        <v>95</v>
      </c>
      <c r="H2145" t="s">
        <v>1823</v>
      </c>
      <c r="I2145" t="s">
        <v>24</v>
      </c>
      <c r="J2145" t="s">
        <v>38</v>
      </c>
      <c r="K2145" s="1" t="s">
        <v>1824</v>
      </c>
      <c r="L2145" t="s">
        <v>27</v>
      </c>
      <c r="M2145" t="s">
        <v>71</v>
      </c>
      <c r="N2145" t="s">
        <v>5583</v>
      </c>
      <c r="O2145" t="s">
        <v>5640</v>
      </c>
      <c r="P2145">
        <v>5800</v>
      </c>
      <c r="Q2145" t="s">
        <v>31</v>
      </c>
      <c r="R2145" t="s">
        <v>32</v>
      </c>
      <c r="S2145" s="2">
        <v>1</v>
      </c>
      <c r="T2145">
        <f t="shared" si="53"/>
        <v>126.08695652173913</v>
      </c>
    </row>
    <row r="2146" spans="1:20" ht="409.5" x14ac:dyDescent="0.2">
      <c r="A2146" t="s">
        <v>17</v>
      </c>
      <c r="B2146" t="s">
        <v>18</v>
      </c>
      <c r="C2146">
        <v>49</v>
      </c>
      <c r="D2146" t="s">
        <v>19</v>
      </c>
      <c r="E2146" t="s">
        <v>20</v>
      </c>
      <c r="F2146" t="s">
        <v>35</v>
      </c>
      <c r="G2146" t="s">
        <v>224</v>
      </c>
      <c r="H2146" t="s">
        <v>709</v>
      </c>
      <c r="I2146" t="s">
        <v>24</v>
      </c>
      <c r="J2146" t="s">
        <v>181</v>
      </c>
      <c r="K2146" s="1" t="s">
        <v>62</v>
      </c>
      <c r="L2146" t="s">
        <v>3760</v>
      </c>
      <c r="M2146" t="s">
        <v>28</v>
      </c>
      <c r="N2146" s="1" t="s">
        <v>5641</v>
      </c>
      <c r="O2146" t="s">
        <v>5642</v>
      </c>
      <c r="P2146">
        <v>4500</v>
      </c>
      <c r="Q2146" t="s">
        <v>31</v>
      </c>
      <c r="R2146" t="s">
        <v>100</v>
      </c>
      <c r="S2146" s="2">
        <v>1</v>
      </c>
      <c r="T2146">
        <f t="shared" si="53"/>
        <v>91.836734693877546</v>
      </c>
    </row>
    <row r="2147" spans="1:20" ht="42.75" x14ac:dyDescent="0.2">
      <c r="A2147" t="s">
        <v>17</v>
      </c>
      <c r="B2147" t="s">
        <v>33</v>
      </c>
      <c r="C2147">
        <v>86.7</v>
      </c>
      <c r="D2147" t="s">
        <v>19</v>
      </c>
      <c r="E2147" t="s">
        <v>52</v>
      </c>
      <c r="F2147" t="s">
        <v>79</v>
      </c>
      <c r="G2147" t="s">
        <v>258</v>
      </c>
      <c r="H2147" t="s">
        <v>5643</v>
      </c>
      <c r="I2147" t="s">
        <v>24</v>
      </c>
      <c r="J2147" t="s">
        <v>207</v>
      </c>
      <c r="K2147" s="1" t="s">
        <v>5644</v>
      </c>
      <c r="L2147" t="s">
        <v>27</v>
      </c>
      <c r="M2147" t="s">
        <v>28</v>
      </c>
      <c r="N2147" t="s">
        <v>5645</v>
      </c>
      <c r="O2147" t="s">
        <v>5646</v>
      </c>
      <c r="P2147">
        <v>7200</v>
      </c>
      <c r="Q2147" t="s">
        <v>31</v>
      </c>
      <c r="R2147" t="s">
        <v>32</v>
      </c>
      <c r="S2147" s="2">
        <v>1</v>
      </c>
      <c r="T2147">
        <f t="shared" si="53"/>
        <v>83.044982698961931</v>
      </c>
    </row>
    <row r="2148" spans="1:20" ht="57" x14ac:dyDescent="0.2">
      <c r="A2148" t="s">
        <v>17</v>
      </c>
      <c r="B2148" t="s">
        <v>123</v>
      </c>
      <c r="C2148">
        <v>80</v>
      </c>
      <c r="D2148" t="s">
        <v>19</v>
      </c>
      <c r="E2148" t="s">
        <v>52</v>
      </c>
      <c r="F2148" t="s">
        <v>35</v>
      </c>
      <c r="G2148" t="s">
        <v>185</v>
      </c>
      <c r="H2148" t="s">
        <v>301</v>
      </c>
      <c r="I2148" t="s">
        <v>24</v>
      </c>
      <c r="J2148" t="s">
        <v>207</v>
      </c>
      <c r="K2148" s="1" t="s">
        <v>302</v>
      </c>
      <c r="L2148" t="s">
        <v>27</v>
      </c>
      <c r="M2148" t="s">
        <v>28</v>
      </c>
      <c r="N2148" t="s">
        <v>5647</v>
      </c>
      <c r="O2148" t="s">
        <v>5648</v>
      </c>
      <c r="P2148">
        <v>7400</v>
      </c>
      <c r="Q2148" t="s">
        <v>31</v>
      </c>
      <c r="R2148" t="s">
        <v>32</v>
      </c>
      <c r="S2148" s="2">
        <v>1</v>
      </c>
      <c r="T2148">
        <f t="shared" si="53"/>
        <v>92.5</v>
      </c>
    </row>
    <row r="2149" spans="1:20" ht="409.5" x14ac:dyDescent="0.2">
      <c r="A2149" t="s">
        <v>17</v>
      </c>
      <c r="B2149" t="s">
        <v>1213</v>
      </c>
      <c r="C2149">
        <v>231</v>
      </c>
      <c r="D2149" t="s">
        <v>19</v>
      </c>
      <c r="E2149" t="s">
        <v>52</v>
      </c>
      <c r="F2149" t="s">
        <v>21</v>
      </c>
      <c r="G2149" t="s">
        <v>53</v>
      </c>
      <c r="H2149" t="s">
        <v>3240</v>
      </c>
      <c r="I2149" t="s">
        <v>24</v>
      </c>
      <c r="J2149" t="s">
        <v>425</v>
      </c>
      <c r="K2149" s="1" t="s">
        <v>1454</v>
      </c>
      <c r="L2149" t="s">
        <v>491</v>
      </c>
      <c r="M2149" t="s">
        <v>28</v>
      </c>
      <c r="N2149" s="1" t="s">
        <v>5649</v>
      </c>
      <c r="O2149" t="s">
        <v>5650</v>
      </c>
      <c r="P2149">
        <v>35000</v>
      </c>
      <c r="Q2149" t="s">
        <v>31</v>
      </c>
      <c r="R2149" t="s">
        <v>106</v>
      </c>
      <c r="S2149" s="2">
        <v>1</v>
      </c>
      <c r="T2149">
        <f t="shared" si="53"/>
        <v>151.5151515151515</v>
      </c>
    </row>
    <row r="2150" spans="1:20" ht="57" x14ac:dyDescent="0.2">
      <c r="A2150" t="s">
        <v>17</v>
      </c>
      <c r="B2150" t="s">
        <v>18</v>
      </c>
      <c r="C2150">
        <v>55</v>
      </c>
      <c r="D2150" t="s">
        <v>19</v>
      </c>
      <c r="E2150" t="s">
        <v>86</v>
      </c>
      <c r="F2150" t="s">
        <v>35</v>
      </c>
      <c r="G2150" t="s">
        <v>53</v>
      </c>
      <c r="H2150" t="s">
        <v>2706</v>
      </c>
      <c r="I2150" t="s">
        <v>24</v>
      </c>
      <c r="J2150" t="s">
        <v>140</v>
      </c>
      <c r="K2150" s="1" t="s">
        <v>837</v>
      </c>
      <c r="L2150" t="s">
        <v>27</v>
      </c>
      <c r="M2150" t="s">
        <v>71</v>
      </c>
      <c r="N2150" t="s">
        <v>5651</v>
      </c>
      <c r="O2150" t="s">
        <v>5652</v>
      </c>
      <c r="P2150">
        <v>7000</v>
      </c>
      <c r="Q2150" t="s">
        <v>31</v>
      </c>
      <c r="R2150" t="s">
        <v>145</v>
      </c>
      <c r="S2150" s="2">
        <v>1</v>
      </c>
      <c r="T2150">
        <f t="shared" si="53"/>
        <v>127.27272727272727</v>
      </c>
    </row>
    <row r="2151" spans="1:20" ht="57" x14ac:dyDescent="0.2">
      <c r="A2151" t="s">
        <v>17</v>
      </c>
      <c r="B2151" t="s">
        <v>18</v>
      </c>
      <c r="C2151">
        <v>51</v>
      </c>
      <c r="D2151" t="s">
        <v>19</v>
      </c>
      <c r="E2151" t="s">
        <v>20</v>
      </c>
      <c r="F2151" t="s">
        <v>21</v>
      </c>
      <c r="G2151" t="s">
        <v>95</v>
      </c>
      <c r="H2151" t="s">
        <v>5653</v>
      </c>
      <c r="I2151" t="s">
        <v>24</v>
      </c>
      <c r="J2151" t="s">
        <v>163</v>
      </c>
      <c r="K2151" s="1" t="s">
        <v>5654</v>
      </c>
      <c r="L2151" t="s">
        <v>27</v>
      </c>
      <c r="M2151" t="s">
        <v>28</v>
      </c>
      <c r="N2151" t="s">
        <v>1718</v>
      </c>
      <c r="O2151" t="s">
        <v>5655</v>
      </c>
      <c r="P2151">
        <v>6500</v>
      </c>
      <c r="Q2151" t="s">
        <v>31</v>
      </c>
      <c r="R2151" t="s">
        <v>32</v>
      </c>
      <c r="S2151" s="2">
        <v>1</v>
      </c>
      <c r="T2151">
        <f t="shared" si="53"/>
        <v>127.45098039215686</v>
      </c>
    </row>
    <row r="2152" spans="1:20" ht="409.5" x14ac:dyDescent="0.2">
      <c r="A2152" t="s">
        <v>17</v>
      </c>
      <c r="B2152" t="s">
        <v>33</v>
      </c>
      <c r="C2152">
        <v>62</v>
      </c>
      <c r="D2152" t="s">
        <v>19</v>
      </c>
      <c r="E2152" t="s">
        <v>20</v>
      </c>
      <c r="F2152" t="s">
        <v>79</v>
      </c>
      <c r="G2152" t="s">
        <v>67</v>
      </c>
      <c r="H2152" t="s">
        <v>175</v>
      </c>
      <c r="I2152" t="s">
        <v>24</v>
      </c>
      <c r="J2152" t="s">
        <v>176</v>
      </c>
      <c r="K2152" s="1" t="s">
        <v>177</v>
      </c>
      <c r="L2152" t="s">
        <v>27</v>
      </c>
      <c r="M2152" t="s">
        <v>28</v>
      </c>
      <c r="N2152" s="1" t="s">
        <v>5656</v>
      </c>
      <c r="O2152" t="s">
        <v>5657</v>
      </c>
      <c r="P2152">
        <v>7300</v>
      </c>
      <c r="Q2152" t="s">
        <v>31</v>
      </c>
      <c r="R2152" t="s">
        <v>32</v>
      </c>
      <c r="S2152" s="2">
        <v>1</v>
      </c>
      <c r="T2152">
        <f t="shared" si="53"/>
        <v>117.74193548387096</v>
      </c>
    </row>
    <row r="2153" spans="1:20" ht="409.5" x14ac:dyDescent="0.2">
      <c r="A2153" t="s">
        <v>17</v>
      </c>
      <c r="B2153" t="s">
        <v>33</v>
      </c>
      <c r="C2153">
        <v>85</v>
      </c>
      <c r="D2153" t="s">
        <v>19</v>
      </c>
      <c r="E2153" t="s">
        <v>52</v>
      </c>
      <c r="F2153" t="s">
        <v>35</v>
      </c>
      <c r="G2153" t="s">
        <v>229</v>
      </c>
      <c r="H2153" t="s">
        <v>1945</v>
      </c>
      <c r="I2153" t="s">
        <v>24</v>
      </c>
      <c r="J2153" t="s">
        <v>176</v>
      </c>
      <c r="K2153" s="1" t="s">
        <v>1946</v>
      </c>
      <c r="L2153" t="s">
        <v>113</v>
      </c>
      <c r="M2153" t="s">
        <v>245</v>
      </c>
      <c r="N2153" s="1" t="s">
        <v>5658</v>
      </c>
      <c r="O2153" t="s">
        <v>5659</v>
      </c>
      <c r="P2153">
        <v>8500</v>
      </c>
      <c r="Q2153" t="s">
        <v>31</v>
      </c>
      <c r="R2153" t="s">
        <v>32</v>
      </c>
      <c r="S2153" s="2">
        <v>1</v>
      </c>
      <c r="T2153">
        <f t="shared" si="53"/>
        <v>100</v>
      </c>
    </row>
    <row r="2154" spans="1:20" ht="57" x14ac:dyDescent="0.2">
      <c r="A2154" t="s">
        <v>17</v>
      </c>
      <c r="B2154" t="s">
        <v>18</v>
      </c>
      <c r="C2154">
        <v>60</v>
      </c>
      <c r="D2154" t="s">
        <v>137</v>
      </c>
      <c r="E2154" t="s">
        <v>94</v>
      </c>
      <c r="F2154" t="s">
        <v>35</v>
      </c>
      <c r="G2154" t="s">
        <v>229</v>
      </c>
      <c r="H2154" t="s">
        <v>715</v>
      </c>
      <c r="I2154" t="s">
        <v>24</v>
      </c>
      <c r="J2154" t="s">
        <v>187</v>
      </c>
      <c r="K2154" s="1" t="s">
        <v>716</v>
      </c>
      <c r="L2154" t="s">
        <v>27</v>
      </c>
      <c r="M2154" t="s">
        <v>318</v>
      </c>
      <c r="N2154" t="s">
        <v>5660</v>
      </c>
      <c r="O2154" t="s">
        <v>5661</v>
      </c>
      <c r="P2154">
        <v>8000</v>
      </c>
      <c r="Q2154" t="s">
        <v>31</v>
      </c>
      <c r="R2154" t="s">
        <v>32</v>
      </c>
      <c r="S2154" s="2">
        <v>1</v>
      </c>
      <c r="T2154">
        <f t="shared" si="53"/>
        <v>133.33333333333334</v>
      </c>
    </row>
    <row r="2155" spans="1:20" ht="71.25" x14ac:dyDescent="0.2">
      <c r="A2155" t="s">
        <v>17</v>
      </c>
      <c r="B2155" t="s">
        <v>33</v>
      </c>
      <c r="C2155">
        <v>71</v>
      </c>
      <c r="D2155" t="s">
        <v>113</v>
      </c>
      <c r="E2155" t="s">
        <v>337</v>
      </c>
      <c r="F2155" t="s">
        <v>79</v>
      </c>
      <c r="G2155" t="s">
        <v>229</v>
      </c>
      <c r="H2155" t="s">
        <v>5662</v>
      </c>
      <c r="I2155" t="s">
        <v>24</v>
      </c>
      <c r="J2155" t="s">
        <v>546</v>
      </c>
      <c r="K2155" s="1" t="s">
        <v>5663</v>
      </c>
      <c r="L2155" t="s">
        <v>27</v>
      </c>
      <c r="M2155" t="s">
        <v>158</v>
      </c>
      <c r="N2155" s="1" t="s">
        <v>2184</v>
      </c>
      <c r="O2155" t="s">
        <v>5664</v>
      </c>
      <c r="P2155">
        <v>8200</v>
      </c>
      <c r="Q2155" t="s">
        <v>31</v>
      </c>
      <c r="R2155" t="s">
        <v>32</v>
      </c>
      <c r="S2155" s="2">
        <v>1</v>
      </c>
      <c r="T2155">
        <f t="shared" si="53"/>
        <v>115.49295774647888</v>
      </c>
    </row>
    <row r="2156" spans="1:20" ht="42.75" x14ac:dyDescent="0.2">
      <c r="A2156" t="s">
        <v>17</v>
      </c>
      <c r="B2156" t="s">
        <v>33</v>
      </c>
      <c r="C2156">
        <v>80</v>
      </c>
      <c r="D2156" t="s">
        <v>19</v>
      </c>
      <c r="E2156" t="s">
        <v>34</v>
      </c>
      <c r="F2156" t="s">
        <v>21</v>
      </c>
      <c r="G2156" t="s">
        <v>59</v>
      </c>
      <c r="H2156" t="s">
        <v>60</v>
      </c>
      <c r="I2156" t="s">
        <v>24</v>
      </c>
      <c r="J2156" t="s">
        <v>61</v>
      </c>
      <c r="K2156" s="1" t="s">
        <v>62</v>
      </c>
      <c r="L2156" t="s">
        <v>27</v>
      </c>
      <c r="M2156" t="s">
        <v>28</v>
      </c>
      <c r="N2156" t="s">
        <v>5665</v>
      </c>
      <c r="O2156" t="s">
        <v>5666</v>
      </c>
      <c r="P2156">
        <v>8300</v>
      </c>
      <c r="Q2156" t="s">
        <v>31</v>
      </c>
      <c r="R2156" t="s">
        <v>145</v>
      </c>
      <c r="S2156" s="2">
        <v>1</v>
      </c>
      <c r="T2156">
        <f t="shared" si="53"/>
        <v>103.75</v>
      </c>
    </row>
    <row r="2157" spans="1:20" ht="57" x14ac:dyDescent="0.2">
      <c r="A2157" t="s">
        <v>17</v>
      </c>
      <c r="B2157" t="s">
        <v>123</v>
      </c>
      <c r="C2157">
        <v>90</v>
      </c>
      <c r="D2157" t="s">
        <v>19</v>
      </c>
      <c r="E2157" t="s">
        <v>52</v>
      </c>
      <c r="F2157" t="s">
        <v>21</v>
      </c>
      <c r="G2157" t="s">
        <v>391</v>
      </c>
      <c r="H2157" t="s">
        <v>5667</v>
      </c>
      <c r="I2157" t="s">
        <v>24</v>
      </c>
      <c r="J2157" t="s">
        <v>260</v>
      </c>
      <c r="K2157" s="1" t="s">
        <v>5668</v>
      </c>
      <c r="L2157" t="s">
        <v>27</v>
      </c>
      <c r="M2157" t="s">
        <v>71</v>
      </c>
      <c r="N2157" t="s">
        <v>5669</v>
      </c>
      <c r="O2157" t="s">
        <v>5670</v>
      </c>
      <c r="P2157">
        <v>8500</v>
      </c>
      <c r="Q2157" t="s">
        <v>31</v>
      </c>
      <c r="R2157" t="s">
        <v>32</v>
      </c>
      <c r="S2157" s="2">
        <v>1</v>
      </c>
      <c r="T2157">
        <f t="shared" si="53"/>
        <v>94.444444444444443</v>
      </c>
    </row>
    <row r="2158" spans="1:20" ht="57" x14ac:dyDescent="0.2">
      <c r="A2158" t="s">
        <v>17</v>
      </c>
      <c r="B2158" t="s">
        <v>33</v>
      </c>
      <c r="C2158">
        <v>86</v>
      </c>
      <c r="D2158" t="s">
        <v>19</v>
      </c>
      <c r="E2158" t="s">
        <v>52</v>
      </c>
      <c r="F2158" t="s">
        <v>79</v>
      </c>
      <c r="G2158" t="s">
        <v>67</v>
      </c>
      <c r="H2158" t="s">
        <v>3674</v>
      </c>
      <c r="I2158" t="s">
        <v>24</v>
      </c>
      <c r="J2158" t="s">
        <v>198</v>
      </c>
      <c r="K2158" s="1" t="s">
        <v>3675</v>
      </c>
      <c r="L2158" t="s">
        <v>27</v>
      </c>
      <c r="M2158" t="s">
        <v>28</v>
      </c>
      <c r="N2158" t="s">
        <v>5671</v>
      </c>
      <c r="O2158" t="s">
        <v>5672</v>
      </c>
      <c r="P2158">
        <v>3500</v>
      </c>
      <c r="Q2158" t="s">
        <v>31</v>
      </c>
      <c r="R2158" t="s">
        <v>32</v>
      </c>
      <c r="S2158" s="2">
        <v>1</v>
      </c>
      <c r="T2158">
        <f t="shared" si="53"/>
        <v>40.697674418604649</v>
      </c>
    </row>
    <row r="2159" spans="1:20" ht="71.25" x14ac:dyDescent="0.2">
      <c r="A2159" t="s">
        <v>17</v>
      </c>
      <c r="B2159" t="s">
        <v>18</v>
      </c>
      <c r="C2159">
        <v>55</v>
      </c>
      <c r="D2159" t="s">
        <v>19</v>
      </c>
      <c r="E2159" t="s">
        <v>52</v>
      </c>
      <c r="F2159" t="s">
        <v>35</v>
      </c>
      <c r="G2159" t="s">
        <v>95</v>
      </c>
      <c r="H2159" t="s">
        <v>3810</v>
      </c>
      <c r="I2159" t="s">
        <v>24</v>
      </c>
      <c r="J2159" t="s">
        <v>774</v>
      </c>
      <c r="K2159" s="1" t="s">
        <v>3811</v>
      </c>
      <c r="L2159" t="s">
        <v>5673</v>
      </c>
      <c r="M2159" t="s">
        <v>4992</v>
      </c>
      <c r="N2159" s="1" t="s">
        <v>1316</v>
      </c>
      <c r="O2159" t="s">
        <v>5674</v>
      </c>
      <c r="P2159">
        <v>9000</v>
      </c>
      <c r="Q2159" t="s">
        <v>31</v>
      </c>
      <c r="R2159" t="s">
        <v>145</v>
      </c>
      <c r="S2159" s="2">
        <v>1</v>
      </c>
      <c r="T2159">
        <f t="shared" si="53"/>
        <v>163.63636363636363</v>
      </c>
    </row>
    <row r="2160" spans="1:20" ht="57" x14ac:dyDescent="0.2">
      <c r="A2160" t="s">
        <v>17</v>
      </c>
      <c r="B2160" t="s">
        <v>1388</v>
      </c>
      <c r="C2160">
        <v>65</v>
      </c>
      <c r="D2160" t="s">
        <v>137</v>
      </c>
      <c r="E2160" t="s">
        <v>52</v>
      </c>
      <c r="F2160" t="s">
        <v>35</v>
      </c>
      <c r="G2160" t="s">
        <v>67</v>
      </c>
      <c r="H2160" t="s">
        <v>2998</v>
      </c>
      <c r="I2160" t="s">
        <v>24</v>
      </c>
      <c r="J2160" t="s">
        <v>75</v>
      </c>
      <c r="K2160" s="1" t="s">
        <v>157</v>
      </c>
      <c r="L2160" t="s">
        <v>27</v>
      </c>
      <c r="M2160" t="s">
        <v>318</v>
      </c>
      <c r="N2160" t="s">
        <v>5675</v>
      </c>
      <c r="O2160" t="s">
        <v>5676</v>
      </c>
      <c r="P2160">
        <v>4500</v>
      </c>
      <c r="Q2160" t="s">
        <v>31</v>
      </c>
      <c r="R2160" t="s">
        <v>32</v>
      </c>
      <c r="S2160" s="2">
        <v>1</v>
      </c>
      <c r="T2160">
        <f t="shared" si="53"/>
        <v>69.230769230769226</v>
      </c>
    </row>
    <row r="2161" spans="1:20" ht="42.75" x14ac:dyDescent="0.2">
      <c r="A2161" t="s">
        <v>17</v>
      </c>
      <c r="B2161" t="s">
        <v>18</v>
      </c>
      <c r="C2161">
        <v>72.430000000000007</v>
      </c>
      <c r="D2161" t="s">
        <v>19</v>
      </c>
      <c r="E2161" t="s">
        <v>43</v>
      </c>
      <c r="F2161" t="s">
        <v>35</v>
      </c>
      <c r="G2161" t="s">
        <v>185</v>
      </c>
      <c r="H2161" t="s">
        <v>1164</v>
      </c>
      <c r="I2161" t="s">
        <v>24</v>
      </c>
      <c r="J2161" t="s">
        <v>25</v>
      </c>
      <c r="K2161" s="1" t="s">
        <v>479</v>
      </c>
      <c r="L2161" t="s">
        <v>27</v>
      </c>
      <c r="M2161" t="s">
        <v>28</v>
      </c>
      <c r="N2161" t="s">
        <v>5677</v>
      </c>
      <c r="O2161" t="s">
        <v>5678</v>
      </c>
      <c r="P2161">
        <v>6000</v>
      </c>
      <c r="Q2161" t="s">
        <v>31</v>
      </c>
      <c r="R2161" t="s">
        <v>32</v>
      </c>
      <c r="S2161" s="2">
        <v>1</v>
      </c>
      <c r="T2161">
        <f t="shared" si="53"/>
        <v>82.838602788899621</v>
      </c>
    </row>
    <row r="2162" spans="1:20" ht="57" x14ac:dyDescent="0.2">
      <c r="A2162" t="s">
        <v>17</v>
      </c>
      <c r="B2162" t="s">
        <v>136</v>
      </c>
      <c r="C2162">
        <v>82</v>
      </c>
      <c r="D2162" t="s">
        <v>19</v>
      </c>
      <c r="E2162" t="s">
        <v>52</v>
      </c>
      <c r="F2162" t="s">
        <v>35</v>
      </c>
      <c r="G2162" t="s">
        <v>67</v>
      </c>
      <c r="H2162" t="s">
        <v>2818</v>
      </c>
      <c r="I2162" t="s">
        <v>24</v>
      </c>
      <c r="J2162" t="s">
        <v>2219</v>
      </c>
      <c r="K2162" s="1" t="s">
        <v>2819</v>
      </c>
      <c r="L2162" t="s">
        <v>27</v>
      </c>
      <c r="M2162" t="s">
        <v>28</v>
      </c>
      <c r="N2162" t="s">
        <v>5679</v>
      </c>
      <c r="O2162" t="s">
        <v>5680</v>
      </c>
      <c r="P2162">
        <v>5000</v>
      </c>
      <c r="Q2162" t="s">
        <v>31</v>
      </c>
      <c r="R2162" t="s">
        <v>32</v>
      </c>
      <c r="S2162" s="2">
        <v>1</v>
      </c>
      <c r="T2162">
        <f t="shared" si="53"/>
        <v>60.975609756097562</v>
      </c>
    </row>
    <row r="2163" spans="1:20" ht="409.5" x14ac:dyDescent="0.2">
      <c r="A2163" t="s">
        <v>17</v>
      </c>
      <c r="B2163" t="s">
        <v>123</v>
      </c>
      <c r="C2163">
        <v>80</v>
      </c>
      <c r="D2163" t="s">
        <v>19</v>
      </c>
      <c r="E2163" t="s">
        <v>52</v>
      </c>
      <c r="F2163" t="s">
        <v>79</v>
      </c>
      <c r="G2163" t="s">
        <v>53</v>
      </c>
      <c r="H2163" t="s">
        <v>607</v>
      </c>
      <c r="I2163" t="s">
        <v>24</v>
      </c>
      <c r="J2163" t="s">
        <v>192</v>
      </c>
      <c r="K2163" s="1" t="s">
        <v>608</v>
      </c>
      <c r="L2163" t="s">
        <v>113</v>
      </c>
      <c r="M2163" t="s">
        <v>245</v>
      </c>
      <c r="N2163" s="1" t="s">
        <v>5681</v>
      </c>
      <c r="O2163" t="s">
        <v>5682</v>
      </c>
      <c r="P2163">
        <v>11500</v>
      </c>
      <c r="Q2163" t="s">
        <v>31</v>
      </c>
      <c r="R2163" t="s">
        <v>32</v>
      </c>
      <c r="S2163" s="2">
        <v>1</v>
      </c>
      <c r="T2163">
        <f t="shared" si="53"/>
        <v>143.75</v>
      </c>
    </row>
    <row r="2164" spans="1:20" ht="128.25" x14ac:dyDescent="0.2">
      <c r="A2164" t="s">
        <v>17</v>
      </c>
      <c r="B2164" t="s">
        <v>123</v>
      </c>
      <c r="C2164">
        <v>85</v>
      </c>
      <c r="D2164" t="s">
        <v>113</v>
      </c>
      <c r="E2164" t="s">
        <v>52</v>
      </c>
      <c r="F2164" t="s">
        <v>79</v>
      </c>
      <c r="G2164" t="s">
        <v>185</v>
      </c>
      <c r="H2164" t="s">
        <v>1384</v>
      </c>
      <c r="I2164" t="s">
        <v>24</v>
      </c>
      <c r="J2164" t="s">
        <v>25</v>
      </c>
      <c r="K2164" s="1" t="s">
        <v>1385</v>
      </c>
      <c r="L2164" t="s">
        <v>200</v>
      </c>
      <c r="M2164" t="s">
        <v>5683</v>
      </c>
      <c r="N2164" s="1" t="s">
        <v>549</v>
      </c>
      <c r="O2164" t="s">
        <v>5684</v>
      </c>
      <c r="P2164">
        <v>6600</v>
      </c>
      <c r="Q2164" t="s">
        <v>31</v>
      </c>
      <c r="R2164" t="s">
        <v>32</v>
      </c>
      <c r="S2164" s="2">
        <v>1</v>
      </c>
      <c r="T2164">
        <f t="shared" si="53"/>
        <v>77.647058823529406</v>
      </c>
    </row>
    <row r="2165" spans="1:20" ht="409.5" x14ac:dyDescent="0.2">
      <c r="A2165" t="s">
        <v>17</v>
      </c>
      <c r="B2165" t="s">
        <v>18</v>
      </c>
      <c r="C2165">
        <v>50</v>
      </c>
      <c r="D2165" t="s">
        <v>19</v>
      </c>
      <c r="E2165" t="s">
        <v>20</v>
      </c>
      <c r="F2165" t="s">
        <v>35</v>
      </c>
      <c r="G2165" t="s">
        <v>67</v>
      </c>
      <c r="H2165" t="s">
        <v>538</v>
      </c>
      <c r="I2165" t="s">
        <v>24</v>
      </c>
      <c r="J2165" t="s">
        <v>163</v>
      </c>
      <c r="K2165" s="1" t="s">
        <v>539</v>
      </c>
      <c r="L2165" t="s">
        <v>27</v>
      </c>
      <c r="M2165" t="s">
        <v>28</v>
      </c>
      <c r="N2165" s="1" t="s">
        <v>5685</v>
      </c>
      <c r="O2165" t="s">
        <v>5686</v>
      </c>
      <c r="P2165">
        <v>5700</v>
      </c>
      <c r="Q2165" t="s">
        <v>31</v>
      </c>
      <c r="R2165" t="s">
        <v>32</v>
      </c>
      <c r="S2165" s="2">
        <v>1</v>
      </c>
      <c r="T2165">
        <f t="shared" si="53"/>
        <v>114</v>
      </c>
    </row>
    <row r="2166" spans="1:20" ht="57" x14ac:dyDescent="0.2">
      <c r="A2166" t="s">
        <v>17</v>
      </c>
      <c r="B2166" t="s">
        <v>33</v>
      </c>
      <c r="C2166">
        <v>100</v>
      </c>
      <c r="D2166" t="s">
        <v>19</v>
      </c>
      <c r="E2166" t="s">
        <v>52</v>
      </c>
      <c r="F2166" t="s">
        <v>21</v>
      </c>
      <c r="G2166" t="s">
        <v>109</v>
      </c>
      <c r="H2166" t="s">
        <v>1151</v>
      </c>
      <c r="I2166" t="s">
        <v>24</v>
      </c>
      <c r="J2166" t="s">
        <v>25</v>
      </c>
      <c r="K2166" s="1" t="s">
        <v>1152</v>
      </c>
      <c r="L2166" t="s">
        <v>113</v>
      </c>
      <c r="M2166" t="s">
        <v>245</v>
      </c>
      <c r="N2166" t="s">
        <v>4249</v>
      </c>
      <c r="O2166" t="s">
        <v>5687</v>
      </c>
      <c r="P2166">
        <v>8000</v>
      </c>
      <c r="Q2166" t="s">
        <v>31</v>
      </c>
      <c r="R2166" t="s">
        <v>32</v>
      </c>
      <c r="S2166" s="2">
        <v>1</v>
      </c>
      <c r="T2166">
        <f t="shared" si="53"/>
        <v>80</v>
      </c>
    </row>
    <row r="2167" spans="1:20" ht="409.5" x14ac:dyDescent="0.2">
      <c r="A2167" t="s">
        <v>17</v>
      </c>
      <c r="B2167" t="s">
        <v>204</v>
      </c>
      <c r="C2167">
        <v>172</v>
      </c>
      <c r="D2167" t="s">
        <v>19</v>
      </c>
      <c r="E2167" t="s">
        <v>52</v>
      </c>
      <c r="F2167" t="s">
        <v>21</v>
      </c>
      <c r="G2167" t="s">
        <v>258</v>
      </c>
      <c r="H2167" t="s">
        <v>2271</v>
      </c>
      <c r="I2167" t="s">
        <v>24</v>
      </c>
      <c r="J2167" t="s">
        <v>425</v>
      </c>
      <c r="K2167" s="1" t="s">
        <v>2272</v>
      </c>
      <c r="L2167" t="s">
        <v>491</v>
      </c>
      <c r="M2167" t="s">
        <v>28</v>
      </c>
      <c r="N2167" s="1" t="s">
        <v>5688</v>
      </c>
      <c r="O2167" t="s">
        <v>5689</v>
      </c>
      <c r="P2167">
        <v>23000</v>
      </c>
      <c r="Q2167" t="s">
        <v>31</v>
      </c>
      <c r="R2167" t="s">
        <v>106</v>
      </c>
      <c r="S2167" s="2">
        <v>1</v>
      </c>
      <c r="T2167">
        <f t="shared" si="53"/>
        <v>133.72093023255815</v>
      </c>
    </row>
    <row r="2168" spans="1:20" ht="57" x14ac:dyDescent="0.2">
      <c r="A2168" t="s">
        <v>17</v>
      </c>
      <c r="B2168" t="s">
        <v>33</v>
      </c>
      <c r="C2168">
        <v>98</v>
      </c>
      <c r="D2168" t="s">
        <v>19</v>
      </c>
      <c r="E2168" t="s">
        <v>52</v>
      </c>
      <c r="F2168" t="s">
        <v>21</v>
      </c>
      <c r="G2168" t="s">
        <v>109</v>
      </c>
      <c r="H2168" t="s">
        <v>1277</v>
      </c>
      <c r="I2168" t="s">
        <v>24</v>
      </c>
      <c r="J2168" t="s">
        <v>38</v>
      </c>
      <c r="K2168" s="1" t="s">
        <v>1278</v>
      </c>
      <c r="L2168" t="s">
        <v>113</v>
      </c>
      <c r="M2168" t="s">
        <v>532</v>
      </c>
      <c r="N2168" t="s">
        <v>1279</v>
      </c>
      <c r="O2168" t="s">
        <v>5690</v>
      </c>
      <c r="P2168">
        <v>13000</v>
      </c>
      <c r="Q2168" t="s">
        <v>31</v>
      </c>
      <c r="R2168" t="s">
        <v>32</v>
      </c>
      <c r="S2168" s="2">
        <v>1</v>
      </c>
      <c r="T2168">
        <f t="shared" si="53"/>
        <v>132.65306122448979</v>
      </c>
    </row>
    <row r="2169" spans="1:20" ht="409.5" x14ac:dyDescent="0.2">
      <c r="A2169" t="s">
        <v>17</v>
      </c>
      <c r="B2169" t="s">
        <v>18</v>
      </c>
      <c r="C2169">
        <v>68</v>
      </c>
      <c r="D2169" t="s">
        <v>19</v>
      </c>
      <c r="E2169" t="s">
        <v>20</v>
      </c>
      <c r="F2169" t="s">
        <v>35</v>
      </c>
      <c r="G2169" t="s">
        <v>95</v>
      </c>
      <c r="H2169" t="s">
        <v>3659</v>
      </c>
      <c r="I2169" t="s">
        <v>24</v>
      </c>
      <c r="J2169" t="s">
        <v>192</v>
      </c>
      <c r="K2169" s="1" t="s">
        <v>3660</v>
      </c>
      <c r="L2169" t="s">
        <v>27</v>
      </c>
      <c r="M2169" t="s">
        <v>71</v>
      </c>
      <c r="N2169" s="1" t="s">
        <v>5691</v>
      </c>
      <c r="O2169" t="s">
        <v>5692</v>
      </c>
      <c r="P2169">
        <v>5600</v>
      </c>
      <c r="Q2169" t="s">
        <v>31</v>
      </c>
      <c r="R2169" t="s">
        <v>32</v>
      </c>
      <c r="S2169" s="2">
        <v>1</v>
      </c>
      <c r="T2169">
        <f t="shared" si="53"/>
        <v>82.352941176470594</v>
      </c>
    </row>
    <row r="2170" spans="1:20" ht="42.75" x14ac:dyDescent="0.2">
      <c r="A2170" t="s">
        <v>17</v>
      </c>
      <c r="B2170" t="s">
        <v>747</v>
      </c>
      <c r="C2170">
        <v>180</v>
      </c>
      <c r="D2170" t="s">
        <v>137</v>
      </c>
      <c r="E2170" t="s">
        <v>52</v>
      </c>
      <c r="F2170" t="s">
        <v>21</v>
      </c>
      <c r="G2170" t="s">
        <v>138</v>
      </c>
      <c r="H2170" t="s">
        <v>1236</v>
      </c>
      <c r="I2170" t="s">
        <v>24</v>
      </c>
      <c r="J2170" t="s">
        <v>140</v>
      </c>
      <c r="K2170" s="1" t="s">
        <v>1237</v>
      </c>
      <c r="L2170" t="s">
        <v>27</v>
      </c>
      <c r="M2170" t="s">
        <v>318</v>
      </c>
      <c r="N2170" t="s">
        <v>5693</v>
      </c>
      <c r="O2170" t="s">
        <v>5694</v>
      </c>
      <c r="P2170">
        <v>15000</v>
      </c>
      <c r="Q2170" t="s">
        <v>31</v>
      </c>
      <c r="R2170" t="s">
        <v>32</v>
      </c>
      <c r="S2170" s="2">
        <v>1</v>
      </c>
      <c r="T2170">
        <f t="shared" si="53"/>
        <v>83.333333333333329</v>
      </c>
    </row>
    <row r="2171" spans="1:20" ht="71.25" x14ac:dyDescent="0.2">
      <c r="A2171" t="s">
        <v>17</v>
      </c>
      <c r="B2171" t="s">
        <v>107</v>
      </c>
      <c r="C2171">
        <v>159</v>
      </c>
      <c r="D2171" t="s">
        <v>19</v>
      </c>
      <c r="E2171" t="s">
        <v>52</v>
      </c>
      <c r="F2171" t="s">
        <v>21</v>
      </c>
      <c r="G2171" t="s">
        <v>87</v>
      </c>
      <c r="H2171" t="s">
        <v>88</v>
      </c>
      <c r="I2171" t="s">
        <v>24</v>
      </c>
      <c r="J2171" t="s">
        <v>89</v>
      </c>
      <c r="K2171" s="1" t="s">
        <v>90</v>
      </c>
      <c r="L2171" t="s">
        <v>27</v>
      </c>
      <c r="M2171" t="s">
        <v>28</v>
      </c>
      <c r="N2171" t="s">
        <v>5695</v>
      </c>
      <c r="O2171" t="s">
        <v>5696</v>
      </c>
      <c r="P2171">
        <v>19500</v>
      </c>
      <c r="Q2171" t="s">
        <v>31</v>
      </c>
      <c r="R2171" t="s">
        <v>32</v>
      </c>
      <c r="S2171" s="2">
        <v>1</v>
      </c>
      <c r="T2171">
        <f t="shared" si="53"/>
        <v>122.64150943396227</v>
      </c>
    </row>
    <row r="2172" spans="1:20" ht="57" x14ac:dyDescent="0.2">
      <c r="A2172" t="s">
        <v>17</v>
      </c>
      <c r="B2172" t="s">
        <v>33</v>
      </c>
      <c r="C2172">
        <v>70</v>
      </c>
      <c r="D2172" t="s">
        <v>137</v>
      </c>
      <c r="E2172" t="s">
        <v>52</v>
      </c>
      <c r="F2172" t="s">
        <v>79</v>
      </c>
      <c r="G2172" t="s">
        <v>67</v>
      </c>
      <c r="H2172" t="s">
        <v>850</v>
      </c>
      <c r="I2172" t="s">
        <v>24</v>
      </c>
      <c r="J2172" t="s">
        <v>383</v>
      </c>
      <c r="K2172" s="1" t="s">
        <v>851</v>
      </c>
      <c r="L2172" t="s">
        <v>113</v>
      </c>
      <c r="M2172" t="s">
        <v>344</v>
      </c>
      <c r="N2172" t="s">
        <v>852</v>
      </c>
      <c r="O2172" t="s">
        <v>5697</v>
      </c>
      <c r="P2172">
        <v>5900</v>
      </c>
      <c r="Q2172" t="s">
        <v>31</v>
      </c>
      <c r="R2172" t="s">
        <v>32</v>
      </c>
      <c r="S2172" s="2">
        <v>1</v>
      </c>
      <c r="T2172">
        <f t="shared" si="53"/>
        <v>84.285714285714292</v>
      </c>
    </row>
    <row r="2173" spans="1:20" ht="409.5" x14ac:dyDescent="0.2">
      <c r="A2173" t="s">
        <v>17</v>
      </c>
      <c r="B2173" t="s">
        <v>1298</v>
      </c>
      <c r="C2173">
        <v>285.58999999999997</v>
      </c>
      <c r="D2173" t="s">
        <v>19</v>
      </c>
      <c r="E2173" t="s">
        <v>52</v>
      </c>
      <c r="F2173" t="s">
        <v>161</v>
      </c>
      <c r="G2173" t="s">
        <v>113</v>
      </c>
      <c r="H2173" t="s">
        <v>1299</v>
      </c>
      <c r="I2173" t="s">
        <v>24</v>
      </c>
      <c r="J2173" t="s">
        <v>613</v>
      </c>
      <c r="K2173" s="1" t="s">
        <v>1300</v>
      </c>
      <c r="L2173" t="s">
        <v>1381</v>
      </c>
      <c r="M2173" t="s">
        <v>28</v>
      </c>
      <c r="N2173" s="1" t="s">
        <v>5698</v>
      </c>
      <c r="O2173" t="s">
        <v>5699</v>
      </c>
      <c r="P2173">
        <v>38000</v>
      </c>
      <c r="Q2173" t="s">
        <v>31</v>
      </c>
      <c r="R2173" t="s">
        <v>106</v>
      </c>
      <c r="S2173" s="2">
        <v>1</v>
      </c>
      <c r="T2173">
        <f t="shared" si="53"/>
        <v>133.05788017787739</v>
      </c>
    </row>
    <row r="2174" spans="1:20" ht="409.5" x14ac:dyDescent="0.2">
      <c r="A2174" t="s">
        <v>17</v>
      </c>
      <c r="B2174" t="s">
        <v>123</v>
      </c>
      <c r="C2174">
        <v>211</v>
      </c>
      <c r="D2174" t="s">
        <v>19</v>
      </c>
      <c r="E2174" t="s">
        <v>52</v>
      </c>
      <c r="F2174" t="s">
        <v>79</v>
      </c>
      <c r="G2174" t="s">
        <v>387</v>
      </c>
      <c r="H2174" t="s">
        <v>5700</v>
      </c>
      <c r="I2174" t="s">
        <v>24</v>
      </c>
      <c r="J2174" t="s">
        <v>118</v>
      </c>
      <c r="K2174" s="1" t="s">
        <v>5701</v>
      </c>
      <c r="L2174" t="s">
        <v>377</v>
      </c>
      <c r="M2174" t="s">
        <v>532</v>
      </c>
      <c r="N2174" s="1" t="s">
        <v>5702</v>
      </c>
      <c r="O2174" t="s">
        <v>5703</v>
      </c>
      <c r="P2174">
        <v>28000</v>
      </c>
      <c r="Q2174" t="s">
        <v>31</v>
      </c>
      <c r="R2174" t="s">
        <v>32</v>
      </c>
      <c r="S2174" s="2">
        <v>1</v>
      </c>
      <c r="T2174">
        <f t="shared" si="53"/>
        <v>132.70142180094786</v>
      </c>
    </row>
    <row r="2175" spans="1:20" ht="42.75" x14ac:dyDescent="0.2">
      <c r="A2175" t="s">
        <v>17</v>
      </c>
      <c r="B2175" t="s">
        <v>123</v>
      </c>
      <c r="C2175">
        <v>98</v>
      </c>
      <c r="D2175" t="s">
        <v>19</v>
      </c>
      <c r="E2175" t="s">
        <v>52</v>
      </c>
      <c r="F2175" t="s">
        <v>35</v>
      </c>
      <c r="G2175" t="s">
        <v>229</v>
      </c>
      <c r="H2175" t="s">
        <v>305</v>
      </c>
      <c r="I2175" t="s">
        <v>24</v>
      </c>
      <c r="J2175" t="s">
        <v>25</v>
      </c>
      <c r="K2175" s="1" t="s">
        <v>306</v>
      </c>
      <c r="L2175" t="s">
        <v>27</v>
      </c>
      <c r="M2175" t="s">
        <v>82</v>
      </c>
      <c r="N2175" t="s">
        <v>307</v>
      </c>
      <c r="O2175" t="s">
        <v>5704</v>
      </c>
      <c r="P2175">
        <v>6900</v>
      </c>
      <c r="Q2175" t="s">
        <v>31</v>
      </c>
      <c r="R2175" t="s">
        <v>51</v>
      </c>
      <c r="S2175" s="2">
        <v>1</v>
      </c>
      <c r="T2175">
        <f t="shared" si="53"/>
        <v>70.408163265306129</v>
      </c>
    </row>
    <row r="2176" spans="1:20" ht="409.5" x14ac:dyDescent="0.2">
      <c r="A2176" t="s">
        <v>17</v>
      </c>
      <c r="B2176" t="s">
        <v>33</v>
      </c>
      <c r="C2176">
        <v>60</v>
      </c>
      <c r="D2176" t="s">
        <v>19</v>
      </c>
      <c r="E2176" t="s">
        <v>52</v>
      </c>
      <c r="F2176" t="s">
        <v>35</v>
      </c>
      <c r="G2176" t="s">
        <v>67</v>
      </c>
      <c r="H2176" t="s">
        <v>691</v>
      </c>
      <c r="I2176" t="s">
        <v>24</v>
      </c>
      <c r="J2176" t="s">
        <v>118</v>
      </c>
      <c r="K2176" s="1" t="s">
        <v>692</v>
      </c>
      <c r="L2176" t="s">
        <v>27</v>
      </c>
      <c r="M2176" t="s">
        <v>28</v>
      </c>
      <c r="N2176" s="1" t="s">
        <v>5705</v>
      </c>
      <c r="O2176" t="s">
        <v>5706</v>
      </c>
      <c r="P2176">
        <v>6800</v>
      </c>
      <c r="Q2176" t="s">
        <v>31</v>
      </c>
      <c r="R2176" t="s">
        <v>32</v>
      </c>
      <c r="S2176" s="2">
        <v>1</v>
      </c>
      <c r="T2176">
        <f t="shared" si="53"/>
        <v>113.33333333333333</v>
      </c>
    </row>
    <row r="2177" spans="1:20" ht="57" x14ac:dyDescent="0.2">
      <c r="A2177" t="s">
        <v>17</v>
      </c>
      <c r="B2177" t="s">
        <v>136</v>
      </c>
      <c r="C2177">
        <v>122.86</v>
      </c>
      <c r="D2177" t="s">
        <v>19</v>
      </c>
      <c r="E2177" t="s">
        <v>34</v>
      </c>
      <c r="F2177" t="s">
        <v>21</v>
      </c>
      <c r="G2177" t="s">
        <v>87</v>
      </c>
      <c r="H2177" t="s">
        <v>4032</v>
      </c>
      <c r="I2177" t="s">
        <v>24</v>
      </c>
      <c r="J2177" t="s">
        <v>140</v>
      </c>
      <c r="K2177" s="1" t="s">
        <v>1987</v>
      </c>
      <c r="L2177" t="s">
        <v>27</v>
      </c>
      <c r="M2177" t="s">
        <v>71</v>
      </c>
      <c r="N2177" t="s">
        <v>5707</v>
      </c>
      <c r="O2177" t="s">
        <v>5708</v>
      </c>
      <c r="P2177">
        <v>13500</v>
      </c>
      <c r="Q2177" t="s">
        <v>31</v>
      </c>
      <c r="R2177" t="s">
        <v>106</v>
      </c>
      <c r="S2177" s="2">
        <v>1</v>
      </c>
      <c r="T2177">
        <f t="shared" si="53"/>
        <v>109.88116555428944</v>
      </c>
    </row>
    <row r="2178" spans="1:20" ht="409.5" x14ac:dyDescent="0.2">
      <c r="A2178" t="s">
        <v>17</v>
      </c>
      <c r="B2178" t="s">
        <v>18</v>
      </c>
      <c r="C2178">
        <v>68</v>
      </c>
      <c r="D2178" t="s">
        <v>19</v>
      </c>
      <c r="E2178" t="s">
        <v>66</v>
      </c>
      <c r="F2178" t="s">
        <v>79</v>
      </c>
      <c r="G2178" t="s">
        <v>22</v>
      </c>
      <c r="H2178" t="s">
        <v>2335</v>
      </c>
      <c r="I2178" t="s">
        <v>24</v>
      </c>
      <c r="J2178" t="s">
        <v>249</v>
      </c>
      <c r="K2178" s="1" t="s">
        <v>2336</v>
      </c>
      <c r="L2178" t="s">
        <v>27</v>
      </c>
      <c r="M2178" t="s">
        <v>28</v>
      </c>
      <c r="N2178" s="1" t="s">
        <v>5709</v>
      </c>
      <c r="O2178" t="s">
        <v>5710</v>
      </c>
      <c r="P2178">
        <v>4500</v>
      </c>
      <c r="Q2178" t="s">
        <v>31</v>
      </c>
      <c r="R2178" t="s">
        <v>32</v>
      </c>
      <c r="S2178" s="2">
        <v>1</v>
      </c>
      <c r="T2178">
        <f t="shared" si="53"/>
        <v>66.17647058823529</v>
      </c>
    </row>
    <row r="2179" spans="1:20" ht="409.5" x14ac:dyDescent="0.2">
      <c r="A2179" t="s">
        <v>17</v>
      </c>
      <c r="B2179" t="s">
        <v>107</v>
      </c>
      <c r="C2179">
        <v>178</v>
      </c>
      <c r="D2179" t="s">
        <v>85</v>
      </c>
      <c r="E2179" t="s">
        <v>43</v>
      </c>
      <c r="F2179" t="s">
        <v>35</v>
      </c>
      <c r="G2179" t="s">
        <v>36</v>
      </c>
      <c r="H2179" t="s">
        <v>5711</v>
      </c>
      <c r="I2179" t="s">
        <v>24</v>
      </c>
      <c r="J2179" t="s">
        <v>291</v>
      </c>
      <c r="K2179" s="1" t="s">
        <v>317</v>
      </c>
      <c r="L2179" t="s">
        <v>27</v>
      </c>
      <c r="M2179" t="s">
        <v>91</v>
      </c>
      <c r="N2179" s="1" t="s">
        <v>5712</v>
      </c>
      <c r="O2179" t="s">
        <v>5713</v>
      </c>
      <c r="P2179">
        <v>17000</v>
      </c>
      <c r="Q2179" t="s">
        <v>31</v>
      </c>
      <c r="R2179" t="s">
        <v>32</v>
      </c>
      <c r="S2179" s="2">
        <v>1</v>
      </c>
      <c r="T2179">
        <f t="shared" ref="T2179:T2242" si="54">P2179/C2179</f>
        <v>95.50561797752809</v>
      </c>
    </row>
    <row r="2180" spans="1:20" ht="409.5" x14ac:dyDescent="0.2">
      <c r="A2180" t="s">
        <v>17</v>
      </c>
      <c r="B2180" t="s">
        <v>107</v>
      </c>
      <c r="C2180">
        <v>146</v>
      </c>
      <c r="D2180" t="s">
        <v>19</v>
      </c>
      <c r="E2180" t="s">
        <v>52</v>
      </c>
      <c r="F2180" t="s">
        <v>35</v>
      </c>
      <c r="G2180" t="s">
        <v>87</v>
      </c>
      <c r="H2180" t="s">
        <v>101</v>
      </c>
      <c r="I2180" t="s">
        <v>24</v>
      </c>
      <c r="J2180" t="s">
        <v>102</v>
      </c>
      <c r="K2180" s="1" t="s">
        <v>103</v>
      </c>
      <c r="L2180" t="s">
        <v>27</v>
      </c>
      <c r="M2180" t="s">
        <v>28</v>
      </c>
      <c r="N2180" s="1" t="s">
        <v>5714</v>
      </c>
      <c r="O2180" t="s">
        <v>5715</v>
      </c>
      <c r="P2180">
        <v>12000</v>
      </c>
      <c r="Q2180" t="s">
        <v>31</v>
      </c>
      <c r="R2180" t="s">
        <v>32</v>
      </c>
      <c r="S2180" s="2">
        <v>1</v>
      </c>
      <c r="T2180">
        <f t="shared" si="54"/>
        <v>82.191780821917803</v>
      </c>
    </row>
    <row r="2181" spans="1:20" ht="409.5" x14ac:dyDescent="0.2">
      <c r="A2181" t="s">
        <v>17</v>
      </c>
      <c r="B2181" t="s">
        <v>33</v>
      </c>
      <c r="C2181">
        <v>62</v>
      </c>
      <c r="D2181" t="s">
        <v>19</v>
      </c>
      <c r="E2181" t="s">
        <v>52</v>
      </c>
      <c r="F2181" t="s">
        <v>35</v>
      </c>
      <c r="G2181" t="s">
        <v>67</v>
      </c>
      <c r="H2181" t="s">
        <v>1342</v>
      </c>
      <c r="I2181" t="s">
        <v>24</v>
      </c>
      <c r="J2181" t="s">
        <v>445</v>
      </c>
      <c r="K2181" s="1" t="s">
        <v>1343</v>
      </c>
      <c r="L2181" t="s">
        <v>407</v>
      </c>
      <c r="M2181" t="s">
        <v>28</v>
      </c>
      <c r="N2181" s="1" t="s">
        <v>5716</v>
      </c>
      <c r="O2181" t="s">
        <v>5717</v>
      </c>
      <c r="P2181">
        <v>6000</v>
      </c>
      <c r="Q2181" t="s">
        <v>31</v>
      </c>
      <c r="R2181" t="s">
        <v>32</v>
      </c>
      <c r="S2181" s="2">
        <v>1</v>
      </c>
      <c r="T2181">
        <f t="shared" si="54"/>
        <v>96.774193548387103</v>
      </c>
    </row>
    <row r="2182" spans="1:20" ht="57" x14ac:dyDescent="0.2">
      <c r="A2182" t="s">
        <v>17</v>
      </c>
      <c r="B2182" t="s">
        <v>123</v>
      </c>
      <c r="C2182">
        <v>120</v>
      </c>
      <c r="D2182" t="s">
        <v>19</v>
      </c>
      <c r="E2182" t="s">
        <v>20</v>
      </c>
      <c r="F2182" t="s">
        <v>79</v>
      </c>
      <c r="G2182" t="s">
        <v>67</v>
      </c>
      <c r="H2182" t="s">
        <v>607</v>
      </c>
      <c r="I2182" t="s">
        <v>24</v>
      </c>
      <c r="J2182" t="s">
        <v>192</v>
      </c>
      <c r="K2182" s="1" t="s">
        <v>608</v>
      </c>
      <c r="L2182" t="s">
        <v>1351</v>
      </c>
      <c r="M2182" t="s">
        <v>28</v>
      </c>
      <c r="N2182" t="s">
        <v>5718</v>
      </c>
      <c r="O2182" t="s">
        <v>5719</v>
      </c>
      <c r="P2182">
        <v>9500</v>
      </c>
      <c r="Q2182" t="s">
        <v>31</v>
      </c>
      <c r="R2182" t="s">
        <v>32</v>
      </c>
      <c r="S2182" s="2">
        <v>1</v>
      </c>
      <c r="T2182">
        <f t="shared" si="54"/>
        <v>79.166666666666671</v>
      </c>
    </row>
    <row r="2183" spans="1:20" ht="42.75" x14ac:dyDescent="0.2">
      <c r="A2183" t="s">
        <v>17</v>
      </c>
      <c r="B2183" t="s">
        <v>107</v>
      </c>
      <c r="C2183">
        <v>125</v>
      </c>
      <c r="D2183" t="s">
        <v>85</v>
      </c>
      <c r="E2183" t="s">
        <v>52</v>
      </c>
      <c r="F2183" t="s">
        <v>79</v>
      </c>
      <c r="G2183" t="s">
        <v>109</v>
      </c>
      <c r="H2183" t="s">
        <v>431</v>
      </c>
      <c r="I2183" t="s">
        <v>24</v>
      </c>
      <c r="J2183" t="s">
        <v>89</v>
      </c>
      <c r="K2183" s="1" t="s">
        <v>432</v>
      </c>
      <c r="L2183" t="s">
        <v>293</v>
      </c>
      <c r="M2183" t="s">
        <v>91</v>
      </c>
      <c r="N2183" t="s">
        <v>1679</v>
      </c>
      <c r="O2183" t="s">
        <v>5720</v>
      </c>
      <c r="P2183">
        <v>15000</v>
      </c>
      <c r="Q2183" t="s">
        <v>31</v>
      </c>
      <c r="R2183" t="s">
        <v>32</v>
      </c>
      <c r="S2183" s="2">
        <v>1</v>
      </c>
      <c r="T2183">
        <f t="shared" si="54"/>
        <v>120</v>
      </c>
    </row>
    <row r="2184" spans="1:20" ht="57" x14ac:dyDescent="0.2">
      <c r="A2184" t="s">
        <v>17</v>
      </c>
      <c r="B2184" t="s">
        <v>136</v>
      </c>
      <c r="C2184">
        <v>101</v>
      </c>
      <c r="D2184" t="s">
        <v>137</v>
      </c>
      <c r="E2184" t="s">
        <v>52</v>
      </c>
      <c r="F2184" t="s">
        <v>35</v>
      </c>
      <c r="G2184" t="s">
        <v>309</v>
      </c>
      <c r="H2184" t="s">
        <v>1130</v>
      </c>
      <c r="I2184" t="s">
        <v>24</v>
      </c>
      <c r="J2184" t="s">
        <v>118</v>
      </c>
      <c r="K2184" s="1" t="s">
        <v>1131</v>
      </c>
      <c r="L2184" t="s">
        <v>27</v>
      </c>
      <c r="M2184" t="s">
        <v>318</v>
      </c>
      <c r="N2184" t="s">
        <v>5721</v>
      </c>
      <c r="O2184" t="s">
        <v>5722</v>
      </c>
      <c r="P2184">
        <v>9000</v>
      </c>
      <c r="Q2184" t="s">
        <v>31</v>
      </c>
      <c r="R2184" t="s">
        <v>32</v>
      </c>
      <c r="S2184" s="2">
        <v>1</v>
      </c>
      <c r="T2184">
        <f t="shared" si="54"/>
        <v>89.10891089108911</v>
      </c>
    </row>
    <row r="2185" spans="1:20" ht="57" x14ac:dyDescent="0.2">
      <c r="A2185" t="s">
        <v>17</v>
      </c>
      <c r="B2185" t="s">
        <v>136</v>
      </c>
      <c r="C2185">
        <v>96.2</v>
      </c>
      <c r="D2185" t="s">
        <v>19</v>
      </c>
      <c r="E2185" t="s">
        <v>34</v>
      </c>
      <c r="F2185" t="s">
        <v>79</v>
      </c>
      <c r="G2185" t="s">
        <v>391</v>
      </c>
      <c r="H2185" t="s">
        <v>832</v>
      </c>
      <c r="I2185" t="s">
        <v>24</v>
      </c>
      <c r="J2185" t="s">
        <v>25</v>
      </c>
      <c r="K2185" s="1" t="s">
        <v>833</v>
      </c>
      <c r="L2185" t="s">
        <v>531</v>
      </c>
      <c r="M2185" t="s">
        <v>532</v>
      </c>
      <c r="N2185" t="s">
        <v>834</v>
      </c>
      <c r="O2185" t="s">
        <v>5723</v>
      </c>
      <c r="P2185">
        <v>13000</v>
      </c>
      <c r="Q2185" t="s">
        <v>31</v>
      </c>
      <c r="R2185" t="s">
        <v>32</v>
      </c>
      <c r="S2185" s="2">
        <v>1</v>
      </c>
      <c r="T2185">
        <f t="shared" si="54"/>
        <v>135.13513513513513</v>
      </c>
    </row>
    <row r="2186" spans="1:20" ht="409.5" x14ac:dyDescent="0.2">
      <c r="A2186" t="s">
        <v>17</v>
      </c>
      <c r="B2186" t="s">
        <v>33</v>
      </c>
      <c r="C2186">
        <v>105</v>
      </c>
      <c r="D2186" t="s">
        <v>85</v>
      </c>
      <c r="E2186" t="s">
        <v>52</v>
      </c>
      <c r="F2186" t="s">
        <v>35</v>
      </c>
      <c r="G2186" t="s">
        <v>36</v>
      </c>
      <c r="H2186" t="s">
        <v>37</v>
      </c>
      <c r="I2186" t="s">
        <v>24</v>
      </c>
      <c r="J2186" t="s">
        <v>38</v>
      </c>
      <c r="K2186" s="1" t="s">
        <v>39</v>
      </c>
      <c r="L2186" t="s">
        <v>407</v>
      </c>
      <c r="M2186" t="s">
        <v>91</v>
      </c>
      <c r="N2186" s="1" t="s">
        <v>5724</v>
      </c>
      <c r="O2186" t="s">
        <v>5725</v>
      </c>
      <c r="P2186">
        <v>10500</v>
      </c>
      <c r="Q2186" t="s">
        <v>31</v>
      </c>
      <c r="R2186" t="s">
        <v>32</v>
      </c>
      <c r="S2186" s="2">
        <v>1</v>
      </c>
      <c r="T2186">
        <f t="shared" si="54"/>
        <v>100</v>
      </c>
    </row>
    <row r="2187" spans="1:20" ht="57" x14ac:dyDescent="0.2">
      <c r="A2187" t="s">
        <v>17</v>
      </c>
      <c r="B2187" t="s">
        <v>33</v>
      </c>
      <c r="C2187">
        <v>81</v>
      </c>
      <c r="D2187" t="s">
        <v>19</v>
      </c>
      <c r="E2187" t="s">
        <v>52</v>
      </c>
      <c r="F2187" t="s">
        <v>35</v>
      </c>
      <c r="G2187" t="s">
        <v>185</v>
      </c>
      <c r="H2187" t="s">
        <v>301</v>
      </c>
      <c r="I2187" t="s">
        <v>24</v>
      </c>
      <c r="J2187" t="s">
        <v>207</v>
      </c>
      <c r="K2187" s="1" t="s">
        <v>302</v>
      </c>
      <c r="L2187" t="s">
        <v>27</v>
      </c>
      <c r="M2187" t="s">
        <v>28</v>
      </c>
      <c r="N2187" t="s">
        <v>5726</v>
      </c>
      <c r="O2187" t="s">
        <v>5727</v>
      </c>
      <c r="P2187">
        <v>7000</v>
      </c>
      <c r="Q2187" t="s">
        <v>31</v>
      </c>
      <c r="R2187" t="s">
        <v>32</v>
      </c>
      <c r="S2187" s="2">
        <v>1</v>
      </c>
      <c r="T2187">
        <f t="shared" si="54"/>
        <v>86.419753086419746</v>
      </c>
    </row>
    <row r="2188" spans="1:20" ht="42.75" x14ac:dyDescent="0.2">
      <c r="A2188" t="s">
        <v>17</v>
      </c>
      <c r="B2188" t="s">
        <v>18</v>
      </c>
      <c r="C2188">
        <v>60</v>
      </c>
      <c r="D2188" t="s">
        <v>19</v>
      </c>
      <c r="E2188" t="s">
        <v>20</v>
      </c>
      <c r="F2188" t="s">
        <v>79</v>
      </c>
      <c r="G2188" t="s">
        <v>185</v>
      </c>
      <c r="H2188" t="s">
        <v>709</v>
      </c>
      <c r="I2188" t="s">
        <v>24</v>
      </c>
      <c r="J2188" t="s">
        <v>181</v>
      </c>
      <c r="K2188" s="1" t="s">
        <v>62</v>
      </c>
      <c r="L2188" t="s">
        <v>27</v>
      </c>
      <c r="M2188" t="s">
        <v>48</v>
      </c>
      <c r="N2188" t="s">
        <v>5728</v>
      </c>
      <c r="O2188" t="s">
        <v>5729</v>
      </c>
      <c r="P2188">
        <v>4800</v>
      </c>
      <c r="Q2188" t="s">
        <v>31</v>
      </c>
      <c r="R2188" t="s">
        <v>51</v>
      </c>
      <c r="S2188" s="2">
        <v>1</v>
      </c>
      <c r="T2188">
        <f t="shared" si="54"/>
        <v>80</v>
      </c>
    </row>
    <row r="2189" spans="1:20" ht="409.5" x14ac:dyDescent="0.2">
      <c r="A2189" t="s">
        <v>17</v>
      </c>
      <c r="B2189" t="s">
        <v>33</v>
      </c>
      <c r="C2189">
        <v>64.3</v>
      </c>
      <c r="D2189" t="s">
        <v>19</v>
      </c>
      <c r="E2189" t="s">
        <v>52</v>
      </c>
      <c r="F2189" t="s">
        <v>21</v>
      </c>
      <c r="G2189" t="s">
        <v>67</v>
      </c>
      <c r="H2189" t="s">
        <v>2470</v>
      </c>
      <c r="I2189" t="s">
        <v>24</v>
      </c>
      <c r="J2189" t="s">
        <v>445</v>
      </c>
      <c r="K2189" s="1" t="s">
        <v>2471</v>
      </c>
      <c r="L2189" t="s">
        <v>63</v>
      </c>
      <c r="M2189" t="s">
        <v>71</v>
      </c>
      <c r="N2189" s="1" t="s">
        <v>5730</v>
      </c>
      <c r="O2189" t="s">
        <v>5731</v>
      </c>
      <c r="P2189">
        <v>6500</v>
      </c>
      <c r="Q2189" t="s">
        <v>31</v>
      </c>
      <c r="R2189" t="s">
        <v>32</v>
      </c>
      <c r="S2189" s="2">
        <v>1</v>
      </c>
      <c r="T2189">
        <f t="shared" si="54"/>
        <v>101.08864696734059</v>
      </c>
    </row>
    <row r="2190" spans="1:20" ht="142.5" x14ac:dyDescent="0.2">
      <c r="A2190" t="s">
        <v>17</v>
      </c>
      <c r="B2190" t="s">
        <v>33</v>
      </c>
      <c r="C2190">
        <v>60</v>
      </c>
      <c r="D2190" t="s">
        <v>113</v>
      </c>
      <c r="E2190" t="s">
        <v>52</v>
      </c>
      <c r="F2190" t="s">
        <v>21</v>
      </c>
      <c r="G2190" t="s">
        <v>67</v>
      </c>
      <c r="H2190" t="s">
        <v>396</v>
      </c>
      <c r="I2190" t="s">
        <v>24</v>
      </c>
      <c r="J2190" t="s">
        <v>89</v>
      </c>
      <c r="K2190" s="1" t="s">
        <v>397</v>
      </c>
      <c r="L2190" t="s">
        <v>960</v>
      </c>
      <c r="M2190" t="s">
        <v>158</v>
      </c>
      <c r="N2190" s="1" t="s">
        <v>5732</v>
      </c>
      <c r="O2190" t="s">
        <v>5733</v>
      </c>
      <c r="P2190">
        <v>8600</v>
      </c>
      <c r="Q2190" t="s">
        <v>31</v>
      </c>
      <c r="R2190" t="s">
        <v>32</v>
      </c>
      <c r="S2190" s="2">
        <v>1</v>
      </c>
      <c r="T2190">
        <f t="shared" si="54"/>
        <v>143.33333333333334</v>
      </c>
    </row>
    <row r="2191" spans="1:20" ht="42.75" x14ac:dyDescent="0.2">
      <c r="A2191" t="s">
        <v>17</v>
      </c>
      <c r="B2191" t="s">
        <v>911</v>
      </c>
      <c r="C2191">
        <v>151</v>
      </c>
      <c r="D2191" t="s">
        <v>85</v>
      </c>
      <c r="E2191" t="s">
        <v>52</v>
      </c>
      <c r="F2191" t="s">
        <v>205</v>
      </c>
      <c r="G2191" t="s">
        <v>113</v>
      </c>
      <c r="H2191" t="s">
        <v>756</v>
      </c>
      <c r="I2191" t="s">
        <v>24</v>
      </c>
      <c r="J2191" t="s">
        <v>613</v>
      </c>
      <c r="K2191" s="1" t="s">
        <v>757</v>
      </c>
      <c r="L2191" t="s">
        <v>63</v>
      </c>
      <c r="M2191" t="s">
        <v>91</v>
      </c>
      <c r="N2191" t="s">
        <v>5734</v>
      </c>
      <c r="O2191" t="s">
        <v>5735</v>
      </c>
      <c r="P2191">
        <v>21000</v>
      </c>
      <c r="Q2191" t="s">
        <v>31</v>
      </c>
      <c r="R2191" t="s">
        <v>106</v>
      </c>
      <c r="S2191" s="2">
        <v>1</v>
      </c>
      <c r="T2191">
        <f t="shared" si="54"/>
        <v>139.0728476821192</v>
      </c>
    </row>
    <row r="2192" spans="1:20" ht="42.75" x14ac:dyDescent="0.2">
      <c r="A2192" t="s">
        <v>17</v>
      </c>
      <c r="B2192" t="s">
        <v>33</v>
      </c>
      <c r="C2192">
        <v>62</v>
      </c>
      <c r="D2192" t="s">
        <v>19</v>
      </c>
      <c r="E2192" t="s">
        <v>52</v>
      </c>
      <c r="F2192" t="s">
        <v>79</v>
      </c>
      <c r="G2192" t="s">
        <v>67</v>
      </c>
      <c r="H2192" t="s">
        <v>1823</v>
      </c>
      <c r="I2192" t="s">
        <v>24</v>
      </c>
      <c r="J2192" t="s">
        <v>38</v>
      </c>
      <c r="K2192" s="1" t="s">
        <v>1824</v>
      </c>
      <c r="L2192" t="s">
        <v>27</v>
      </c>
      <c r="M2192" t="s">
        <v>28</v>
      </c>
      <c r="N2192" t="s">
        <v>5736</v>
      </c>
      <c r="O2192" t="s">
        <v>5737</v>
      </c>
      <c r="P2192">
        <v>7000</v>
      </c>
      <c r="Q2192" t="s">
        <v>31</v>
      </c>
      <c r="R2192" t="s">
        <v>32</v>
      </c>
      <c r="S2192" s="2">
        <v>1</v>
      </c>
      <c r="T2192">
        <f t="shared" si="54"/>
        <v>112.90322580645162</v>
      </c>
    </row>
    <row r="2193" spans="1:20" ht="85.5" x14ac:dyDescent="0.2">
      <c r="A2193" t="s">
        <v>17</v>
      </c>
      <c r="B2193" t="s">
        <v>33</v>
      </c>
      <c r="C2193">
        <v>50</v>
      </c>
      <c r="D2193" t="s">
        <v>113</v>
      </c>
      <c r="E2193" t="s">
        <v>52</v>
      </c>
      <c r="F2193" t="s">
        <v>205</v>
      </c>
      <c r="G2193" t="s">
        <v>113</v>
      </c>
      <c r="H2193" t="s">
        <v>191</v>
      </c>
      <c r="I2193" t="s">
        <v>24</v>
      </c>
      <c r="J2193" t="s">
        <v>192</v>
      </c>
      <c r="K2193" s="1" t="s">
        <v>193</v>
      </c>
      <c r="L2193" t="s">
        <v>5738</v>
      </c>
      <c r="M2193" t="s">
        <v>2061</v>
      </c>
      <c r="N2193" s="1" t="s">
        <v>202</v>
      </c>
      <c r="O2193" t="s">
        <v>5739</v>
      </c>
      <c r="P2193">
        <v>8000</v>
      </c>
      <c r="Q2193" t="s">
        <v>31</v>
      </c>
      <c r="R2193" t="s">
        <v>32</v>
      </c>
      <c r="S2193" s="2">
        <v>1</v>
      </c>
      <c r="T2193">
        <f t="shared" si="54"/>
        <v>160</v>
      </c>
    </row>
    <row r="2194" spans="1:20" ht="409.5" x14ac:dyDescent="0.2">
      <c r="A2194" t="s">
        <v>17</v>
      </c>
      <c r="B2194" t="s">
        <v>18</v>
      </c>
      <c r="C2194">
        <v>65</v>
      </c>
      <c r="D2194" t="s">
        <v>19</v>
      </c>
      <c r="E2194" t="s">
        <v>20</v>
      </c>
      <c r="F2194" t="s">
        <v>79</v>
      </c>
      <c r="G2194" t="s">
        <v>36</v>
      </c>
      <c r="H2194" t="s">
        <v>3659</v>
      </c>
      <c r="I2194" t="s">
        <v>24</v>
      </c>
      <c r="J2194" t="s">
        <v>192</v>
      </c>
      <c r="K2194" s="1" t="s">
        <v>3660</v>
      </c>
      <c r="L2194" t="s">
        <v>27</v>
      </c>
      <c r="M2194" t="s">
        <v>28</v>
      </c>
      <c r="N2194" s="1" t="s">
        <v>5740</v>
      </c>
      <c r="O2194" t="s">
        <v>5741</v>
      </c>
      <c r="P2194">
        <v>6800</v>
      </c>
      <c r="Q2194" t="s">
        <v>31</v>
      </c>
      <c r="R2194" t="s">
        <v>32</v>
      </c>
      <c r="S2194" s="2">
        <v>1</v>
      </c>
      <c r="T2194">
        <f t="shared" si="54"/>
        <v>104.61538461538461</v>
      </c>
    </row>
    <row r="2195" spans="1:20" ht="409.5" x14ac:dyDescent="0.2">
      <c r="A2195" t="s">
        <v>17</v>
      </c>
      <c r="B2195" t="s">
        <v>33</v>
      </c>
      <c r="C2195">
        <v>17.29</v>
      </c>
      <c r="D2195" t="s">
        <v>19</v>
      </c>
      <c r="E2195" t="s">
        <v>94</v>
      </c>
      <c r="F2195" t="s">
        <v>79</v>
      </c>
      <c r="G2195" t="s">
        <v>22</v>
      </c>
      <c r="H2195" t="s">
        <v>435</v>
      </c>
      <c r="I2195" t="s">
        <v>24</v>
      </c>
      <c r="J2195" t="s">
        <v>187</v>
      </c>
      <c r="K2195" s="1" t="s">
        <v>112</v>
      </c>
      <c r="L2195" t="s">
        <v>27</v>
      </c>
      <c r="M2195" t="s">
        <v>48</v>
      </c>
      <c r="N2195" s="1" t="s">
        <v>503</v>
      </c>
      <c r="O2195" t="s">
        <v>5742</v>
      </c>
      <c r="P2195">
        <v>6000</v>
      </c>
      <c r="Q2195" t="s">
        <v>31</v>
      </c>
      <c r="R2195" t="s">
        <v>51</v>
      </c>
      <c r="S2195" s="2">
        <v>1</v>
      </c>
      <c r="T2195">
        <f t="shared" si="54"/>
        <v>347.02139965297863</v>
      </c>
    </row>
    <row r="2196" spans="1:20" ht="42.75" x14ac:dyDescent="0.2">
      <c r="A2196" t="s">
        <v>17</v>
      </c>
      <c r="B2196" t="s">
        <v>33</v>
      </c>
      <c r="C2196">
        <v>59.5</v>
      </c>
      <c r="D2196" t="s">
        <v>19</v>
      </c>
      <c r="E2196" t="s">
        <v>52</v>
      </c>
      <c r="F2196" t="s">
        <v>79</v>
      </c>
      <c r="G2196" t="s">
        <v>67</v>
      </c>
      <c r="H2196" t="s">
        <v>691</v>
      </c>
      <c r="I2196" t="s">
        <v>24</v>
      </c>
      <c r="J2196" t="s">
        <v>118</v>
      </c>
      <c r="K2196" s="1" t="s">
        <v>692</v>
      </c>
      <c r="L2196" t="s">
        <v>377</v>
      </c>
      <c r="M2196" t="s">
        <v>532</v>
      </c>
      <c r="N2196" t="s">
        <v>5743</v>
      </c>
      <c r="O2196" t="s">
        <v>5744</v>
      </c>
      <c r="P2196">
        <v>7500</v>
      </c>
      <c r="Q2196" t="s">
        <v>31</v>
      </c>
      <c r="R2196" t="s">
        <v>32</v>
      </c>
      <c r="S2196" s="2">
        <v>1</v>
      </c>
      <c r="T2196">
        <f t="shared" si="54"/>
        <v>126.05042016806723</v>
      </c>
    </row>
    <row r="2197" spans="1:20" ht="409.5" x14ac:dyDescent="0.2">
      <c r="A2197" t="s">
        <v>17</v>
      </c>
      <c r="B2197" t="s">
        <v>18</v>
      </c>
      <c r="C2197">
        <v>45</v>
      </c>
      <c r="D2197" t="s">
        <v>19</v>
      </c>
      <c r="E2197" t="s">
        <v>20</v>
      </c>
      <c r="F2197" t="s">
        <v>35</v>
      </c>
      <c r="G2197" t="s">
        <v>67</v>
      </c>
      <c r="H2197" t="s">
        <v>5380</v>
      </c>
      <c r="I2197" t="s">
        <v>24</v>
      </c>
      <c r="J2197" t="s">
        <v>291</v>
      </c>
      <c r="K2197" s="1" t="s">
        <v>5381</v>
      </c>
      <c r="L2197" t="s">
        <v>27</v>
      </c>
      <c r="M2197" t="s">
        <v>28</v>
      </c>
      <c r="N2197" s="1" t="s">
        <v>5745</v>
      </c>
      <c r="O2197" t="s">
        <v>5746</v>
      </c>
      <c r="P2197">
        <v>6800</v>
      </c>
      <c r="Q2197" t="s">
        <v>31</v>
      </c>
      <c r="R2197" t="s">
        <v>32</v>
      </c>
      <c r="S2197" s="2">
        <v>1</v>
      </c>
      <c r="T2197">
        <f t="shared" si="54"/>
        <v>151.11111111111111</v>
      </c>
    </row>
    <row r="2198" spans="1:20" ht="42.75" x14ac:dyDescent="0.2">
      <c r="A2198" t="s">
        <v>17</v>
      </c>
      <c r="B2198" t="s">
        <v>33</v>
      </c>
      <c r="C2198">
        <v>68</v>
      </c>
      <c r="D2198" t="s">
        <v>19</v>
      </c>
      <c r="E2198" t="s">
        <v>52</v>
      </c>
      <c r="F2198" t="s">
        <v>35</v>
      </c>
      <c r="G2198" t="s">
        <v>67</v>
      </c>
      <c r="H2198" t="s">
        <v>2624</v>
      </c>
      <c r="I2198" t="s">
        <v>24</v>
      </c>
      <c r="J2198" t="s">
        <v>38</v>
      </c>
      <c r="K2198" s="1" t="s">
        <v>2625</v>
      </c>
      <c r="L2198" t="s">
        <v>27</v>
      </c>
      <c r="M2198" t="s">
        <v>71</v>
      </c>
      <c r="N2198" t="s">
        <v>5747</v>
      </c>
      <c r="O2198" t="s">
        <v>5748</v>
      </c>
      <c r="P2198">
        <v>7800</v>
      </c>
      <c r="Q2198" t="s">
        <v>31</v>
      </c>
      <c r="R2198" t="s">
        <v>32</v>
      </c>
      <c r="S2198" s="2">
        <v>1</v>
      </c>
      <c r="T2198">
        <f t="shared" si="54"/>
        <v>114.70588235294117</v>
      </c>
    </row>
    <row r="2199" spans="1:20" ht="57" x14ac:dyDescent="0.2">
      <c r="A2199" t="s">
        <v>17</v>
      </c>
      <c r="B2199" t="s">
        <v>123</v>
      </c>
      <c r="C2199">
        <v>17.34</v>
      </c>
      <c r="D2199" t="s">
        <v>19</v>
      </c>
      <c r="E2199" t="s">
        <v>34</v>
      </c>
      <c r="F2199" t="s">
        <v>35</v>
      </c>
      <c r="G2199" t="s">
        <v>59</v>
      </c>
      <c r="H2199" t="s">
        <v>2025</v>
      </c>
      <c r="I2199" t="s">
        <v>24</v>
      </c>
      <c r="J2199" t="s">
        <v>192</v>
      </c>
      <c r="K2199" s="1" t="s">
        <v>2026</v>
      </c>
      <c r="L2199" t="s">
        <v>27</v>
      </c>
      <c r="M2199" t="s">
        <v>48</v>
      </c>
      <c r="N2199" t="s">
        <v>113</v>
      </c>
      <c r="O2199" t="s">
        <v>5749</v>
      </c>
      <c r="P2199">
        <v>6450</v>
      </c>
      <c r="Q2199" t="s">
        <v>31</v>
      </c>
      <c r="R2199" t="s">
        <v>51</v>
      </c>
      <c r="S2199" s="2">
        <v>1</v>
      </c>
      <c r="T2199">
        <f t="shared" si="54"/>
        <v>371.97231833910035</v>
      </c>
    </row>
    <row r="2200" spans="1:20" ht="42.75" x14ac:dyDescent="0.2">
      <c r="A2200" t="s">
        <v>17</v>
      </c>
      <c r="B2200" t="s">
        <v>33</v>
      </c>
      <c r="C2200">
        <v>60</v>
      </c>
      <c r="D2200" t="s">
        <v>19</v>
      </c>
      <c r="E2200" t="s">
        <v>52</v>
      </c>
      <c r="F2200" t="s">
        <v>35</v>
      </c>
      <c r="G2200" t="s">
        <v>67</v>
      </c>
      <c r="H2200" t="s">
        <v>150</v>
      </c>
      <c r="I2200" t="s">
        <v>24</v>
      </c>
      <c r="J2200" t="s">
        <v>151</v>
      </c>
      <c r="K2200" s="1" t="s">
        <v>152</v>
      </c>
      <c r="L2200" t="s">
        <v>27</v>
      </c>
      <c r="M2200" t="s">
        <v>28</v>
      </c>
      <c r="N2200" t="s">
        <v>5750</v>
      </c>
      <c r="O2200" t="s">
        <v>5751</v>
      </c>
      <c r="P2200">
        <v>7500</v>
      </c>
      <c r="Q2200" t="s">
        <v>31</v>
      </c>
      <c r="R2200" t="s">
        <v>32</v>
      </c>
      <c r="S2200" s="2">
        <v>1</v>
      </c>
      <c r="T2200">
        <f t="shared" si="54"/>
        <v>125</v>
      </c>
    </row>
    <row r="2201" spans="1:20" ht="71.25" x14ac:dyDescent="0.2">
      <c r="A2201" t="s">
        <v>17</v>
      </c>
      <c r="B2201" t="s">
        <v>33</v>
      </c>
      <c r="C2201">
        <v>59</v>
      </c>
      <c r="D2201" t="s">
        <v>113</v>
      </c>
      <c r="E2201" t="s">
        <v>20</v>
      </c>
      <c r="F2201" t="s">
        <v>21</v>
      </c>
      <c r="G2201" t="s">
        <v>229</v>
      </c>
      <c r="H2201" t="s">
        <v>5628</v>
      </c>
      <c r="I2201" t="s">
        <v>24</v>
      </c>
      <c r="J2201" t="s">
        <v>111</v>
      </c>
      <c r="K2201" s="1" t="s">
        <v>5629</v>
      </c>
      <c r="L2201" t="s">
        <v>1370</v>
      </c>
      <c r="M2201" t="s">
        <v>548</v>
      </c>
      <c r="N2201" s="1" t="s">
        <v>1568</v>
      </c>
      <c r="O2201" t="s">
        <v>5752</v>
      </c>
      <c r="P2201">
        <v>7200</v>
      </c>
      <c r="Q2201" t="s">
        <v>31</v>
      </c>
      <c r="R2201" t="s">
        <v>32</v>
      </c>
      <c r="S2201" s="2">
        <v>1</v>
      </c>
      <c r="T2201">
        <f t="shared" si="54"/>
        <v>122.03389830508475</v>
      </c>
    </row>
    <row r="2202" spans="1:20" ht="409.5" x14ac:dyDescent="0.2">
      <c r="A2202" t="s">
        <v>17</v>
      </c>
      <c r="B2202" t="s">
        <v>33</v>
      </c>
      <c r="C2202">
        <v>70</v>
      </c>
      <c r="D2202" t="s">
        <v>19</v>
      </c>
      <c r="E2202" t="s">
        <v>52</v>
      </c>
      <c r="F2202" t="s">
        <v>79</v>
      </c>
      <c r="G2202" t="s">
        <v>67</v>
      </c>
      <c r="H2202" t="s">
        <v>321</v>
      </c>
      <c r="I2202" t="s">
        <v>24</v>
      </c>
      <c r="J2202" t="s">
        <v>89</v>
      </c>
      <c r="K2202" s="1" t="s">
        <v>322</v>
      </c>
      <c r="L2202" t="s">
        <v>407</v>
      </c>
      <c r="M2202" t="s">
        <v>28</v>
      </c>
      <c r="N2202" s="1" t="s">
        <v>5753</v>
      </c>
      <c r="O2202" t="s">
        <v>5754</v>
      </c>
      <c r="P2202">
        <v>6200</v>
      </c>
      <c r="Q2202" t="s">
        <v>31</v>
      </c>
      <c r="R2202" t="s">
        <v>32</v>
      </c>
      <c r="S2202" s="2">
        <v>1</v>
      </c>
      <c r="T2202">
        <f t="shared" si="54"/>
        <v>88.571428571428569</v>
      </c>
    </row>
    <row r="2203" spans="1:20" ht="409.5" x14ac:dyDescent="0.2">
      <c r="A2203" t="s">
        <v>17</v>
      </c>
      <c r="B2203" t="s">
        <v>18</v>
      </c>
      <c r="C2203">
        <v>57</v>
      </c>
      <c r="D2203" t="s">
        <v>137</v>
      </c>
      <c r="E2203" t="s">
        <v>1235</v>
      </c>
      <c r="F2203" t="s">
        <v>21</v>
      </c>
      <c r="G2203" t="s">
        <v>87</v>
      </c>
      <c r="H2203" t="s">
        <v>4032</v>
      </c>
      <c r="I2203" t="s">
        <v>24</v>
      </c>
      <c r="J2203" t="s">
        <v>140</v>
      </c>
      <c r="K2203" s="1" t="s">
        <v>1987</v>
      </c>
      <c r="L2203" t="s">
        <v>63</v>
      </c>
      <c r="M2203" t="s">
        <v>318</v>
      </c>
      <c r="N2203" s="1" t="s">
        <v>5755</v>
      </c>
      <c r="O2203" t="s">
        <v>5756</v>
      </c>
      <c r="P2203">
        <v>6000</v>
      </c>
      <c r="Q2203" t="s">
        <v>31</v>
      </c>
      <c r="R2203" t="s">
        <v>32</v>
      </c>
      <c r="S2203" s="2">
        <v>1</v>
      </c>
      <c r="T2203">
        <f t="shared" si="54"/>
        <v>105.26315789473684</v>
      </c>
    </row>
    <row r="2204" spans="1:20" ht="409.5" x14ac:dyDescent="0.2">
      <c r="A2204" t="s">
        <v>17</v>
      </c>
      <c r="B2204" t="s">
        <v>33</v>
      </c>
      <c r="C2204">
        <v>54</v>
      </c>
      <c r="D2204" t="s">
        <v>85</v>
      </c>
      <c r="E2204" t="s">
        <v>52</v>
      </c>
      <c r="F2204" t="s">
        <v>35</v>
      </c>
      <c r="G2204" t="s">
        <v>67</v>
      </c>
      <c r="H2204" t="s">
        <v>237</v>
      </c>
      <c r="I2204" t="s">
        <v>24</v>
      </c>
      <c r="J2204" t="s">
        <v>238</v>
      </c>
      <c r="K2204" s="1" t="s">
        <v>239</v>
      </c>
      <c r="L2204" t="s">
        <v>377</v>
      </c>
      <c r="M2204" t="s">
        <v>5757</v>
      </c>
      <c r="N2204" s="1" t="s">
        <v>5758</v>
      </c>
      <c r="O2204" t="s">
        <v>5759</v>
      </c>
      <c r="P2204">
        <v>7200</v>
      </c>
      <c r="Q2204" t="s">
        <v>31</v>
      </c>
      <c r="R2204" t="s">
        <v>51</v>
      </c>
      <c r="S2204" s="2">
        <v>1</v>
      </c>
      <c r="T2204">
        <f t="shared" si="54"/>
        <v>133.33333333333334</v>
      </c>
    </row>
    <row r="2205" spans="1:20" ht="142.5" x14ac:dyDescent="0.2">
      <c r="A2205" t="s">
        <v>17</v>
      </c>
      <c r="B2205" t="s">
        <v>33</v>
      </c>
      <c r="C2205">
        <v>57</v>
      </c>
      <c r="D2205" t="s">
        <v>380</v>
      </c>
      <c r="E2205" t="s">
        <v>52</v>
      </c>
      <c r="F2205" t="s">
        <v>21</v>
      </c>
      <c r="G2205" t="s">
        <v>67</v>
      </c>
      <c r="H2205" t="s">
        <v>517</v>
      </c>
      <c r="I2205" t="s">
        <v>24</v>
      </c>
      <c r="J2205" t="s">
        <v>69</v>
      </c>
      <c r="K2205" s="1" t="s">
        <v>518</v>
      </c>
      <c r="L2205" t="s">
        <v>5760</v>
      </c>
      <c r="M2205" t="s">
        <v>1296</v>
      </c>
      <c r="N2205" s="1" t="s">
        <v>1951</v>
      </c>
      <c r="O2205" t="s">
        <v>5761</v>
      </c>
      <c r="P2205">
        <v>7300</v>
      </c>
      <c r="Q2205" t="s">
        <v>31</v>
      </c>
      <c r="R2205" t="s">
        <v>32</v>
      </c>
      <c r="S2205" s="2">
        <v>1</v>
      </c>
      <c r="T2205">
        <f t="shared" si="54"/>
        <v>128.07017543859649</v>
      </c>
    </row>
    <row r="2206" spans="1:20" ht="42.75" x14ac:dyDescent="0.2">
      <c r="A2206" t="s">
        <v>17</v>
      </c>
      <c r="B2206" t="s">
        <v>18</v>
      </c>
      <c r="C2206">
        <v>85</v>
      </c>
      <c r="D2206" t="s">
        <v>19</v>
      </c>
      <c r="E2206" t="s">
        <v>20</v>
      </c>
      <c r="F2206" t="s">
        <v>21</v>
      </c>
      <c r="G2206" t="s">
        <v>274</v>
      </c>
      <c r="H2206" t="s">
        <v>1971</v>
      </c>
      <c r="I2206" t="s">
        <v>24</v>
      </c>
      <c r="J2206" t="s">
        <v>425</v>
      </c>
      <c r="K2206" s="1" t="s">
        <v>1972</v>
      </c>
      <c r="L2206" t="s">
        <v>27</v>
      </c>
      <c r="M2206" t="s">
        <v>48</v>
      </c>
      <c r="N2206" t="s">
        <v>4702</v>
      </c>
      <c r="O2206" t="s">
        <v>5762</v>
      </c>
      <c r="P2206">
        <v>6700</v>
      </c>
      <c r="Q2206" t="s">
        <v>31</v>
      </c>
      <c r="R2206" t="s">
        <v>51</v>
      </c>
      <c r="S2206" s="2">
        <v>1</v>
      </c>
      <c r="T2206">
        <f t="shared" si="54"/>
        <v>78.82352941176471</v>
      </c>
    </row>
    <row r="2207" spans="1:20" ht="99.75" x14ac:dyDescent="0.2">
      <c r="A2207" t="s">
        <v>17</v>
      </c>
      <c r="B2207" t="s">
        <v>33</v>
      </c>
      <c r="C2207">
        <v>70</v>
      </c>
      <c r="D2207" t="s">
        <v>113</v>
      </c>
      <c r="E2207" t="s">
        <v>20</v>
      </c>
      <c r="F2207" t="s">
        <v>35</v>
      </c>
      <c r="G2207" t="s">
        <v>229</v>
      </c>
      <c r="H2207" t="s">
        <v>5763</v>
      </c>
      <c r="I2207" t="s">
        <v>24</v>
      </c>
      <c r="J2207" t="s">
        <v>151</v>
      </c>
      <c r="K2207" s="1" t="s">
        <v>5764</v>
      </c>
      <c r="L2207" t="s">
        <v>293</v>
      </c>
      <c r="M2207" t="s">
        <v>158</v>
      </c>
      <c r="N2207" s="1" t="s">
        <v>5765</v>
      </c>
      <c r="O2207" t="s">
        <v>5766</v>
      </c>
      <c r="P2207">
        <v>7200</v>
      </c>
      <c r="Q2207" t="s">
        <v>31</v>
      </c>
      <c r="R2207" t="s">
        <v>32</v>
      </c>
      <c r="S2207" s="2">
        <v>1</v>
      </c>
      <c r="T2207">
        <f t="shared" si="54"/>
        <v>102.85714285714286</v>
      </c>
    </row>
    <row r="2208" spans="1:20" ht="42.75" x14ac:dyDescent="0.2">
      <c r="A2208" t="s">
        <v>17</v>
      </c>
      <c r="B2208" t="s">
        <v>18</v>
      </c>
      <c r="C2208">
        <v>51</v>
      </c>
      <c r="D2208" t="s">
        <v>19</v>
      </c>
      <c r="E2208" t="s">
        <v>20</v>
      </c>
      <c r="F2208" t="s">
        <v>35</v>
      </c>
      <c r="G2208" t="s">
        <v>367</v>
      </c>
      <c r="H2208" t="s">
        <v>431</v>
      </c>
      <c r="I2208" t="s">
        <v>24</v>
      </c>
      <c r="J2208" t="s">
        <v>89</v>
      </c>
      <c r="K2208" s="1" t="s">
        <v>432</v>
      </c>
      <c r="L2208" t="s">
        <v>27</v>
      </c>
      <c r="M2208" t="s">
        <v>28</v>
      </c>
      <c r="N2208" t="s">
        <v>5767</v>
      </c>
      <c r="O2208" t="s">
        <v>5768</v>
      </c>
      <c r="P2208">
        <v>6000</v>
      </c>
      <c r="Q2208" t="s">
        <v>31</v>
      </c>
      <c r="R2208" t="s">
        <v>32</v>
      </c>
      <c r="S2208" s="2">
        <v>1</v>
      </c>
      <c r="T2208">
        <f t="shared" si="54"/>
        <v>117.64705882352941</v>
      </c>
    </row>
    <row r="2209" spans="1:20" ht="409.5" x14ac:dyDescent="0.2">
      <c r="A2209" t="s">
        <v>17</v>
      </c>
      <c r="B2209" t="s">
        <v>33</v>
      </c>
      <c r="C2209">
        <v>68</v>
      </c>
      <c r="D2209" t="s">
        <v>19</v>
      </c>
      <c r="E2209" t="s">
        <v>94</v>
      </c>
      <c r="F2209" t="s">
        <v>35</v>
      </c>
      <c r="G2209" t="s">
        <v>67</v>
      </c>
      <c r="H2209" t="s">
        <v>2624</v>
      </c>
      <c r="I2209" t="s">
        <v>24</v>
      </c>
      <c r="J2209" t="s">
        <v>38</v>
      </c>
      <c r="K2209" s="1" t="s">
        <v>2625</v>
      </c>
      <c r="L2209" t="s">
        <v>27</v>
      </c>
      <c r="M2209" t="s">
        <v>48</v>
      </c>
      <c r="N2209" s="1" t="s">
        <v>5769</v>
      </c>
      <c r="O2209" t="s">
        <v>5770</v>
      </c>
      <c r="P2209">
        <v>7500</v>
      </c>
      <c r="Q2209" t="s">
        <v>31</v>
      </c>
      <c r="R2209" t="s">
        <v>51</v>
      </c>
      <c r="S2209" s="2">
        <v>1</v>
      </c>
      <c r="T2209">
        <f t="shared" si="54"/>
        <v>110.29411764705883</v>
      </c>
    </row>
    <row r="2210" spans="1:20" ht="409.5" x14ac:dyDescent="0.2">
      <c r="A2210" t="s">
        <v>17</v>
      </c>
      <c r="B2210" t="s">
        <v>911</v>
      </c>
      <c r="C2210">
        <v>130</v>
      </c>
      <c r="D2210" t="s">
        <v>19</v>
      </c>
      <c r="E2210" t="s">
        <v>52</v>
      </c>
      <c r="F2210" t="s">
        <v>35</v>
      </c>
      <c r="G2210" t="s">
        <v>309</v>
      </c>
      <c r="H2210" t="s">
        <v>1116</v>
      </c>
      <c r="I2210" t="s">
        <v>24</v>
      </c>
      <c r="J2210" t="s">
        <v>176</v>
      </c>
      <c r="K2210" s="1" t="s">
        <v>1117</v>
      </c>
      <c r="L2210" t="s">
        <v>27</v>
      </c>
      <c r="M2210" t="s">
        <v>48</v>
      </c>
      <c r="N2210" s="1" t="s">
        <v>5771</v>
      </c>
      <c r="O2210" t="s">
        <v>5772</v>
      </c>
      <c r="P2210">
        <v>9800</v>
      </c>
      <c r="Q2210" t="s">
        <v>31</v>
      </c>
      <c r="R2210" t="s">
        <v>51</v>
      </c>
      <c r="S2210" s="2">
        <v>1</v>
      </c>
      <c r="T2210">
        <f t="shared" si="54"/>
        <v>75.384615384615387</v>
      </c>
    </row>
    <row r="2211" spans="1:20" ht="57" x14ac:dyDescent="0.2">
      <c r="A2211" t="s">
        <v>17</v>
      </c>
      <c r="B2211" t="s">
        <v>18</v>
      </c>
      <c r="C2211">
        <v>20</v>
      </c>
      <c r="D2211" t="s">
        <v>19</v>
      </c>
      <c r="E2211" t="s">
        <v>20</v>
      </c>
      <c r="F2211" t="s">
        <v>116</v>
      </c>
      <c r="G2211" t="s">
        <v>113</v>
      </c>
      <c r="H2211" t="s">
        <v>5773</v>
      </c>
      <c r="I2211" t="s">
        <v>24</v>
      </c>
      <c r="J2211" t="s">
        <v>546</v>
      </c>
      <c r="K2211" s="1" t="s">
        <v>5774</v>
      </c>
      <c r="L2211" t="s">
        <v>27</v>
      </c>
      <c r="M2211" t="s">
        <v>28</v>
      </c>
      <c r="N2211" t="s">
        <v>5775</v>
      </c>
      <c r="O2211" t="s">
        <v>5776</v>
      </c>
      <c r="P2211">
        <v>3500</v>
      </c>
      <c r="Q2211" t="s">
        <v>31</v>
      </c>
      <c r="R2211" t="s">
        <v>32</v>
      </c>
      <c r="S2211" s="2">
        <v>1</v>
      </c>
      <c r="T2211">
        <f t="shared" si="54"/>
        <v>175</v>
      </c>
    </row>
    <row r="2212" spans="1:20" ht="57" x14ac:dyDescent="0.2">
      <c r="A2212" t="s">
        <v>17</v>
      </c>
      <c r="B2212" t="s">
        <v>107</v>
      </c>
      <c r="C2212">
        <v>25</v>
      </c>
      <c r="D2212" t="s">
        <v>19</v>
      </c>
      <c r="E2212" t="s">
        <v>34</v>
      </c>
      <c r="F2212" t="s">
        <v>79</v>
      </c>
      <c r="G2212" t="s">
        <v>391</v>
      </c>
      <c r="H2212" t="s">
        <v>1050</v>
      </c>
      <c r="I2212" t="s">
        <v>24</v>
      </c>
      <c r="J2212" t="s">
        <v>75</v>
      </c>
      <c r="K2212" s="1" t="s">
        <v>157</v>
      </c>
      <c r="L2212" t="s">
        <v>113</v>
      </c>
      <c r="M2212" t="s">
        <v>245</v>
      </c>
      <c r="N2212" t="s">
        <v>5777</v>
      </c>
      <c r="O2212" t="s">
        <v>5778</v>
      </c>
      <c r="P2212">
        <v>3000</v>
      </c>
      <c r="Q2212" t="s">
        <v>31</v>
      </c>
      <c r="R2212" t="s">
        <v>32</v>
      </c>
      <c r="S2212" s="2">
        <v>1</v>
      </c>
      <c r="T2212">
        <f t="shared" si="54"/>
        <v>120</v>
      </c>
    </row>
    <row r="2213" spans="1:20" ht="42.75" x14ac:dyDescent="0.2">
      <c r="A2213" t="s">
        <v>17</v>
      </c>
      <c r="B2213" t="s">
        <v>33</v>
      </c>
      <c r="C2213">
        <v>78</v>
      </c>
      <c r="D2213" t="s">
        <v>19</v>
      </c>
      <c r="E2213" t="s">
        <v>20</v>
      </c>
      <c r="F2213" t="s">
        <v>35</v>
      </c>
      <c r="G2213" t="s">
        <v>367</v>
      </c>
      <c r="H2213" t="s">
        <v>431</v>
      </c>
      <c r="I2213" t="s">
        <v>24</v>
      </c>
      <c r="J2213" t="s">
        <v>89</v>
      </c>
      <c r="K2213" s="1" t="s">
        <v>432</v>
      </c>
      <c r="L2213" t="s">
        <v>27</v>
      </c>
      <c r="M2213" t="s">
        <v>28</v>
      </c>
      <c r="N2213" t="s">
        <v>5779</v>
      </c>
      <c r="O2213" t="s">
        <v>5780</v>
      </c>
      <c r="P2213">
        <v>8400</v>
      </c>
      <c r="Q2213" t="s">
        <v>31</v>
      </c>
      <c r="R2213" t="s">
        <v>32</v>
      </c>
      <c r="S2213" s="2">
        <v>1</v>
      </c>
      <c r="T2213">
        <f t="shared" si="54"/>
        <v>107.69230769230769</v>
      </c>
    </row>
    <row r="2214" spans="1:20" ht="409.5" x14ac:dyDescent="0.2">
      <c r="A2214" t="s">
        <v>17</v>
      </c>
      <c r="B2214" t="s">
        <v>123</v>
      </c>
      <c r="C2214">
        <v>90</v>
      </c>
      <c r="D2214" t="s">
        <v>19</v>
      </c>
      <c r="E2214" t="s">
        <v>52</v>
      </c>
      <c r="F2214" t="s">
        <v>35</v>
      </c>
      <c r="G2214" t="s">
        <v>67</v>
      </c>
      <c r="H2214" t="s">
        <v>1635</v>
      </c>
      <c r="I2214" t="s">
        <v>24</v>
      </c>
      <c r="J2214" t="s">
        <v>260</v>
      </c>
      <c r="K2214" s="1" t="s">
        <v>1636</v>
      </c>
      <c r="L2214" t="s">
        <v>27</v>
      </c>
      <c r="M2214" t="s">
        <v>28</v>
      </c>
      <c r="N2214" s="1" t="s">
        <v>5781</v>
      </c>
      <c r="O2214" t="s">
        <v>5782</v>
      </c>
      <c r="P2214">
        <v>8300</v>
      </c>
      <c r="Q2214" t="s">
        <v>31</v>
      </c>
      <c r="R2214" t="s">
        <v>32</v>
      </c>
      <c r="S2214" s="2">
        <v>1</v>
      </c>
      <c r="T2214">
        <f t="shared" si="54"/>
        <v>92.222222222222229</v>
      </c>
    </row>
    <row r="2215" spans="1:20" ht="71.25" x14ac:dyDescent="0.2">
      <c r="A2215" t="s">
        <v>17</v>
      </c>
      <c r="B2215" t="s">
        <v>18</v>
      </c>
      <c r="C2215">
        <v>60</v>
      </c>
      <c r="D2215" t="s">
        <v>19</v>
      </c>
      <c r="E2215" t="s">
        <v>94</v>
      </c>
      <c r="F2215" t="s">
        <v>21</v>
      </c>
      <c r="G2215" t="s">
        <v>629</v>
      </c>
      <c r="H2215" t="s">
        <v>1202</v>
      </c>
      <c r="I2215" t="s">
        <v>24</v>
      </c>
      <c r="J2215" t="s">
        <v>25</v>
      </c>
      <c r="K2215" s="1" t="s">
        <v>1203</v>
      </c>
      <c r="L2215" t="s">
        <v>27</v>
      </c>
      <c r="M2215" t="s">
        <v>71</v>
      </c>
      <c r="N2215" t="s">
        <v>5783</v>
      </c>
      <c r="O2215" t="s">
        <v>5784</v>
      </c>
      <c r="P2215">
        <v>5800</v>
      </c>
      <c r="Q2215" t="s">
        <v>31</v>
      </c>
      <c r="R2215" t="s">
        <v>32</v>
      </c>
      <c r="S2215" s="2">
        <v>1</v>
      </c>
      <c r="T2215">
        <f t="shared" si="54"/>
        <v>96.666666666666671</v>
      </c>
    </row>
    <row r="2216" spans="1:20" ht="85.5" x14ac:dyDescent="0.2">
      <c r="A2216" t="s">
        <v>17</v>
      </c>
      <c r="B2216" t="s">
        <v>123</v>
      </c>
      <c r="C2216">
        <v>93</v>
      </c>
      <c r="D2216" t="s">
        <v>113</v>
      </c>
      <c r="E2216" t="s">
        <v>52</v>
      </c>
      <c r="F2216" t="s">
        <v>21</v>
      </c>
      <c r="G2216" t="s">
        <v>67</v>
      </c>
      <c r="H2216" t="s">
        <v>5785</v>
      </c>
      <c r="I2216" t="s">
        <v>24</v>
      </c>
      <c r="J2216" t="s">
        <v>383</v>
      </c>
      <c r="K2216" s="1" t="s">
        <v>5786</v>
      </c>
      <c r="L2216" t="s">
        <v>5787</v>
      </c>
      <c r="M2216" t="s">
        <v>5788</v>
      </c>
      <c r="N2216" s="1" t="s">
        <v>3934</v>
      </c>
      <c r="O2216" t="s">
        <v>5789</v>
      </c>
      <c r="P2216">
        <v>8800</v>
      </c>
      <c r="Q2216" t="s">
        <v>31</v>
      </c>
      <c r="R2216" t="s">
        <v>32</v>
      </c>
      <c r="S2216" s="2">
        <v>1</v>
      </c>
      <c r="T2216">
        <f t="shared" si="54"/>
        <v>94.623655913978496</v>
      </c>
    </row>
    <row r="2217" spans="1:20" ht="42.75" x14ac:dyDescent="0.2">
      <c r="A2217" t="s">
        <v>17</v>
      </c>
      <c r="B2217" t="s">
        <v>18</v>
      </c>
      <c r="C2217">
        <v>72</v>
      </c>
      <c r="D2217" t="s">
        <v>19</v>
      </c>
      <c r="E2217" t="s">
        <v>43</v>
      </c>
      <c r="F2217" t="s">
        <v>35</v>
      </c>
      <c r="G2217" t="s">
        <v>185</v>
      </c>
      <c r="H2217" t="s">
        <v>1164</v>
      </c>
      <c r="I2217" t="s">
        <v>24</v>
      </c>
      <c r="J2217" t="s">
        <v>25</v>
      </c>
      <c r="K2217" s="1" t="s">
        <v>479</v>
      </c>
      <c r="L2217" t="s">
        <v>27</v>
      </c>
      <c r="M2217" t="s">
        <v>71</v>
      </c>
      <c r="N2217" t="s">
        <v>5790</v>
      </c>
      <c r="O2217" t="s">
        <v>5791</v>
      </c>
      <c r="P2217">
        <v>6000</v>
      </c>
      <c r="Q2217" t="s">
        <v>31</v>
      </c>
      <c r="R2217" t="s">
        <v>32</v>
      </c>
      <c r="S2217" s="2">
        <v>1</v>
      </c>
      <c r="T2217">
        <f t="shared" si="54"/>
        <v>83.333333333333329</v>
      </c>
    </row>
    <row r="2218" spans="1:20" ht="85.5" x14ac:dyDescent="0.2">
      <c r="A2218" t="s">
        <v>17</v>
      </c>
      <c r="B2218" t="s">
        <v>2757</v>
      </c>
      <c r="C2218">
        <v>311.32</v>
      </c>
      <c r="D2218" t="s">
        <v>19</v>
      </c>
      <c r="E2218" t="s">
        <v>52</v>
      </c>
      <c r="F2218" t="s">
        <v>35</v>
      </c>
      <c r="G2218" t="s">
        <v>391</v>
      </c>
      <c r="H2218" t="s">
        <v>2758</v>
      </c>
      <c r="I2218" t="s">
        <v>24</v>
      </c>
      <c r="J2218" t="s">
        <v>445</v>
      </c>
      <c r="K2218" s="1" t="s">
        <v>2759</v>
      </c>
      <c r="L2218" t="s">
        <v>27</v>
      </c>
      <c r="M2218" t="s">
        <v>754</v>
      </c>
      <c r="N2218" s="1" t="s">
        <v>1470</v>
      </c>
      <c r="O2218" t="s">
        <v>5792</v>
      </c>
      <c r="P2218">
        <v>60000</v>
      </c>
      <c r="Q2218" t="s">
        <v>31</v>
      </c>
      <c r="R2218" t="s">
        <v>32</v>
      </c>
      <c r="S2218" s="2">
        <v>1</v>
      </c>
      <c r="T2218">
        <f t="shared" si="54"/>
        <v>192.72773994603622</v>
      </c>
    </row>
    <row r="2219" spans="1:20" ht="42.75" x14ac:dyDescent="0.2">
      <c r="A2219" t="s">
        <v>17</v>
      </c>
      <c r="B2219" t="s">
        <v>123</v>
      </c>
      <c r="C2219">
        <v>90</v>
      </c>
      <c r="D2219" t="s">
        <v>85</v>
      </c>
      <c r="E2219" t="s">
        <v>52</v>
      </c>
      <c r="F2219" t="s">
        <v>35</v>
      </c>
      <c r="G2219" t="s">
        <v>728</v>
      </c>
      <c r="H2219" t="s">
        <v>729</v>
      </c>
      <c r="I2219" t="s">
        <v>24</v>
      </c>
      <c r="J2219" t="s">
        <v>352</v>
      </c>
      <c r="K2219" s="1" t="s">
        <v>730</v>
      </c>
      <c r="L2219" t="s">
        <v>27</v>
      </c>
      <c r="M2219" t="s">
        <v>91</v>
      </c>
      <c r="N2219" t="s">
        <v>5793</v>
      </c>
      <c r="O2219" t="s">
        <v>5794</v>
      </c>
      <c r="P2219">
        <v>1800</v>
      </c>
      <c r="Q2219" t="s">
        <v>31</v>
      </c>
      <c r="R2219" t="s">
        <v>32</v>
      </c>
      <c r="S2219" s="2">
        <v>1</v>
      </c>
      <c r="T2219">
        <f t="shared" si="54"/>
        <v>20</v>
      </c>
    </row>
    <row r="2220" spans="1:20" ht="57" x14ac:dyDescent="0.2">
      <c r="A2220" t="s">
        <v>17</v>
      </c>
      <c r="B2220" t="s">
        <v>18</v>
      </c>
      <c r="C2220">
        <v>50</v>
      </c>
      <c r="D2220" t="s">
        <v>19</v>
      </c>
      <c r="E2220" t="s">
        <v>20</v>
      </c>
      <c r="F2220" t="s">
        <v>35</v>
      </c>
      <c r="G2220" t="s">
        <v>22</v>
      </c>
      <c r="H2220" t="s">
        <v>54</v>
      </c>
      <c r="I2220" t="s">
        <v>24</v>
      </c>
      <c r="J2220" t="s">
        <v>55</v>
      </c>
      <c r="K2220" s="1" t="s">
        <v>56</v>
      </c>
      <c r="L2220" t="s">
        <v>27</v>
      </c>
      <c r="M2220" t="s">
        <v>48</v>
      </c>
      <c r="N2220" t="s">
        <v>5795</v>
      </c>
      <c r="O2220" t="s">
        <v>5796</v>
      </c>
      <c r="P2220">
        <v>4600</v>
      </c>
      <c r="Q2220" t="s">
        <v>31</v>
      </c>
      <c r="R2220" t="s">
        <v>51</v>
      </c>
      <c r="S2220" s="2">
        <v>1</v>
      </c>
      <c r="T2220">
        <f t="shared" si="54"/>
        <v>92</v>
      </c>
    </row>
    <row r="2221" spans="1:20" ht="57" x14ac:dyDescent="0.2">
      <c r="A2221" t="s">
        <v>17</v>
      </c>
      <c r="B2221" t="s">
        <v>18</v>
      </c>
      <c r="C2221">
        <v>10</v>
      </c>
      <c r="D2221" t="s">
        <v>19</v>
      </c>
      <c r="E2221" t="s">
        <v>52</v>
      </c>
      <c r="F2221" t="s">
        <v>205</v>
      </c>
      <c r="G2221" t="s">
        <v>113</v>
      </c>
      <c r="H2221" t="s">
        <v>1879</v>
      </c>
      <c r="I2221" t="s">
        <v>24</v>
      </c>
      <c r="J2221" t="s">
        <v>1064</v>
      </c>
      <c r="K2221" s="1" t="s">
        <v>1880</v>
      </c>
      <c r="L2221" t="s">
        <v>27</v>
      </c>
      <c r="M2221" t="s">
        <v>28</v>
      </c>
      <c r="N2221" t="s">
        <v>5797</v>
      </c>
      <c r="O2221" t="s">
        <v>5798</v>
      </c>
      <c r="P2221">
        <v>3000</v>
      </c>
      <c r="Q2221" t="s">
        <v>31</v>
      </c>
      <c r="R2221" t="s">
        <v>32</v>
      </c>
      <c r="S2221" s="2">
        <v>1</v>
      </c>
      <c r="T2221">
        <f t="shared" si="54"/>
        <v>300</v>
      </c>
    </row>
    <row r="2222" spans="1:20" ht="57" x14ac:dyDescent="0.2">
      <c r="A2222" t="s">
        <v>17</v>
      </c>
      <c r="B2222" t="s">
        <v>18</v>
      </c>
      <c r="C2222">
        <v>53</v>
      </c>
      <c r="D2222" t="s">
        <v>19</v>
      </c>
      <c r="E2222" t="s">
        <v>86</v>
      </c>
      <c r="F2222" t="s">
        <v>35</v>
      </c>
      <c r="G2222" t="s">
        <v>224</v>
      </c>
      <c r="H2222" t="s">
        <v>1050</v>
      </c>
      <c r="I2222" t="s">
        <v>24</v>
      </c>
      <c r="J2222" t="s">
        <v>75</v>
      </c>
      <c r="K2222" s="1" t="s">
        <v>157</v>
      </c>
      <c r="L2222" t="s">
        <v>1805</v>
      </c>
      <c r="M2222" t="s">
        <v>28</v>
      </c>
      <c r="N2222" t="s">
        <v>5799</v>
      </c>
      <c r="O2222" t="s">
        <v>5800</v>
      </c>
      <c r="P2222">
        <v>4850</v>
      </c>
      <c r="Q2222" t="s">
        <v>31</v>
      </c>
      <c r="R2222" t="s">
        <v>32</v>
      </c>
      <c r="S2222" s="2">
        <v>1</v>
      </c>
      <c r="T2222">
        <f t="shared" si="54"/>
        <v>91.509433962264154</v>
      </c>
    </row>
    <row r="2223" spans="1:20" ht="142.5" x14ac:dyDescent="0.2">
      <c r="A2223" t="s">
        <v>17</v>
      </c>
      <c r="B2223" t="s">
        <v>356</v>
      </c>
      <c r="C2223">
        <v>58</v>
      </c>
      <c r="D2223" t="s">
        <v>113</v>
      </c>
      <c r="E2223" t="s">
        <v>94</v>
      </c>
      <c r="F2223" t="s">
        <v>79</v>
      </c>
      <c r="G2223" t="s">
        <v>391</v>
      </c>
      <c r="H2223" t="s">
        <v>275</v>
      </c>
      <c r="I2223" t="s">
        <v>24</v>
      </c>
      <c r="J2223" t="s">
        <v>192</v>
      </c>
      <c r="K2223" s="1" t="s">
        <v>276</v>
      </c>
      <c r="L2223" t="s">
        <v>293</v>
      </c>
      <c r="M2223" t="s">
        <v>158</v>
      </c>
      <c r="N2223" s="1" t="s">
        <v>5801</v>
      </c>
      <c r="O2223" t="s">
        <v>5802</v>
      </c>
      <c r="P2223">
        <v>8000</v>
      </c>
      <c r="Q2223" t="s">
        <v>31</v>
      </c>
      <c r="R2223" t="s">
        <v>32</v>
      </c>
      <c r="S2223" s="2">
        <v>1</v>
      </c>
      <c r="T2223">
        <f t="shared" si="54"/>
        <v>137.93103448275863</v>
      </c>
    </row>
    <row r="2224" spans="1:20" ht="42.75" x14ac:dyDescent="0.2">
      <c r="A2224" t="s">
        <v>17</v>
      </c>
      <c r="B2224" t="s">
        <v>107</v>
      </c>
      <c r="C2224">
        <v>138</v>
      </c>
      <c r="D2224" t="s">
        <v>19</v>
      </c>
      <c r="E2224" t="s">
        <v>52</v>
      </c>
      <c r="F2224" t="s">
        <v>35</v>
      </c>
      <c r="G2224" t="s">
        <v>67</v>
      </c>
      <c r="H2224" t="s">
        <v>2241</v>
      </c>
      <c r="I2224" t="s">
        <v>24</v>
      </c>
      <c r="J2224" t="s">
        <v>118</v>
      </c>
      <c r="K2224" s="1" t="s">
        <v>621</v>
      </c>
      <c r="L2224" t="s">
        <v>27</v>
      </c>
      <c r="M2224" t="s">
        <v>28</v>
      </c>
      <c r="N2224" t="s">
        <v>5803</v>
      </c>
      <c r="O2224" t="s">
        <v>5804</v>
      </c>
      <c r="P2224">
        <v>12000</v>
      </c>
      <c r="Q2224" t="s">
        <v>31</v>
      </c>
      <c r="R2224" t="s">
        <v>32</v>
      </c>
      <c r="S2224" s="2">
        <v>1</v>
      </c>
      <c r="T2224">
        <f t="shared" si="54"/>
        <v>86.956521739130437</v>
      </c>
    </row>
    <row r="2225" spans="1:20" ht="71.25" x14ac:dyDescent="0.2">
      <c r="A2225" t="s">
        <v>17</v>
      </c>
      <c r="B2225" t="s">
        <v>747</v>
      </c>
      <c r="C2225">
        <v>168</v>
      </c>
      <c r="D2225" t="s">
        <v>19</v>
      </c>
      <c r="E2225" t="s">
        <v>20</v>
      </c>
      <c r="F2225" t="s">
        <v>79</v>
      </c>
      <c r="G2225" t="s">
        <v>67</v>
      </c>
      <c r="H2225" t="s">
        <v>1953</v>
      </c>
      <c r="I2225" t="s">
        <v>24</v>
      </c>
      <c r="J2225" t="s">
        <v>25</v>
      </c>
      <c r="K2225" s="1" t="s">
        <v>1954</v>
      </c>
      <c r="L2225" t="s">
        <v>281</v>
      </c>
      <c r="M2225" t="s">
        <v>28</v>
      </c>
      <c r="N2225" t="s">
        <v>5805</v>
      </c>
      <c r="O2225" t="s">
        <v>5806</v>
      </c>
      <c r="P2225">
        <v>8400</v>
      </c>
      <c r="Q2225" t="s">
        <v>31</v>
      </c>
      <c r="R2225" t="s">
        <v>32</v>
      </c>
      <c r="S2225" s="2">
        <v>1</v>
      </c>
      <c r="T2225">
        <f t="shared" si="54"/>
        <v>50</v>
      </c>
    </row>
    <row r="2226" spans="1:20" ht="71.25" x14ac:dyDescent="0.2">
      <c r="A2226" t="s">
        <v>17</v>
      </c>
      <c r="B2226" t="s">
        <v>356</v>
      </c>
      <c r="C2226">
        <v>26</v>
      </c>
      <c r="D2226" t="s">
        <v>113</v>
      </c>
      <c r="E2226" t="s">
        <v>52</v>
      </c>
      <c r="F2226" t="s">
        <v>196</v>
      </c>
      <c r="G2226" t="s">
        <v>113</v>
      </c>
      <c r="H2226" t="s">
        <v>5807</v>
      </c>
      <c r="I2226" t="s">
        <v>24</v>
      </c>
      <c r="J2226" t="s">
        <v>198</v>
      </c>
      <c r="K2226" s="1" t="s">
        <v>5808</v>
      </c>
      <c r="L2226" t="s">
        <v>27</v>
      </c>
      <c r="M2226" t="s">
        <v>1099</v>
      </c>
      <c r="N2226" t="s">
        <v>5809</v>
      </c>
      <c r="O2226" t="s">
        <v>5810</v>
      </c>
      <c r="P2226">
        <v>1900</v>
      </c>
      <c r="Q2226" t="s">
        <v>31</v>
      </c>
      <c r="R2226" t="s">
        <v>51</v>
      </c>
      <c r="S2226" s="2">
        <v>1</v>
      </c>
      <c r="T2226">
        <f t="shared" si="54"/>
        <v>73.07692307692308</v>
      </c>
    </row>
    <row r="2227" spans="1:20" ht="85.5" x14ac:dyDescent="0.2">
      <c r="A2227" t="s">
        <v>17</v>
      </c>
      <c r="B2227" t="s">
        <v>107</v>
      </c>
      <c r="C2227">
        <v>160</v>
      </c>
      <c r="D2227" t="s">
        <v>19</v>
      </c>
      <c r="E2227" t="s">
        <v>52</v>
      </c>
      <c r="F2227" t="s">
        <v>35</v>
      </c>
      <c r="G2227" t="s">
        <v>387</v>
      </c>
      <c r="H2227" t="s">
        <v>2521</v>
      </c>
      <c r="I2227" t="s">
        <v>24</v>
      </c>
      <c r="J2227" t="s">
        <v>89</v>
      </c>
      <c r="K2227" s="1" t="s">
        <v>2522</v>
      </c>
      <c r="L2227" t="s">
        <v>27</v>
      </c>
      <c r="M2227" t="s">
        <v>28</v>
      </c>
      <c r="N2227" t="s">
        <v>5811</v>
      </c>
      <c r="O2227" t="s">
        <v>5812</v>
      </c>
      <c r="P2227">
        <v>15000</v>
      </c>
      <c r="Q2227" t="s">
        <v>31</v>
      </c>
      <c r="R2227" t="s">
        <v>106</v>
      </c>
      <c r="S2227" s="2">
        <v>1</v>
      </c>
      <c r="T2227">
        <f t="shared" si="54"/>
        <v>93.75</v>
      </c>
    </row>
    <row r="2228" spans="1:20" ht="57" x14ac:dyDescent="0.2">
      <c r="A2228" t="s">
        <v>17</v>
      </c>
      <c r="B2228" t="s">
        <v>18</v>
      </c>
      <c r="C2228">
        <v>59.45</v>
      </c>
      <c r="D2228" t="s">
        <v>19</v>
      </c>
      <c r="E2228" t="s">
        <v>94</v>
      </c>
      <c r="F2228" t="s">
        <v>21</v>
      </c>
      <c r="G2228" t="s">
        <v>229</v>
      </c>
      <c r="H2228" t="s">
        <v>715</v>
      </c>
      <c r="I2228" t="s">
        <v>24</v>
      </c>
      <c r="J2228" t="s">
        <v>187</v>
      </c>
      <c r="K2228" s="1" t="s">
        <v>716</v>
      </c>
      <c r="L2228" t="s">
        <v>27</v>
      </c>
      <c r="M2228" t="s">
        <v>71</v>
      </c>
      <c r="N2228" t="s">
        <v>717</v>
      </c>
      <c r="O2228" t="s">
        <v>5813</v>
      </c>
      <c r="P2228">
        <v>10000</v>
      </c>
      <c r="Q2228" t="s">
        <v>31</v>
      </c>
      <c r="R2228" t="s">
        <v>155</v>
      </c>
      <c r="S2228" s="2">
        <v>1</v>
      </c>
      <c r="T2228">
        <f t="shared" si="54"/>
        <v>168.2085786375105</v>
      </c>
    </row>
    <row r="2229" spans="1:20" ht="57" x14ac:dyDescent="0.2">
      <c r="A2229" t="s">
        <v>17</v>
      </c>
      <c r="B2229" t="s">
        <v>136</v>
      </c>
      <c r="C2229">
        <v>100</v>
      </c>
      <c r="D2229" t="s">
        <v>137</v>
      </c>
      <c r="E2229" t="s">
        <v>20</v>
      </c>
      <c r="F2229" t="s">
        <v>35</v>
      </c>
      <c r="G2229" t="s">
        <v>381</v>
      </c>
      <c r="H2229" t="s">
        <v>4115</v>
      </c>
      <c r="I2229" t="s">
        <v>24</v>
      </c>
      <c r="J2229" t="s">
        <v>445</v>
      </c>
      <c r="K2229" s="1" t="s">
        <v>4116</v>
      </c>
      <c r="L2229" t="s">
        <v>63</v>
      </c>
      <c r="M2229" t="s">
        <v>318</v>
      </c>
      <c r="N2229" t="s">
        <v>113</v>
      </c>
      <c r="O2229" t="s">
        <v>5814</v>
      </c>
      <c r="P2229">
        <v>16000</v>
      </c>
      <c r="Q2229" t="s">
        <v>31</v>
      </c>
      <c r="R2229" t="s">
        <v>106</v>
      </c>
      <c r="S2229" s="2">
        <v>1</v>
      </c>
      <c r="T2229">
        <f t="shared" si="54"/>
        <v>160</v>
      </c>
    </row>
    <row r="2230" spans="1:20" ht="42.75" x14ac:dyDescent="0.2">
      <c r="A2230" t="s">
        <v>17</v>
      </c>
      <c r="B2230" t="s">
        <v>4076</v>
      </c>
      <c r="C2230">
        <v>720</v>
      </c>
      <c r="D2230" t="s">
        <v>19</v>
      </c>
      <c r="E2230" t="s">
        <v>52</v>
      </c>
      <c r="F2230" t="s">
        <v>196</v>
      </c>
      <c r="G2230" t="s">
        <v>113</v>
      </c>
      <c r="H2230" t="s">
        <v>748</v>
      </c>
      <c r="I2230" t="s">
        <v>24</v>
      </c>
      <c r="J2230" t="s">
        <v>181</v>
      </c>
      <c r="K2230" s="1" t="s">
        <v>749</v>
      </c>
      <c r="L2230" t="s">
        <v>5815</v>
      </c>
      <c r="M2230" t="s">
        <v>1814</v>
      </c>
      <c r="N2230" t="s">
        <v>5816</v>
      </c>
      <c r="O2230" t="s">
        <v>5817</v>
      </c>
      <c r="P2230">
        <v>90000</v>
      </c>
      <c r="Q2230" t="s">
        <v>31</v>
      </c>
      <c r="R2230" t="s">
        <v>51</v>
      </c>
      <c r="S2230" s="2">
        <v>1</v>
      </c>
      <c r="T2230">
        <f t="shared" si="54"/>
        <v>125</v>
      </c>
    </row>
    <row r="2231" spans="1:20" ht="409.5" x14ac:dyDescent="0.2">
      <c r="A2231" t="s">
        <v>17</v>
      </c>
      <c r="B2231" t="s">
        <v>5818</v>
      </c>
      <c r="C2231">
        <v>410</v>
      </c>
      <c r="D2231" t="s">
        <v>19</v>
      </c>
      <c r="E2231" t="s">
        <v>52</v>
      </c>
      <c r="F2231" t="s">
        <v>79</v>
      </c>
      <c r="G2231" t="s">
        <v>391</v>
      </c>
      <c r="H2231" t="s">
        <v>2758</v>
      </c>
      <c r="I2231" t="s">
        <v>24</v>
      </c>
      <c r="J2231" t="s">
        <v>445</v>
      </c>
      <c r="K2231" s="1" t="s">
        <v>2759</v>
      </c>
      <c r="L2231" t="s">
        <v>63</v>
      </c>
      <c r="M2231" t="s">
        <v>28</v>
      </c>
      <c r="N2231" s="1" t="s">
        <v>5819</v>
      </c>
      <c r="O2231" t="s">
        <v>5820</v>
      </c>
      <c r="P2231">
        <v>58000</v>
      </c>
      <c r="Q2231" t="s">
        <v>31</v>
      </c>
      <c r="R2231" t="s">
        <v>32</v>
      </c>
      <c r="S2231" s="2">
        <v>1</v>
      </c>
      <c r="T2231">
        <f t="shared" si="54"/>
        <v>141.46341463414635</v>
      </c>
    </row>
    <row r="2232" spans="1:20" ht="57" x14ac:dyDescent="0.2">
      <c r="A2232" t="s">
        <v>17</v>
      </c>
      <c r="B2232" t="s">
        <v>33</v>
      </c>
      <c r="C2232">
        <v>110</v>
      </c>
      <c r="D2232" t="s">
        <v>85</v>
      </c>
      <c r="E2232" t="s">
        <v>20</v>
      </c>
      <c r="F2232" t="s">
        <v>35</v>
      </c>
      <c r="G2232" t="s">
        <v>367</v>
      </c>
      <c r="H2232" t="s">
        <v>368</v>
      </c>
      <c r="I2232" t="s">
        <v>24</v>
      </c>
      <c r="J2232" t="s">
        <v>89</v>
      </c>
      <c r="K2232" s="1" t="s">
        <v>369</v>
      </c>
      <c r="L2232" t="s">
        <v>452</v>
      </c>
      <c r="M2232" t="s">
        <v>422</v>
      </c>
      <c r="N2232" t="s">
        <v>5821</v>
      </c>
      <c r="O2232" t="s">
        <v>5822</v>
      </c>
      <c r="P2232">
        <v>11000</v>
      </c>
      <c r="Q2232" t="s">
        <v>31</v>
      </c>
      <c r="R2232" t="s">
        <v>32</v>
      </c>
      <c r="S2232" s="2">
        <v>1</v>
      </c>
      <c r="T2232">
        <f t="shared" si="54"/>
        <v>100</v>
      </c>
    </row>
    <row r="2233" spans="1:20" ht="42.75" x14ac:dyDescent="0.2">
      <c r="A2233" t="s">
        <v>17</v>
      </c>
      <c r="B2233" t="s">
        <v>18</v>
      </c>
      <c r="C2233">
        <v>60</v>
      </c>
      <c r="D2233" t="s">
        <v>19</v>
      </c>
      <c r="E2233" t="s">
        <v>20</v>
      </c>
      <c r="F2233" t="s">
        <v>35</v>
      </c>
      <c r="G2233" t="s">
        <v>381</v>
      </c>
      <c r="H2233" t="s">
        <v>3162</v>
      </c>
      <c r="I2233" t="s">
        <v>24</v>
      </c>
      <c r="J2233" t="s">
        <v>25</v>
      </c>
      <c r="K2233" s="1" t="s">
        <v>306</v>
      </c>
      <c r="L2233" t="s">
        <v>27</v>
      </c>
      <c r="M2233" t="s">
        <v>48</v>
      </c>
      <c r="N2233" t="s">
        <v>3163</v>
      </c>
      <c r="O2233" t="s">
        <v>5823</v>
      </c>
      <c r="P2233">
        <v>4650</v>
      </c>
      <c r="Q2233" t="s">
        <v>31</v>
      </c>
      <c r="R2233" t="s">
        <v>51</v>
      </c>
      <c r="S2233" s="2">
        <v>1</v>
      </c>
      <c r="T2233">
        <f t="shared" si="54"/>
        <v>77.5</v>
      </c>
    </row>
    <row r="2234" spans="1:20" ht="42.75" x14ac:dyDescent="0.2">
      <c r="A2234" t="s">
        <v>17</v>
      </c>
      <c r="B2234" t="s">
        <v>18</v>
      </c>
      <c r="C2234">
        <v>65</v>
      </c>
      <c r="D2234" t="s">
        <v>19</v>
      </c>
      <c r="E2234" t="s">
        <v>20</v>
      </c>
      <c r="F2234" t="s">
        <v>79</v>
      </c>
      <c r="G2234" t="s">
        <v>22</v>
      </c>
      <c r="H2234" t="s">
        <v>784</v>
      </c>
      <c r="I2234" t="s">
        <v>24</v>
      </c>
      <c r="J2234" t="s">
        <v>249</v>
      </c>
      <c r="K2234" s="1" t="s">
        <v>785</v>
      </c>
      <c r="L2234" t="s">
        <v>27</v>
      </c>
      <c r="M2234" t="s">
        <v>48</v>
      </c>
      <c r="N2234" t="s">
        <v>5824</v>
      </c>
      <c r="O2234" t="s">
        <v>5825</v>
      </c>
      <c r="P2234">
        <v>3650</v>
      </c>
      <c r="Q2234" t="s">
        <v>31</v>
      </c>
      <c r="R2234" t="s">
        <v>51</v>
      </c>
      <c r="S2234" s="2">
        <v>1</v>
      </c>
      <c r="T2234">
        <f t="shared" si="54"/>
        <v>56.153846153846153</v>
      </c>
    </row>
    <row r="2235" spans="1:20" ht="57" x14ac:dyDescent="0.2">
      <c r="A2235" t="s">
        <v>17</v>
      </c>
      <c r="B2235" t="s">
        <v>33</v>
      </c>
      <c r="C2235">
        <v>102</v>
      </c>
      <c r="D2235" t="s">
        <v>19</v>
      </c>
      <c r="E2235" t="s">
        <v>337</v>
      </c>
      <c r="F2235" t="s">
        <v>79</v>
      </c>
      <c r="G2235" t="s">
        <v>95</v>
      </c>
      <c r="H2235" t="s">
        <v>489</v>
      </c>
      <c r="I2235" t="s">
        <v>24</v>
      </c>
      <c r="J2235" t="s">
        <v>151</v>
      </c>
      <c r="K2235" s="1" t="s">
        <v>490</v>
      </c>
      <c r="L2235" t="s">
        <v>27</v>
      </c>
      <c r="M2235" t="s">
        <v>28</v>
      </c>
      <c r="N2235" t="s">
        <v>5826</v>
      </c>
      <c r="O2235" t="s">
        <v>5827</v>
      </c>
      <c r="P2235">
        <v>8500</v>
      </c>
      <c r="Q2235" t="s">
        <v>31</v>
      </c>
      <c r="R2235" t="s">
        <v>32</v>
      </c>
      <c r="S2235" s="2">
        <v>1</v>
      </c>
      <c r="T2235">
        <f t="shared" si="54"/>
        <v>83.333333333333329</v>
      </c>
    </row>
    <row r="2236" spans="1:20" ht="42.75" x14ac:dyDescent="0.2">
      <c r="A2236" t="s">
        <v>17</v>
      </c>
      <c r="B2236" t="s">
        <v>33</v>
      </c>
      <c r="C2236">
        <v>88</v>
      </c>
      <c r="D2236" t="s">
        <v>19</v>
      </c>
      <c r="E2236" t="s">
        <v>20</v>
      </c>
      <c r="F2236" t="s">
        <v>35</v>
      </c>
      <c r="G2236" t="s">
        <v>367</v>
      </c>
      <c r="H2236" t="s">
        <v>431</v>
      </c>
      <c r="I2236" t="s">
        <v>24</v>
      </c>
      <c r="J2236" t="s">
        <v>89</v>
      </c>
      <c r="K2236" s="1" t="s">
        <v>432</v>
      </c>
      <c r="L2236" t="s">
        <v>27</v>
      </c>
      <c r="M2236" t="s">
        <v>28</v>
      </c>
      <c r="N2236" t="s">
        <v>5828</v>
      </c>
      <c r="O2236" t="s">
        <v>5829</v>
      </c>
      <c r="P2236">
        <v>8000</v>
      </c>
      <c r="Q2236" t="s">
        <v>31</v>
      </c>
      <c r="R2236" t="s">
        <v>32</v>
      </c>
      <c r="S2236" s="2">
        <v>1</v>
      </c>
      <c r="T2236">
        <f t="shared" si="54"/>
        <v>90.909090909090907</v>
      </c>
    </row>
    <row r="2237" spans="1:20" ht="42.75" x14ac:dyDescent="0.2">
      <c r="A2237" t="s">
        <v>17</v>
      </c>
      <c r="B2237" t="s">
        <v>107</v>
      </c>
      <c r="C2237">
        <v>150</v>
      </c>
      <c r="D2237" t="s">
        <v>19</v>
      </c>
      <c r="E2237" t="s">
        <v>52</v>
      </c>
      <c r="F2237" t="s">
        <v>35</v>
      </c>
      <c r="G2237" t="s">
        <v>138</v>
      </c>
      <c r="H2237" t="s">
        <v>2167</v>
      </c>
      <c r="I2237" t="s">
        <v>24</v>
      </c>
      <c r="J2237" t="s">
        <v>425</v>
      </c>
      <c r="K2237" s="1" t="s">
        <v>1727</v>
      </c>
      <c r="L2237" t="s">
        <v>27</v>
      </c>
      <c r="M2237" t="s">
        <v>71</v>
      </c>
      <c r="N2237" t="s">
        <v>113</v>
      </c>
      <c r="O2237" t="s">
        <v>5830</v>
      </c>
      <c r="P2237">
        <v>25000</v>
      </c>
      <c r="Q2237" t="s">
        <v>31</v>
      </c>
      <c r="R2237" t="s">
        <v>106</v>
      </c>
      <c r="S2237" s="2">
        <v>1</v>
      </c>
      <c r="T2237">
        <f t="shared" si="54"/>
        <v>166.66666666666666</v>
      </c>
    </row>
    <row r="2238" spans="1:20" ht="409.5" x14ac:dyDescent="0.2">
      <c r="A2238" t="s">
        <v>17</v>
      </c>
      <c r="B2238" t="s">
        <v>747</v>
      </c>
      <c r="C2238">
        <v>179.03</v>
      </c>
      <c r="D2238" t="s">
        <v>19</v>
      </c>
      <c r="E2238" t="s">
        <v>43</v>
      </c>
      <c r="F2238" t="s">
        <v>21</v>
      </c>
      <c r="G2238" t="s">
        <v>138</v>
      </c>
      <c r="H2238" t="s">
        <v>1236</v>
      </c>
      <c r="I2238" t="s">
        <v>24</v>
      </c>
      <c r="J2238" t="s">
        <v>140</v>
      </c>
      <c r="K2238" s="1" t="s">
        <v>1237</v>
      </c>
      <c r="L2238" t="s">
        <v>113</v>
      </c>
      <c r="M2238" t="s">
        <v>245</v>
      </c>
      <c r="N2238" s="1" t="s">
        <v>5831</v>
      </c>
      <c r="O2238" t="s">
        <v>5832</v>
      </c>
      <c r="P2238">
        <v>18000</v>
      </c>
      <c r="Q2238" t="s">
        <v>31</v>
      </c>
      <c r="R2238" t="s">
        <v>145</v>
      </c>
      <c r="S2238" s="2">
        <v>1</v>
      </c>
      <c r="T2238">
        <f t="shared" si="54"/>
        <v>100.54180863542423</v>
      </c>
    </row>
    <row r="2239" spans="1:20" ht="57" x14ac:dyDescent="0.2">
      <c r="A2239" t="s">
        <v>17</v>
      </c>
      <c r="B2239" t="s">
        <v>590</v>
      </c>
      <c r="C2239">
        <v>81</v>
      </c>
      <c r="D2239" t="s">
        <v>85</v>
      </c>
      <c r="E2239" t="s">
        <v>20</v>
      </c>
      <c r="F2239" t="s">
        <v>35</v>
      </c>
      <c r="G2239" t="s">
        <v>309</v>
      </c>
      <c r="H2239" t="s">
        <v>5833</v>
      </c>
      <c r="I2239" t="s">
        <v>24</v>
      </c>
      <c r="J2239" t="s">
        <v>181</v>
      </c>
      <c r="K2239" s="1" t="s">
        <v>5834</v>
      </c>
      <c r="L2239" t="s">
        <v>63</v>
      </c>
      <c r="M2239" t="s">
        <v>91</v>
      </c>
      <c r="N2239" t="s">
        <v>5835</v>
      </c>
      <c r="O2239" t="s">
        <v>5836</v>
      </c>
      <c r="P2239">
        <v>8500</v>
      </c>
      <c r="Q2239" t="s">
        <v>31</v>
      </c>
      <c r="R2239" t="s">
        <v>32</v>
      </c>
      <c r="S2239" s="2">
        <v>1</v>
      </c>
      <c r="T2239">
        <f t="shared" si="54"/>
        <v>104.93827160493827</v>
      </c>
    </row>
    <row r="2240" spans="1:20" ht="99.75" x14ac:dyDescent="0.2">
      <c r="A2240" t="s">
        <v>17</v>
      </c>
      <c r="B2240" t="s">
        <v>33</v>
      </c>
      <c r="C2240">
        <v>71</v>
      </c>
      <c r="D2240" t="s">
        <v>19</v>
      </c>
      <c r="E2240" t="s">
        <v>52</v>
      </c>
      <c r="F2240" t="s">
        <v>79</v>
      </c>
      <c r="G2240" t="s">
        <v>391</v>
      </c>
      <c r="H2240" t="s">
        <v>995</v>
      </c>
      <c r="I2240" t="s">
        <v>24</v>
      </c>
      <c r="J2240" t="s">
        <v>601</v>
      </c>
      <c r="K2240" s="1" t="s">
        <v>996</v>
      </c>
      <c r="L2240" t="s">
        <v>5444</v>
      </c>
      <c r="M2240" t="s">
        <v>5837</v>
      </c>
      <c r="N2240" s="1" t="s">
        <v>41</v>
      </c>
      <c r="O2240" t="s">
        <v>5838</v>
      </c>
      <c r="P2240">
        <v>3500</v>
      </c>
      <c r="Q2240" t="s">
        <v>31</v>
      </c>
      <c r="R2240" t="s">
        <v>32</v>
      </c>
      <c r="S2240" s="2">
        <v>1</v>
      </c>
      <c r="T2240">
        <f t="shared" si="54"/>
        <v>49.29577464788732</v>
      </c>
    </row>
    <row r="2241" spans="1:20" ht="42.75" x14ac:dyDescent="0.2">
      <c r="A2241" t="s">
        <v>17</v>
      </c>
      <c r="B2241" t="s">
        <v>136</v>
      </c>
      <c r="C2241">
        <v>111.37</v>
      </c>
      <c r="D2241" t="s">
        <v>137</v>
      </c>
      <c r="E2241" t="s">
        <v>52</v>
      </c>
      <c r="F2241" t="s">
        <v>79</v>
      </c>
      <c r="G2241" t="s">
        <v>309</v>
      </c>
      <c r="H2241" t="s">
        <v>1349</v>
      </c>
      <c r="I2241" t="s">
        <v>24</v>
      </c>
      <c r="J2241" t="s">
        <v>187</v>
      </c>
      <c r="K2241" s="1" t="s">
        <v>1350</v>
      </c>
      <c r="L2241" t="s">
        <v>63</v>
      </c>
      <c r="M2241" t="s">
        <v>318</v>
      </c>
      <c r="N2241" t="s">
        <v>113</v>
      </c>
      <c r="O2241" t="s">
        <v>5839</v>
      </c>
      <c r="P2241">
        <v>10500</v>
      </c>
      <c r="Q2241" t="s">
        <v>31</v>
      </c>
      <c r="R2241" t="s">
        <v>32</v>
      </c>
      <c r="S2241" s="2">
        <v>1</v>
      </c>
      <c r="T2241">
        <f t="shared" si="54"/>
        <v>94.280326838466365</v>
      </c>
    </row>
    <row r="2242" spans="1:20" ht="57" x14ac:dyDescent="0.2">
      <c r="A2242" t="s">
        <v>17</v>
      </c>
      <c r="B2242" t="s">
        <v>356</v>
      </c>
      <c r="C2242">
        <v>26</v>
      </c>
      <c r="D2242" t="s">
        <v>19</v>
      </c>
      <c r="E2242" t="s">
        <v>52</v>
      </c>
      <c r="F2242" t="s">
        <v>196</v>
      </c>
      <c r="G2242" t="s">
        <v>113</v>
      </c>
      <c r="H2242" t="s">
        <v>2490</v>
      </c>
      <c r="I2242" t="s">
        <v>24</v>
      </c>
      <c r="J2242" t="s">
        <v>249</v>
      </c>
      <c r="K2242" s="1" t="s">
        <v>2491</v>
      </c>
      <c r="L2242" t="s">
        <v>860</v>
      </c>
      <c r="M2242" t="s">
        <v>28</v>
      </c>
      <c r="N2242" t="s">
        <v>5840</v>
      </c>
      <c r="O2242" t="s">
        <v>5841</v>
      </c>
      <c r="P2242">
        <v>1300</v>
      </c>
      <c r="Q2242" t="s">
        <v>31</v>
      </c>
      <c r="R2242" t="s">
        <v>32</v>
      </c>
      <c r="S2242" s="2">
        <v>1</v>
      </c>
      <c r="T2242">
        <f t="shared" si="54"/>
        <v>50</v>
      </c>
    </row>
    <row r="2243" spans="1:20" ht="57" x14ac:dyDescent="0.2">
      <c r="A2243" t="s">
        <v>17</v>
      </c>
      <c r="B2243" t="s">
        <v>33</v>
      </c>
      <c r="C2243">
        <v>68</v>
      </c>
      <c r="D2243" t="s">
        <v>19</v>
      </c>
      <c r="E2243" t="s">
        <v>52</v>
      </c>
      <c r="F2243" t="s">
        <v>79</v>
      </c>
      <c r="G2243" t="s">
        <v>53</v>
      </c>
      <c r="H2243" t="s">
        <v>607</v>
      </c>
      <c r="I2243" t="s">
        <v>24</v>
      </c>
      <c r="J2243" t="s">
        <v>192</v>
      </c>
      <c r="K2243" s="1" t="s">
        <v>608</v>
      </c>
      <c r="L2243" t="s">
        <v>896</v>
      </c>
      <c r="M2243" t="s">
        <v>71</v>
      </c>
      <c r="N2243" t="s">
        <v>5842</v>
      </c>
      <c r="O2243" t="s">
        <v>5843</v>
      </c>
      <c r="P2243">
        <v>6800</v>
      </c>
      <c r="Q2243" t="s">
        <v>31</v>
      </c>
      <c r="R2243" t="s">
        <v>32</v>
      </c>
      <c r="S2243" s="2">
        <v>1</v>
      </c>
      <c r="T2243">
        <f t="shared" ref="T2243:T2306" si="55">P2243/C2243</f>
        <v>100</v>
      </c>
    </row>
    <row r="2244" spans="1:20" ht="57" x14ac:dyDescent="0.2">
      <c r="A2244" t="s">
        <v>17</v>
      </c>
      <c r="B2244" t="s">
        <v>33</v>
      </c>
      <c r="C2244">
        <v>110</v>
      </c>
      <c r="D2244" t="s">
        <v>19</v>
      </c>
      <c r="E2244" t="s">
        <v>337</v>
      </c>
      <c r="F2244" t="s">
        <v>79</v>
      </c>
      <c r="G2244" t="s">
        <v>229</v>
      </c>
      <c r="H2244" t="s">
        <v>980</v>
      </c>
      <c r="I2244" t="s">
        <v>24</v>
      </c>
      <c r="J2244" t="s">
        <v>176</v>
      </c>
      <c r="K2244" s="1" t="s">
        <v>981</v>
      </c>
      <c r="L2244" t="s">
        <v>27</v>
      </c>
      <c r="M2244" t="s">
        <v>28</v>
      </c>
      <c r="N2244" t="s">
        <v>5844</v>
      </c>
      <c r="O2244" t="s">
        <v>5845</v>
      </c>
      <c r="P2244">
        <v>9500</v>
      </c>
      <c r="Q2244" t="s">
        <v>31</v>
      </c>
      <c r="R2244" t="s">
        <v>32</v>
      </c>
      <c r="S2244" s="2">
        <v>1</v>
      </c>
      <c r="T2244">
        <f t="shared" si="55"/>
        <v>86.36363636363636</v>
      </c>
    </row>
    <row r="2245" spans="1:20" ht="42.75" x14ac:dyDescent="0.2">
      <c r="A2245" t="s">
        <v>17</v>
      </c>
      <c r="B2245" t="s">
        <v>33</v>
      </c>
      <c r="C2245">
        <v>75</v>
      </c>
      <c r="D2245" t="s">
        <v>137</v>
      </c>
      <c r="E2245" t="s">
        <v>43</v>
      </c>
      <c r="F2245" t="s">
        <v>35</v>
      </c>
      <c r="G2245" t="s">
        <v>95</v>
      </c>
      <c r="H2245" t="s">
        <v>738</v>
      </c>
      <c r="I2245" t="s">
        <v>24</v>
      </c>
      <c r="J2245" t="s">
        <v>187</v>
      </c>
      <c r="K2245" s="1" t="s">
        <v>739</v>
      </c>
      <c r="L2245" t="s">
        <v>27</v>
      </c>
      <c r="M2245" t="s">
        <v>318</v>
      </c>
      <c r="N2245" t="s">
        <v>5846</v>
      </c>
      <c r="O2245" t="s">
        <v>5847</v>
      </c>
      <c r="P2245">
        <v>5800</v>
      </c>
      <c r="Q2245" t="s">
        <v>31</v>
      </c>
      <c r="R2245" t="s">
        <v>32</v>
      </c>
      <c r="S2245" s="2">
        <v>1</v>
      </c>
      <c r="T2245">
        <f t="shared" si="55"/>
        <v>77.333333333333329</v>
      </c>
    </row>
    <row r="2246" spans="1:20" ht="42.75" x14ac:dyDescent="0.2">
      <c r="A2246" t="s">
        <v>17</v>
      </c>
      <c r="B2246" t="s">
        <v>107</v>
      </c>
      <c r="C2246">
        <v>148</v>
      </c>
      <c r="D2246" t="s">
        <v>19</v>
      </c>
      <c r="E2246" t="s">
        <v>52</v>
      </c>
      <c r="F2246" t="s">
        <v>79</v>
      </c>
      <c r="G2246" t="s">
        <v>44</v>
      </c>
      <c r="H2246" t="s">
        <v>1453</v>
      </c>
      <c r="I2246" t="s">
        <v>24</v>
      </c>
      <c r="J2246" t="s">
        <v>425</v>
      </c>
      <c r="K2246" s="1" t="s">
        <v>1454</v>
      </c>
      <c r="L2246" t="s">
        <v>63</v>
      </c>
      <c r="M2246" t="s">
        <v>28</v>
      </c>
      <c r="N2246" t="s">
        <v>113</v>
      </c>
      <c r="O2246" t="s">
        <v>5848</v>
      </c>
      <c r="P2246">
        <v>20000</v>
      </c>
      <c r="Q2246" t="s">
        <v>31</v>
      </c>
      <c r="R2246" t="s">
        <v>32</v>
      </c>
      <c r="S2246" s="2">
        <v>1</v>
      </c>
      <c r="T2246">
        <f t="shared" si="55"/>
        <v>135.13513513513513</v>
      </c>
    </row>
    <row r="2247" spans="1:20" ht="71.25" x14ac:dyDescent="0.2">
      <c r="A2247" t="s">
        <v>17</v>
      </c>
      <c r="B2247" t="s">
        <v>18</v>
      </c>
      <c r="C2247">
        <v>60</v>
      </c>
      <c r="D2247" t="s">
        <v>19</v>
      </c>
      <c r="E2247" t="s">
        <v>52</v>
      </c>
      <c r="F2247" t="s">
        <v>21</v>
      </c>
      <c r="G2247" t="s">
        <v>67</v>
      </c>
      <c r="H2247" t="s">
        <v>1953</v>
      </c>
      <c r="I2247" t="s">
        <v>24</v>
      </c>
      <c r="J2247" t="s">
        <v>25</v>
      </c>
      <c r="K2247" s="1" t="s">
        <v>1954</v>
      </c>
      <c r="L2247" t="s">
        <v>27</v>
      </c>
      <c r="M2247" t="s">
        <v>71</v>
      </c>
      <c r="N2247" t="s">
        <v>113</v>
      </c>
      <c r="O2247" t="s">
        <v>5849</v>
      </c>
      <c r="P2247">
        <v>5000</v>
      </c>
      <c r="Q2247" t="s">
        <v>31</v>
      </c>
      <c r="R2247" t="s">
        <v>32</v>
      </c>
      <c r="S2247" s="2">
        <v>1</v>
      </c>
      <c r="T2247">
        <f t="shared" si="55"/>
        <v>83.333333333333329</v>
      </c>
    </row>
    <row r="2248" spans="1:20" ht="57" x14ac:dyDescent="0.2">
      <c r="A2248" t="s">
        <v>17</v>
      </c>
      <c r="B2248" t="s">
        <v>33</v>
      </c>
      <c r="C2248">
        <v>88</v>
      </c>
      <c r="D2248" t="s">
        <v>19</v>
      </c>
      <c r="E2248" t="s">
        <v>34</v>
      </c>
      <c r="F2248" t="s">
        <v>79</v>
      </c>
      <c r="G2248" t="s">
        <v>742</v>
      </c>
      <c r="H2248" t="s">
        <v>338</v>
      </c>
      <c r="I2248" t="s">
        <v>24</v>
      </c>
      <c r="J2248" t="s">
        <v>198</v>
      </c>
      <c r="K2248" s="1" t="s">
        <v>339</v>
      </c>
      <c r="L2248" t="s">
        <v>293</v>
      </c>
      <c r="M2248" t="s">
        <v>28</v>
      </c>
      <c r="N2248" t="s">
        <v>113</v>
      </c>
      <c r="O2248" t="s">
        <v>5850</v>
      </c>
      <c r="P2248">
        <v>5500</v>
      </c>
      <c r="Q2248" t="s">
        <v>31</v>
      </c>
      <c r="R2248" t="s">
        <v>32</v>
      </c>
      <c r="S2248" s="2">
        <v>1</v>
      </c>
      <c r="T2248">
        <f t="shared" si="55"/>
        <v>62.5</v>
      </c>
    </row>
    <row r="2249" spans="1:20" ht="42.75" x14ac:dyDescent="0.2">
      <c r="A2249" t="s">
        <v>17</v>
      </c>
      <c r="B2249" t="s">
        <v>18</v>
      </c>
      <c r="C2249">
        <v>43</v>
      </c>
      <c r="D2249" t="s">
        <v>19</v>
      </c>
      <c r="E2249" t="s">
        <v>108</v>
      </c>
      <c r="F2249" t="s">
        <v>21</v>
      </c>
      <c r="G2249" t="s">
        <v>224</v>
      </c>
      <c r="H2249" t="s">
        <v>424</v>
      </c>
      <c r="I2249" t="s">
        <v>24</v>
      </c>
      <c r="J2249" t="s">
        <v>425</v>
      </c>
      <c r="K2249" s="1" t="s">
        <v>426</v>
      </c>
      <c r="L2249" t="s">
        <v>27</v>
      </c>
      <c r="M2249" t="s">
        <v>71</v>
      </c>
      <c r="N2249" t="s">
        <v>5851</v>
      </c>
      <c r="O2249" t="s">
        <v>5852</v>
      </c>
      <c r="P2249">
        <v>6500</v>
      </c>
      <c r="Q2249" t="s">
        <v>31</v>
      </c>
      <c r="R2249" t="s">
        <v>32</v>
      </c>
      <c r="S2249" s="2">
        <v>1</v>
      </c>
      <c r="T2249">
        <f t="shared" si="55"/>
        <v>151.16279069767441</v>
      </c>
    </row>
    <row r="2250" spans="1:20" ht="42.75" x14ac:dyDescent="0.2">
      <c r="A2250" t="s">
        <v>17</v>
      </c>
      <c r="B2250" t="s">
        <v>33</v>
      </c>
      <c r="C2250">
        <v>82</v>
      </c>
      <c r="D2250" t="s">
        <v>19</v>
      </c>
      <c r="E2250" t="s">
        <v>52</v>
      </c>
      <c r="F2250" t="s">
        <v>21</v>
      </c>
      <c r="G2250" t="s">
        <v>67</v>
      </c>
      <c r="H2250" t="s">
        <v>5853</v>
      </c>
      <c r="I2250" t="s">
        <v>24</v>
      </c>
      <c r="J2250" t="s">
        <v>291</v>
      </c>
      <c r="K2250" s="1" t="s">
        <v>317</v>
      </c>
      <c r="L2250" t="s">
        <v>27</v>
      </c>
      <c r="M2250" t="s">
        <v>28</v>
      </c>
      <c r="N2250" t="s">
        <v>5854</v>
      </c>
      <c r="O2250" t="s">
        <v>5855</v>
      </c>
      <c r="P2250">
        <v>8500</v>
      </c>
      <c r="Q2250" t="s">
        <v>31</v>
      </c>
      <c r="R2250" t="s">
        <v>32</v>
      </c>
      <c r="S2250" s="2">
        <v>1</v>
      </c>
      <c r="T2250">
        <f t="shared" si="55"/>
        <v>103.65853658536585</v>
      </c>
    </row>
    <row r="2251" spans="1:20" ht="409.5" x14ac:dyDescent="0.2">
      <c r="A2251" t="s">
        <v>17</v>
      </c>
      <c r="B2251" t="s">
        <v>33</v>
      </c>
      <c r="C2251">
        <v>70</v>
      </c>
      <c r="D2251" t="s">
        <v>19</v>
      </c>
      <c r="E2251" t="s">
        <v>52</v>
      </c>
      <c r="F2251" t="s">
        <v>35</v>
      </c>
      <c r="G2251" t="s">
        <v>67</v>
      </c>
      <c r="H2251" t="s">
        <v>977</v>
      </c>
      <c r="I2251" t="s">
        <v>24</v>
      </c>
      <c r="J2251" t="s">
        <v>774</v>
      </c>
      <c r="K2251" s="1" t="s">
        <v>47</v>
      </c>
      <c r="L2251" t="s">
        <v>27</v>
      </c>
      <c r="M2251" t="s">
        <v>28</v>
      </c>
      <c r="N2251" s="1" t="s">
        <v>5856</v>
      </c>
      <c r="O2251" t="s">
        <v>5857</v>
      </c>
      <c r="P2251">
        <v>6500</v>
      </c>
      <c r="Q2251" t="s">
        <v>31</v>
      </c>
      <c r="R2251" t="s">
        <v>100</v>
      </c>
      <c r="S2251" s="2">
        <v>1</v>
      </c>
      <c r="T2251">
        <f t="shared" si="55"/>
        <v>92.857142857142861</v>
      </c>
    </row>
    <row r="2252" spans="1:20" ht="42.75" x14ac:dyDescent="0.2">
      <c r="A2252" t="s">
        <v>17</v>
      </c>
      <c r="B2252" t="s">
        <v>33</v>
      </c>
      <c r="C2252">
        <v>65</v>
      </c>
      <c r="D2252" t="s">
        <v>137</v>
      </c>
      <c r="E2252" t="s">
        <v>52</v>
      </c>
      <c r="F2252" t="s">
        <v>205</v>
      </c>
      <c r="G2252" t="s">
        <v>113</v>
      </c>
      <c r="H2252" t="s">
        <v>5144</v>
      </c>
      <c r="I2252" t="s">
        <v>24</v>
      </c>
      <c r="J2252" t="s">
        <v>673</v>
      </c>
      <c r="K2252" s="1" t="s">
        <v>1809</v>
      </c>
      <c r="L2252" t="s">
        <v>27</v>
      </c>
      <c r="M2252" t="s">
        <v>142</v>
      </c>
      <c r="N2252" t="s">
        <v>1550</v>
      </c>
      <c r="O2252" t="s">
        <v>5858</v>
      </c>
      <c r="P2252">
        <v>7300</v>
      </c>
      <c r="Q2252" t="s">
        <v>31</v>
      </c>
      <c r="R2252" t="s">
        <v>32</v>
      </c>
      <c r="S2252" s="2">
        <v>1</v>
      </c>
      <c r="T2252">
        <f t="shared" si="55"/>
        <v>112.30769230769231</v>
      </c>
    </row>
    <row r="2253" spans="1:20" ht="57" x14ac:dyDescent="0.2">
      <c r="A2253" t="s">
        <v>17</v>
      </c>
      <c r="B2253" t="s">
        <v>107</v>
      </c>
      <c r="C2253">
        <v>141</v>
      </c>
      <c r="D2253" t="s">
        <v>19</v>
      </c>
      <c r="E2253" t="s">
        <v>52</v>
      </c>
      <c r="F2253" t="s">
        <v>35</v>
      </c>
      <c r="G2253" t="s">
        <v>36</v>
      </c>
      <c r="H2253" t="s">
        <v>489</v>
      </c>
      <c r="I2253" t="s">
        <v>24</v>
      </c>
      <c r="J2253" t="s">
        <v>151</v>
      </c>
      <c r="K2253" s="1" t="s">
        <v>490</v>
      </c>
      <c r="L2253" t="s">
        <v>27</v>
      </c>
      <c r="M2253" t="s">
        <v>28</v>
      </c>
      <c r="N2253" t="s">
        <v>5859</v>
      </c>
      <c r="O2253" t="s">
        <v>5860</v>
      </c>
      <c r="P2253">
        <v>10800</v>
      </c>
      <c r="Q2253" t="s">
        <v>31</v>
      </c>
      <c r="R2253" t="s">
        <v>32</v>
      </c>
      <c r="S2253" s="2">
        <v>1</v>
      </c>
      <c r="T2253">
        <f t="shared" si="55"/>
        <v>76.59574468085107</v>
      </c>
    </row>
    <row r="2254" spans="1:20" ht="71.25" x14ac:dyDescent="0.2">
      <c r="A2254" t="s">
        <v>17</v>
      </c>
      <c r="B2254" t="s">
        <v>18</v>
      </c>
      <c r="C2254">
        <v>40</v>
      </c>
      <c r="D2254" t="s">
        <v>113</v>
      </c>
      <c r="E2254" t="s">
        <v>52</v>
      </c>
      <c r="F2254" t="s">
        <v>21</v>
      </c>
      <c r="G2254" t="s">
        <v>67</v>
      </c>
      <c r="H2254" t="s">
        <v>5861</v>
      </c>
      <c r="I2254" t="s">
        <v>24</v>
      </c>
      <c r="J2254" t="s">
        <v>459</v>
      </c>
      <c r="K2254" s="1" t="s">
        <v>5862</v>
      </c>
      <c r="L2254" t="s">
        <v>2578</v>
      </c>
      <c r="M2254" t="s">
        <v>5084</v>
      </c>
      <c r="N2254" s="1" t="s">
        <v>5863</v>
      </c>
      <c r="O2254" t="s">
        <v>5864</v>
      </c>
      <c r="P2254">
        <v>5000</v>
      </c>
      <c r="Q2254" t="s">
        <v>31</v>
      </c>
      <c r="R2254" t="s">
        <v>32</v>
      </c>
      <c r="S2254" s="2">
        <v>1</v>
      </c>
      <c r="T2254">
        <f t="shared" si="55"/>
        <v>125</v>
      </c>
    </row>
    <row r="2255" spans="1:20" ht="409.5" x14ac:dyDescent="0.2">
      <c r="A2255" t="s">
        <v>17</v>
      </c>
      <c r="B2255" t="s">
        <v>911</v>
      </c>
      <c r="C2255">
        <v>167</v>
      </c>
      <c r="D2255" t="s">
        <v>19</v>
      </c>
      <c r="E2255" t="s">
        <v>52</v>
      </c>
      <c r="F2255" t="s">
        <v>79</v>
      </c>
      <c r="G2255" t="s">
        <v>185</v>
      </c>
      <c r="H2255" t="s">
        <v>799</v>
      </c>
      <c r="I2255" t="s">
        <v>24</v>
      </c>
      <c r="J2255" t="s">
        <v>151</v>
      </c>
      <c r="K2255" s="1" t="s">
        <v>800</v>
      </c>
      <c r="L2255" t="s">
        <v>63</v>
      </c>
      <c r="M2255" t="s">
        <v>28</v>
      </c>
      <c r="N2255" s="1" t="s">
        <v>5865</v>
      </c>
      <c r="O2255" t="s">
        <v>5866</v>
      </c>
      <c r="P2255">
        <v>23000</v>
      </c>
      <c r="Q2255" t="s">
        <v>31</v>
      </c>
      <c r="R2255" t="s">
        <v>32</v>
      </c>
      <c r="S2255" s="2">
        <v>1</v>
      </c>
      <c r="T2255">
        <f t="shared" si="55"/>
        <v>137.7245508982036</v>
      </c>
    </row>
    <row r="2256" spans="1:20" ht="409.5" x14ac:dyDescent="0.2">
      <c r="A2256" t="s">
        <v>17</v>
      </c>
      <c r="B2256" t="s">
        <v>18</v>
      </c>
      <c r="C2256">
        <v>48</v>
      </c>
      <c r="D2256" t="s">
        <v>19</v>
      </c>
      <c r="E2256" t="s">
        <v>20</v>
      </c>
      <c r="F2256" t="s">
        <v>35</v>
      </c>
      <c r="G2256" t="s">
        <v>67</v>
      </c>
      <c r="H2256" t="s">
        <v>686</v>
      </c>
      <c r="I2256" t="s">
        <v>24</v>
      </c>
      <c r="J2256" t="s">
        <v>687</v>
      </c>
      <c r="K2256" s="1" t="s">
        <v>688</v>
      </c>
      <c r="L2256" t="s">
        <v>27</v>
      </c>
      <c r="M2256" t="s">
        <v>28</v>
      </c>
      <c r="N2256" s="1" t="s">
        <v>5867</v>
      </c>
      <c r="O2256" t="s">
        <v>5868</v>
      </c>
      <c r="P2256">
        <v>6300</v>
      </c>
      <c r="Q2256" t="s">
        <v>31</v>
      </c>
      <c r="R2256" t="s">
        <v>32</v>
      </c>
      <c r="S2256" s="2">
        <v>1</v>
      </c>
      <c r="T2256">
        <f t="shared" si="55"/>
        <v>131.25</v>
      </c>
    </row>
    <row r="2257" spans="1:20" ht="57" x14ac:dyDescent="0.2">
      <c r="A2257" t="s">
        <v>17</v>
      </c>
      <c r="B2257" t="s">
        <v>123</v>
      </c>
      <c r="C2257">
        <v>78</v>
      </c>
      <c r="D2257" t="s">
        <v>19</v>
      </c>
      <c r="E2257" t="s">
        <v>20</v>
      </c>
      <c r="F2257" t="s">
        <v>21</v>
      </c>
      <c r="G2257" t="s">
        <v>391</v>
      </c>
      <c r="H2257" t="s">
        <v>458</v>
      </c>
      <c r="I2257" t="s">
        <v>24</v>
      </c>
      <c r="J2257" t="s">
        <v>459</v>
      </c>
      <c r="K2257" s="1" t="s">
        <v>460</v>
      </c>
      <c r="L2257" t="s">
        <v>113</v>
      </c>
      <c r="M2257" t="s">
        <v>532</v>
      </c>
      <c r="N2257" t="s">
        <v>5869</v>
      </c>
      <c r="O2257" t="s">
        <v>5870</v>
      </c>
      <c r="P2257">
        <v>6500</v>
      </c>
      <c r="Q2257" t="s">
        <v>31</v>
      </c>
      <c r="R2257" t="s">
        <v>32</v>
      </c>
      <c r="S2257" s="2">
        <v>1</v>
      </c>
      <c r="T2257">
        <f t="shared" si="55"/>
        <v>83.333333333333329</v>
      </c>
    </row>
    <row r="2258" spans="1:20" ht="42.75" x14ac:dyDescent="0.2">
      <c r="A2258" t="s">
        <v>17</v>
      </c>
      <c r="B2258" t="s">
        <v>33</v>
      </c>
      <c r="C2258">
        <v>70</v>
      </c>
      <c r="D2258" t="s">
        <v>19</v>
      </c>
      <c r="E2258" t="s">
        <v>20</v>
      </c>
      <c r="F2258" t="s">
        <v>35</v>
      </c>
      <c r="G2258" t="s">
        <v>67</v>
      </c>
      <c r="H2258" t="s">
        <v>74</v>
      </c>
      <c r="I2258" t="s">
        <v>24</v>
      </c>
      <c r="J2258" t="s">
        <v>75</v>
      </c>
      <c r="K2258" s="1" t="s">
        <v>76</v>
      </c>
      <c r="L2258" t="s">
        <v>27</v>
      </c>
      <c r="M2258" t="s">
        <v>28</v>
      </c>
      <c r="N2258" t="s">
        <v>5871</v>
      </c>
      <c r="O2258" t="s">
        <v>5872</v>
      </c>
      <c r="P2258">
        <v>6000</v>
      </c>
      <c r="Q2258" t="s">
        <v>31</v>
      </c>
      <c r="R2258" t="s">
        <v>32</v>
      </c>
      <c r="S2258" s="2">
        <v>1</v>
      </c>
      <c r="T2258">
        <f t="shared" si="55"/>
        <v>85.714285714285708</v>
      </c>
    </row>
    <row r="2259" spans="1:20" ht="42.75" x14ac:dyDescent="0.2">
      <c r="A2259" t="s">
        <v>17</v>
      </c>
      <c r="B2259" t="s">
        <v>18</v>
      </c>
      <c r="C2259">
        <v>53</v>
      </c>
      <c r="D2259" t="s">
        <v>19</v>
      </c>
      <c r="E2259" t="s">
        <v>20</v>
      </c>
      <c r="F2259" t="s">
        <v>79</v>
      </c>
      <c r="G2259" t="s">
        <v>367</v>
      </c>
      <c r="H2259" t="s">
        <v>431</v>
      </c>
      <c r="I2259" t="s">
        <v>24</v>
      </c>
      <c r="J2259" t="s">
        <v>89</v>
      </c>
      <c r="K2259" s="1" t="s">
        <v>432</v>
      </c>
      <c r="L2259" t="s">
        <v>27</v>
      </c>
      <c r="M2259" t="s">
        <v>28</v>
      </c>
      <c r="N2259" t="s">
        <v>1889</v>
      </c>
      <c r="O2259" t="s">
        <v>5873</v>
      </c>
      <c r="P2259">
        <v>6000</v>
      </c>
      <c r="Q2259" t="s">
        <v>31</v>
      </c>
      <c r="R2259" t="s">
        <v>32</v>
      </c>
      <c r="S2259" s="2">
        <v>1</v>
      </c>
      <c r="T2259">
        <f t="shared" si="55"/>
        <v>113.20754716981132</v>
      </c>
    </row>
    <row r="2260" spans="1:20" ht="71.25" x14ac:dyDescent="0.2">
      <c r="A2260" t="s">
        <v>17</v>
      </c>
      <c r="B2260" t="s">
        <v>356</v>
      </c>
      <c r="C2260">
        <v>18</v>
      </c>
      <c r="D2260" t="s">
        <v>113</v>
      </c>
      <c r="E2260" t="s">
        <v>52</v>
      </c>
      <c r="F2260" t="s">
        <v>161</v>
      </c>
      <c r="G2260" t="s">
        <v>113</v>
      </c>
      <c r="H2260" t="s">
        <v>5874</v>
      </c>
      <c r="I2260" t="s">
        <v>24</v>
      </c>
      <c r="J2260" t="s">
        <v>601</v>
      </c>
      <c r="K2260" s="1" t="s">
        <v>5875</v>
      </c>
      <c r="L2260" t="s">
        <v>603</v>
      </c>
      <c r="M2260" t="s">
        <v>721</v>
      </c>
      <c r="N2260" s="1" t="s">
        <v>706</v>
      </c>
      <c r="O2260" t="s">
        <v>5876</v>
      </c>
      <c r="P2260">
        <v>700</v>
      </c>
      <c r="Q2260" t="s">
        <v>31</v>
      </c>
      <c r="R2260" t="s">
        <v>51</v>
      </c>
      <c r="S2260" s="2">
        <v>1</v>
      </c>
      <c r="T2260">
        <f t="shared" si="55"/>
        <v>38.888888888888886</v>
      </c>
    </row>
    <row r="2261" spans="1:20" ht="57" x14ac:dyDescent="0.2">
      <c r="A2261" t="s">
        <v>17</v>
      </c>
      <c r="B2261" t="s">
        <v>18</v>
      </c>
      <c r="C2261">
        <v>57</v>
      </c>
      <c r="D2261" t="s">
        <v>19</v>
      </c>
      <c r="E2261" t="s">
        <v>43</v>
      </c>
      <c r="F2261" t="s">
        <v>79</v>
      </c>
      <c r="G2261" t="s">
        <v>109</v>
      </c>
      <c r="H2261" t="s">
        <v>1189</v>
      </c>
      <c r="I2261" t="s">
        <v>24</v>
      </c>
      <c r="J2261" t="s">
        <v>260</v>
      </c>
      <c r="K2261" s="1" t="s">
        <v>1190</v>
      </c>
      <c r="L2261" t="s">
        <v>27</v>
      </c>
      <c r="M2261" t="s">
        <v>28</v>
      </c>
      <c r="N2261" t="s">
        <v>5877</v>
      </c>
      <c r="O2261" t="s">
        <v>5878</v>
      </c>
      <c r="P2261">
        <v>6500</v>
      </c>
      <c r="Q2261" t="s">
        <v>31</v>
      </c>
      <c r="R2261" t="s">
        <v>106</v>
      </c>
      <c r="S2261" s="2">
        <v>1</v>
      </c>
      <c r="T2261">
        <f t="shared" si="55"/>
        <v>114.03508771929825</v>
      </c>
    </row>
    <row r="2262" spans="1:20" ht="71.25" x14ac:dyDescent="0.2">
      <c r="A2262" t="s">
        <v>17</v>
      </c>
      <c r="B2262" t="s">
        <v>18</v>
      </c>
      <c r="C2262">
        <v>50</v>
      </c>
      <c r="D2262" t="s">
        <v>19</v>
      </c>
      <c r="E2262" t="s">
        <v>20</v>
      </c>
      <c r="F2262" t="s">
        <v>79</v>
      </c>
      <c r="G2262" t="s">
        <v>629</v>
      </c>
      <c r="H2262" t="s">
        <v>1202</v>
      </c>
      <c r="I2262" t="s">
        <v>24</v>
      </c>
      <c r="J2262" t="s">
        <v>25</v>
      </c>
      <c r="K2262" s="1" t="s">
        <v>1203</v>
      </c>
      <c r="L2262" t="s">
        <v>27</v>
      </c>
      <c r="M2262" t="s">
        <v>28</v>
      </c>
      <c r="N2262" t="s">
        <v>5879</v>
      </c>
      <c r="O2262" t="s">
        <v>5880</v>
      </c>
      <c r="P2262">
        <v>5000</v>
      </c>
      <c r="Q2262" t="s">
        <v>31</v>
      </c>
      <c r="R2262" t="s">
        <v>32</v>
      </c>
      <c r="S2262" s="2">
        <v>1</v>
      </c>
      <c r="T2262">
        <f t="shared" si="55"/>
        <v>100</v>
      </c>
    </row>
    <row r="2263" spans="1:20" ht="128.25" x14ac:dyDescent="0.2">
      <c r="A2263" t="s">
        <v>17</v>
      </c>
      <c r="B2263" t="s">
        <v>136</v>
      </c>
      <c r="C2263">
        <v>96</v>
      </c>
      <c r="D2263" t="s">
        <v>19</v>
      </c>
      <c r="E2263" t="s">
        <v>43</v>
      </c>
      <c r="F2263" t="s">
        <v>35</v>
      </c>
      <c r="G2263" t="s">
        <v>36</v>
      </c>
      <c r="H2263" t="s">
        <v>3011</v>
      </c>
      <c r="I2263" t="s">
        <v>24</v>
      </c>
      <c r="J2263" t="s">
        <v>176</v>
      </c>
      <c r="K2263" s="1" t="s">
        <v>981</v>
      </c>
      <c r="L2263" t="s">
        <v>27</v>
      </c>
      <c r="M2263" t="s">
        <v>40</v>
      </c>
      <c r="N2263" s="1" t="s">
        <v>2002</v>
      </c>
      <c r="O2263" t="s">
        <v>5881</v>
      </c>
      <c r="P2263">
        <v>12500</v>
      </c>
      <c r="Q2263" t="s">
        <v>31</v>
      </c>
      <c r="R2263" t="s">
        <v>32</v>
      </c>
      <c r="S2263" s="2">
        <v>1</v>
      </c>
      <c r="T2263">
        <f t="shared" si="55"/>
        <v>130.20833333333334</v>
      </c>
    </row>
    <row r="2264" spans="1:20" ht="409.5" x14ac:dyDescent="0.2">
      <c r="A2264" t="s">
        <v>17</v>
      </c>
      <c r="B2264" t="s">
        <v>33</v>
      </c>
      <c r="C2264">
        <v>65</v>
      </c>
      <c r="D2264" t="s">
        <v>85</v>
      </c>
      <c r="E2264" t="s">
        <v>52</v>
      </c>
      <c r="F2264" t="s">
        <v>35</v>
      </c>
      <c r="G2264" t="s">
        <v>67</v>
      </c>
      <c r="H2264" t="s">
        <v>1330</v>
      </c>
      <c r="I2264" t="s">
        <v>24</v>
      </c>
      <c r="J2264" t="s">
        <v>1331</v>
      </c>
      <c r="K2264" s="1" t="s">
        <v>981</v>
      </c>
      <c r="L2264" t="s">
        <v>1805</v>
      </c>
      <c r="M2264" t="s">
        <v>91</v>
      </c>
      <c r="N2264" s="1" t="s">
        <v>5882</v>
      </c>
      <c r="O2264" t="s">
        <v>5883</v>
      </c>
      <c r="P2264">
        <v>5600</v>
      </c>
      <c r="Q2264" t="s">
        <v>31</v>
      </c>
      <c r="R2264" t="s">
        <v>32</v>
      </c>
      <c r="S2264" s="2">
        <v>1</v>
      </c>
      <c r="T2264">
        <f t="shared" si="55"/>
        <v>86.15384615384616</v>
      </c>
    </row>
    <row r="2265" spans="1:20" ht="42.75" x14ac:dyDescent="0.2">
      <c r="A2265" t="s">
        <v>17</v>
      </c>
      <c r="B2265" t="s">
        <v>18</v>
      </c>
      <c r="C2265">
        <v>65</v>
      </c>
      <c r="D2265" t="s">
        <v>19</v>
      </c>
      <c r="E2265" t="s">
        <v>20</v>
      </c>
      <c r="F2265" t="s">
        <v>35</v>
      </c>
      <c r="G2265" t="s">
        <v>22</v>
      </c>
      <c r="H2265" t="s">
        <v>973</v>
      </c>
      <c r="I2265" t="s">
        <v>24</v>
      </c>
      <c r="J2265" t="s">
        <v>601</v>
      </c>
      <c r="K2265" s="1" t="s">
        <v>808</v>
      </c>
      <c r="L2265" t="s">
        <v>27</v>
      </c>
      <c r="M2265" t="s">
        <v>28</v>
      </c>
      <c r="N2265" t="s">
        <v>5884</v>
      </c>
      <c r="O2265" t="s">
        <v>5885</v>
      </c>
      <c r="P2265">
        <v>3300</v>
      </c>
      <c r="Q2265" t="s">
        <v>31</v>
      </c>
      <c r="R2265" t="s">
        <v>32</v>
      </c>
      <c r="S2265" s="2">
        <v>1</v>
      </c>
      <c r="T2265">
        <f t="shared" si="55"/>
        <v>50.769230769230766</v>
      </c>
    </row>
    <row r="2266" spans="1:20" ht="409.5" x14ac:dyDescent="0.2">
      <c r="A2266" t="s">
        <v>17</v>
      </c>
      <c r="B2266" t="s">
        <v>18</v>
      </c>
      <c r="C2266">
        <v>50</v>
      </c>
      <c r="D2266" t="s">
        <v>19</v>
      </c>
      <c r="E2266" t="s">
        <v>20</v>
      </c>
      <c r="F2266" t="s">
        <v>35</v>
      </c>
      <c r="G2266" t="s">
        <v>229</v>
      </c>
      <c r="H2266" t="s">
        <v>980</v>
      </c>
      <c r="I2266" t="s">
        <v>24</v>
      </c>
      <c r="J2266" t="s">
        <v>176</v>
      </c>
      <c r="K2266" s="1" t="s">
        <v>981</v>
      </c>
      <c r="L2266" t="s">
        <v>27</v>
      </c>
      <c r="M2266" t="s">
        <v>28</v>
      </c>
      <c r="N2266" s="1" t="s">
        <v>5886</v>
      </c>
      <c r="O2266" t="s">
        <v>5887</v>
      </c>
      <c r="P2266">
        <v>5000</v>
      </c>
      <c r="Q2266" t="s">
        <v>31</v>
      </c>
      <c r="R2266" t="s">
        <v>32</v>
      </c>
      <c r="S2266" s="2">
        <v>1</v>
      </c>
      <c r="T2266">
        <f t="shared" si="55"/>
        <v>100</v>
      </c>
    </row>
    <row r="2267" spans="1:20" ht="99.75" x14ac:dyDescent="0.2">
      <c r="A2267" t="s">
        <v>17</v>
      </c>
      <c r="B2267" t="s">
        <v>107</v>
      </c>
      <c r="C2267">
        <v>136</v>
      </c>
      <c r="D2267" t="s">
        <v>113</v>
      </c>
      <c r="E2267" t="s">
        <v>34</v>
      </c>
      <c r="F2267" t="s">
        <v>21</v>
      </c>
      <c r="G2267" t="s">
        <v>728</v>
      </c>
      <c r="H2267" t="s">
        <v>1675</v>
      </c>
      <c r="I2267" t="s">
        <v>24</v>
      </c>
      <c r="J2267" t="s">
        <v>25</v>
      </c>
      <c r="K2267" s="1" t="s">
        <v>1676</v>
      </c>
      <c r="L2267" t="s">
        <v>2608</v>
      </c>
      <c r="M2267" t="s">
        <v>128</v>
      </c>
      <c r="N2267" s="1" t="s">
        <v>41</v>
      </c>
      <c r="O2267" t="s">
        <v>5888</v>
      </c>
      <c r="P2267">
        <v>12000</v>
      </c>
      <c r="Q2267" t="s">
        <v>31</v>
      </c>
      <c r="R2267" t="s">
        <v>32</v>
      </c>
      <c r="S2267" s="2">
        <v>1</v>
      </c>
      <c r="T2267">
        <f t="shared" si="55"/>
        <v>88.235294117647058</v>
      </c>
    </row>
    <row r="2268" spans="1:20" ht="42.75" x14ac:dyDescent="0.2">
      <c r="A2268" t="s">
        <v>17</v>
      </c>
      <c r="B2268" t="s">
        <v>33</v>
      </c>
      <c r="C2268">
        <v>76</v>
      </c>
      <c r="D2268" t="s">
        <v>137</v>
      </c>
      <c r="E2268" t="s">
        <v>52</v>
      </c>
      <c r="F2268" t="s">
        <v>35</v>
      </c>
      <c r="G2268" t="s">
        <v>224</v>
      </c>
      <c r="H2268" t="s">
        <v>784</v>
      </c>
      <c r="I2268" t="s">
        <v>24</v>
      </c>
      <c r="J2268" t="s">
        <v>249</v>
      </c>
      <c r="K2268" s="1" t="s">
        <v>785</v>
      </c>
      <c r="L2268" t="s">
        <v>27</v>
      </c>
      <c r="M2268" t="s">
        <v>318</v>
      </c>
      <c r="N2268" t="s">
        <v>113</v>
      </c>
      <c r="O2268" t="s">
        <v>5889</v>
      </c>
      <c r="P2268">
        <v>5200</v>
      </c>
      <c r="Q2268" t="s">
        <v>31</v>
      </c>
      <c r="R2268" t="s">
        <v>32</v>
      </c>
      <c r="S2268" s="2">
        <v>1</v>
      </c>
      <c r="T2268">
        <f t="shared" si="55"/>
        <v>68.421052631578945</v>
      </c>
    </row>
    <row r="2269" spans="1:20" ht="409.5" x14ac:dyDescent="0.2">
      <c r="A2269" t="s">
        <v>17</v>
      </c>
      <c r="B2269" t="s">
        <v>123</v>
      </c>
      <c r="C2269">
        <v>48.6</v>
      </c>
      <c r="D2269" t="s">
        <v>19</v>
      </c>
      <c r="E2269" t="s">
        <v>108</v>
      </c>
      <c r="F2269" t="s">
        <v>21</v>
      </c>
      <c r="G2269" t="s">
        <v>53</v>
      </c>
      <c r="H2269" t="s">
        <v>414</v>
      </c>
      <c r="I2269" t="s">
        <v>24</v>
      </c>
      <c r="J2269" t="s">
        <v>415</v>
      </c>
      <c r="K2269" s="1" t="s">
        <v>416</v>
      </c>
      <c r="L2269" t="s">
        <v>27</v>
      </c>
      <c r="M2269" t="s">
        <v>48</v>
      </c>
      <c r="N2269" s="1" t="s">
        <v>417</v>
      </c>
      <c r="O2269" t="s">
        <v>5890</v>
      </c>
      <c r="P2269">
        <v>2090</v>
      </c>
      <c r="Q2269" t="s">
        <v>31</v>
      </c>
      <c r="R2269" t="s">
        <v>51</v>
      </c>
      <c r="S2269" s="2">
        <v>1</v>
      </c>
      <c r="T2269">
        <f t="shared" si="55"/>
        <v>43.004115226337447</v>
      </c>
    </row>
    <row r="2270" spans="1:20" ht="409.5" x14ac:dyDescent="0.2">
      <c r="A2270" t="s">
        <v>17</v>
      </c>
      <c r="B2270" t="s">
        <v>33</v>
      </c>
      <c r="C2270">
        <v>85</v>
      </c>
      <c r="D2270" t="s">
        <v>19</v>
      </c>
      <c r="E2270" t="s">
        <v>52</v>
      </c>
      <c r="F2270" t="s">
        <v>35</v>
      </c>
      <c r="G2270" t="s">
        <v>67</v>
      </c>
      <c r="H2270" t="s">
        <v>2828</v>
      </c>
      <c r="I2270" t="s">
        <v>24</v>
      </c>
      <c r="J2270" t="s">
        <v>111</v>
      </c>
      <c r="K2270" s="1" t="s">
        <v>2829</v>
      </c>
      <c r="L2270" t="s">
        <v>63</v>
      </c>
      <c r="M2270" t="s">
        <v>28</v>
      </c>
      <c r="N2270" s="1" t="s">
        <v>5891</v>
      </c>
      <c r="O2270" t="s">
        <v>5892</v>
      </c>
      <c r="P2270">
        <v>6000</v>
      </c>
      <c r="Q2270" t="s">
        <v>31</v>
      </c>
      <c r="R2270" t="s">
        <v>32</v>
      </c>
      <c r="S2270" s="2">
        <v>1</v>
      </c>
      <c r="T2270">
        <f t="shared" si="55"/>
        <v>70.588235294117652</v>
      </c>
    </row>
    <row r="2271" spans="1:20" ht="42.75" x14ac:dyDescent="0.2">
      <c r="A2271" t="s">
        <v>17</v>
      </c>
      <c r="B2271" t="s">
        <v>18</v>
      </c>
      <c r="C2271">
        <v>41</v>
      </c>
      <c r="D2271" t="s">
        <v>19</v>
      </c>
      <c r="E2271" t="s">
        <v>337</v>
      </c>
      <c r="F2271" t="s">
        <v>35</v>
      </c>
      <c r="G2271" t="s">
        <v>67</v>
      </c>
      <c r="H2271" t="s">
        <v>150</v>
      </c>
      <c r="I2271" t="s">
        <v>24</v>
      </c>
      <c r="J2271" t="s">
        <v>151</v>
      </c>
      <c r="K2271" s="1" t="s">
        <v>152</v>
      </c>
      <c r="L2271" t="s">
        <v>27</v>
      </c>
      <c r="M2271" t="s">
        <v>28</v>
      </c>
      <c r="N2271" t="s">
        <v>5893</v>
      </c>
      <c r="O2271" t="s">
        <v>5894</v>
      </c>
      <c r="P2271">
        <v>5100</v>
      </c>
      <c r="Q2271" t="s">
        <v>31</v>
      </c>
      <c r="R2271" t="s">
        <v>32</v>
      </c>
      <c r="S2271" s="2">
        <v>1</v>
      </c>
      <c r="T2271">
        <f t="shared" si="55"/>
        <v>124.39024390243902</v>
      </c>
    </row>
    <row r="2272" spans="1:20" ht="57" x14ac:dyDescent="0.2">
      <c r="A2272" t="s">
        <v>17</v>
      </c>
      <c r="B2272" t="s">
        <v>356</v>
      </c>
      <c r="C2272">
        <v>65</v>
      </c>
      <c r="D2272" t="s">
        <v>19</v>
      </c>
      <c r="E2272" t="s">
        <v>94</v>
      </c>
      <c r="F2272" t="s">
        <v>21</v>
      </c>
      <c r="G2272" t="s">
        <v>229</v>
      </c>
      <c r="H2272" t="s">
        <v>2818</v>
      </c>
      <c r="I2272" t="s">
        <v>24</v>
      </c>
      <c r="J2272" t="s">
        <v>2219</v>
      </c>
      <c r="K2272" s="1" t="s">
        <v>2819</v>
      </c>
      <c r="L2272" t="s">
        <v>200</v>
      </c>
      <c r="M2272" t="s">
        <v>28</v>
      </c>
      <c r="N2272" t="s">
        <v>5895</v>
      </c>
      <c r="O2272" t="s">
        <v>5896</v>
      </c>
      <c r="P2272">
        <v>8500</v>
      </c>
      <c r="Q2272" t="s">
        <v>31</v>
      </c>
      <c r="R2272" t="s">
        <v>32</v>
      </c>
      <c r="S2272" s="2">
        <v>1</v>
      </c>
      <c r="T2272">
        <f t="shared" si="55"/>
        <v>130.76923076923077</v>
      </c>
    </row>
    <row r="2273" spans="1:20" ht="57" x14ac:dyDescent="0.2">
      <c r="A2273" t="s">
        <v>17</v>
      </c>
      <c r="B2273" t="s">
        <v>33</v>
      </c>
      <c r="C2273">
        <v>86</v>
      </c>
      <c r="D2273" t="s">
        <v>19</v>
      </c>
      <c r="E2273" t="s">
        <v>52</v>
      </c>
      <c r="F2273" t="s">
        <v>35</v>
      </c>
      <c r="G2273" t="s">
        <v>67</v>
      </c>
      <c r="H2273" t="s">
        <v>2330</v>
      </c>
      <c r="I2273" t="s">
        <v>24</v>
      </c>
      <c r="J2273" t="s">
        <v>950</v>
      </c>
      <c r="K2273" s="1" t="s">
        <v>2331</v>
      </c>
      <c r="L2273" t="s">
        <v>27</v>
      </c>
      <c r="M2273" t="s">
        <v>28</v>
      </c>
      <c r="N2273" t="s">
        <v>5897</v>
      </c>
      <c r="O2273" t="s">
        <v>5898</v>
      </c>
      <c r="P2273">
        <v>3300</v>
      </c>
      <c r="Q2273" t="s">
        <v>31</v>
      </c>
      <c r="R2273" t="s">
        <v>32</v>
      </c>
      <c r="S2273" s="2">
        <v>1</v>
      </c>
      <c r="T2273">
        <f t="shared" si="55"/>
        <v>38.372093023255815</v>
      </c>
    </row>
    <row r="2274" spans="1:20" ht="71.25" x14ac:dyDescent="0.2">
      <c r="A2274" t="s">
        <v>17</v>
      </c>
      <c r="B2274" t="s">
        <v>33</v>
      </c>
      <c r="C2274">
        <v>80</v>
      </c>
      <c r="D2274" t="s">
        <v>113</v>
      </c>
      <c r="E2274" t="s">
        <v>94</v>
      </c>
      <c r="F2274" t="s">
        <v>79</v>
      </c>
      <c r="G2274" t="s">
        <v>224</v>
      </c>
      <c r="H2274" t="s">
        <v>5899</v>
      </c>
      <c r="I2274" t="s">
        <v>24</v>
      </c>
      <c r="J2274" t="s">
        <v>425</v>
      </c>
      <c r="K2274" s="1" t="s">
        <v>5900</v>
      </c>
      <c r="L2274" t="s">
        <v>5901</v>
      </c>
      <c r="M2274" t="s">
        <v>548</v>
      </c>
      <c r="N2274" s="1" t="s">
        <v>385</v>
      </c>
      <c r="O2274" t="s">
        <v>5902</v>
      </c>
      <c r="P2274">
        <v>12000</v>
      </c>
      <c r="Q2274" t="s">
        <v>31</v>
      </c>
      <c r="R2274" t="s">
        <v>145</v>
      </c>
      <c r="S2274" s="2">
        <v>1</v>
      </c>
      <c r="T2274">
        <f t="shared" si="55"/>
        <v>150</v>
      </c>
    </row>
    <row r="2275" spans="1:20" ht="57" x14ac:dyDescent="0.2">
      <c r="A2275" t="s">
        <v>17</v>
      </c>
      <c r="B2275" t="s">
        <v>18</v>
      </c>
      <c r="C2275">
        <v>40</v>
      </c>
      <c r="D2275" t="s">
        <v>19</v>
      </c>
      <c r="E2275" t="s">
        <v>86</v>
      </c>
      <c r="F2275" t="s">
        <v>21</v>
      </c>
      <c r="G2275" t="s">
        <v>95</v>
      </c>
      <c r="H2275" t="s">
        <v>2791</v>
      </c>
      <c r="I2275" t="s">
        <v>24</v>
      </c>
      <c r="J2275" t="s">
        <v>192</v>
      </c>
      <c r="K2275" s="1" t="s">
        <v>981</v>
      </c>
      <c r="L2275" t="s">
        <v>27</v>
      </c>
      <c r="M2275" t="s">
        <v>28</v>
      </c>
      <c r="N2275" t="s">
        <v>5903</v>
      </c>
      <c r="O2275" t="s">
        <v>5904</v>
      </c>
      <c r="P2275">
        <v>6000</v>
      </c>
      <c r="Q2275" t="s">
        <v>31</v>
      </c>
      <c r="R2275" t="s">
        <v>32</v>
      </c>
      <c r="S2275" s="2">
        <v>1</v>
      </c>
      <c r="T2275">
        <f t="shared" si="55"/>
        <v>150</v>
      </c>
    </row>
    <row r="2276" spans="1:20" ht="57" x14ac:dyDescent="0.2">
      <c r="A2276" t="s">
        <v>17</v>
      </c>
      <c r="B2276" t="s">
        <v>33</v>
      </c>
      <c r="C2276">
        <v>95</v>
      </c>
      <c r="D2276" t="s">
        <v>19</v>
      </c>
      <c r="E2276" t="s">
        <v>34</v>
      </c>
      <c r="F2276" t="s">
        <v>35</v>
      </c>
      <c r="G2276" t="s">
        <v>629</v>
      </c>
      <c r="H2276" t="s">
        <v>1194</v>
      </c>
      <c r="I2276" t="s">
        <v>24</v>
      </c>
      <c r="J2276" t="s">
        <v>260</v>
      </c>
      <c r="K2276" s="1" t="s">
        <v>1195</v>
      </c>
      <c r="L2276" t="s">
        <v>27</v>
      </c>
      <c r="M2276" t="s">
        <v>28</v>
      </c>
      <c r="N2276" t="s">
        <v>3201</v>
      </c>
      <c r="O2276" t="s">
        <v>5905</v>
      </c>
      <c r="P2276">
        <v>8900</v>
      </c>
      <c r="Q2276" t="s">
        <v>31</v>
      </c>
      <c r="R2276" t="s">
        <v>32</v>
      </c>
      <c r="S2276" s="2">
        <v>1</v>
      </c>
      <c r="T2276">
        <f t="shared" si="55"/>
        <v>93.684210526315795</v>
      </c>
    </row>
    <row r="2277" spans="1:20" ht="57" x14ac:dyDescent="0.2">
      <c r="A2277" t="s">
        <v>17</v>
      </c>
      <c r="B2277" t="s">
        <v>123</v>
      </c>
      <c r="C2277">
        <v>55.7</v>
      </c>
      <c r="D2277" t="s">
        <v>19</v>
      </c>
      <c r="E2277" t="s">
        <v>52</v>
      </c>
      <c r="F2277" t="s">
        <v>205</v>
      </c>
      <c r="G2277" t="s">
        <v>113</v>
      </c>
      <c r="H2277" t="s">
        <v>4369</v>
      </c>
      <c r="I2277" t="s">
        <v>24</v>
      </c>
      <c r="J2277" t="s">
        <v>470</v>
      </c>
      <c r="K2277" s="1" t="s">
        <v>4370</v>
      </c>
      <c r="L2277" t="s">
        <v>27</v>
      </c>
      <c r="M2277" t="s">
        <v>28</v>
      </c>
      <c r="N2277" t="s">
        <v>5906</v>
      </c>
      <c r="O2277" t="s">
        <v>5907</v>
      </c>
      <c r="P2277">
        <v>9500</v>
      </c>
      <c r="Q2277" t="s">
        <v>31</v>
      </c>
      <c r="R2277" t="s">
        <v>32</v>
      </c>
      <c r="S2277" s="2">
        <v>1</v>
      </c>
      <c r="T2277">
        <f t="shared" si="55"/>
        <v>170.55655296229801</v>
      </c>
    </row>
    <row r="2278" spans="1:20" ht="42.75" x14ac:dyDescent="0.2">
      <c r="A2278" t="s">
        <v>17</v>
      </c>
      <c r="B2278" t="s">
        <v>18</v>
      </c>
      <c r="C2278">
        <v>52</v>
      </c>
      <c r="D2278" t="s">
        <v>19</v>
      </c>
      <c r="E2278" t="s">
        <v>20</v>
      </c>
      <c r="F2278" t="s">
        <v>79</v>
      </c>
      <c r="G2278" t="s">
        <v>224</v>
      </c>
      <c r="H2278" t="s">
        <v>424</v>
      </c>
      <c r="I2278" t="s">
        <v>24</v>
      </c>
      <c r="J2278" t="s">
        <v>425</v>
      </c>
      <c r="K2278" s="1" t="s">
        <v>426</v>
      </c>
      <c r="L2278" t="s">
        <v>491</v>
      </c>
      <c r="M2278" t="s">
        <v>28</v>
      </c>
      <c r="N2278" t="s">
        <v>113</v>
      </c>
      <c r="O2278" t="s">
        <v>5908</v>
      </c>
      <c r="P2278">
        <v>6000</v>
      </c>
      <c r="Q2278" t="s">
        <v>31</v>
      </c>
      <c r="R2278" t="s">
        <v>32</v>
      </c>
      <c r="S2278" s="2">
        <v>1</v>
      </c>
      <c r="T2278">
        <f t="shared" si="55"/>
        <v>115.38461538461539</v>
      </c>
    </row>
    <row r="2279" spans="1:20" ht="57" x14ac:dyDescent="0.2">
      <c r="A2279" t="s">
        <v>17</v>
      </c>
      <c r="B2279" t="s">
        <v>33</v>
      </c>
      <c r="C2279">
        <v>65</v>
      </c>
      <c r="D2279" t="s">
        <v>19</v>
      </c>
      <c r="E2279" t="s">
        <v>20</v>
      </c>
      <c r="F2279" t="s">
        <v>21</v>
      </c>
      <c r="G2279" t="s">
        <v>742</v>
      </c>
      <c r="H2279" t="s">
        <v>846</v>
      </c>
      <c r="I2279" t="s">
        <v>24</v>
      </c>
      <c r="J2279" t="s">
        <v>118</v>
      </c>
      <c r="K2279" s="1" t="s">
        <v>847</v>
      </c>
      <c r="L2279" t="s">
        <v>377</v>
      </c>
      <c r="M2279" t="s">
        <v>532</v>
      </c>
      <c r="N2279" t="s">
        <v>113</v>
      </c>
      <c r="O2279" t="s">
        <v>5909</v>
      </c>
      <c r="P2279">
        <v>7000</v>
      </c>
      <c r="Q2279" t="s">
        <v>31</v>
      </c>
      <c r="R2279" t="s">
        <v>32</v>
      </c>
      <c r="S2279" s="2">
        <v>1</v>
      </c>
      <c r="T2279">
        <f t="shared" si="55"/>
        <v>107.69230769230769</v>
      </c>
    </row>
    <row r="2280" spans="1:20" ht="57" x14ac:dyDescent="0.2">
      <c r="A2280" t="s">
        <v>17</v>
      </c>
      <c r="B2280" t="s">
        <v>33</v>
      </c>
      <c r="C2280">
        <v>65</v>
      </c>
      <c r="D2280" t="s">
        <v>19</v>
      </c>
      <c r="E2280" t="s">
        <v>52</v>
      </c>
      <c r="F2280" t="s">
        <v>21</v>
      </c>
      <c r="G2280" t="s">
        <v>67</v>
      </c>
      <c r="H2280" t="s">
        <v>2490</v>
      </c>
      <c r="I2280" t="s">
        <v>24</v>
      </c>
      <c r="J2280" t="s">
        <v>249</v>
      </c>
      <c r="K2280" s="1" t="s">
        <v>2491</v>
      </c>
      <c r="L2280" t="s">
        <v>27</v>
      </c>
      <c r="M2280" t="s">
        <v>28</v>
      </c>
      <c r="N2280" t="s">
        <v>5910</v>
      </c>
      <c r="O2280" t="s">
        <v>5911</v>
      </c>
      <c r="P2280">
        <v>4300</v>
      </c>
      <c r="Q2280" t="s">
        <v>31</v>
      </c>
      <c r="R2280" t="s">
        <v>32</v>
      </c>
      <c r="S2280" s="2">
        <v>1</v>
      </c>
      <c r="T2280">
        <f t="shared" si="55"/>
        <v>66.15384615384616</v>
      </c>
    </row>
    <row r="2281" spans="1:20" ht="409.5" x14ac:dyDescent="0.2">
      <c r="A2281" t="s">
        <v>17</v>
      </c>
      <c r="B2281" t="s">
        <v>18</v>
      </c>
      <c r="C2281">
        <v>50</v>
      </c>
      <c r="D2281" t="s">
        <v>19</v>
      </c>
      <c r="E2281" t="s">
        <v>52</v>
      </c>
      <c r="F2281" t="s">
        <v>79</v>
      </c>
      <c r="G2281" t="s">
        <v>67</v>
      </c>
      <c r="H2281" t="s">
        <v>562</v>
      </c>
      <c r="I2281" t="s">
        <v>24</v>
      </c>
      <c r="J2281" t="s">
        <v>89</v>
      </c>
      <c r="K2281" s="1" t="s">
        <v>563</v>
      </c>
      <c r="L2281" t="s">
        <v>27</v>
      </c>
      <c r="M2281" t="s">
        <v>71</v>
      </c>
      <c r="N2281" s="1" t="s">
        <v>5912</v>
      </c>
      <c r="O2281" t="s">
        <v>5913</v>
      </c>
      <c r="P2281">
        <v>5500</v>
      </c>
      <c r="Q2281" t="s">
        <v>31</v>
      </c>
      <c r="R2281" t="s">
        <v>32</v>
      </c>
      <c r="S2281" s="2">
        <v>1</v>
      </c>
      <c r="T2281">
        <f t="shared" si="55"/>
        <v>110</v>
      </c>
    </row>
    <row r="2282" spans="1:20" ht="409.5" x14ac:dyDescent="0.2">
      <c r="A2282" t="s">
        <v>17</v>
      </c>
      <c r="B2282" t="s">
        <v>33</v>
      </c>
      <c r="C2282">
        <v>93</v>
      </c>
      <c r="D2282" t="s">
        <v>19</v>
      </c>
      <c r="E2282" t="s">
        <v>52</v>
      </c>
      <c r="F2282" t="s">
        <v>35</v>
      </c>
      <c r="G2282" t="s">
        <v>274</v>
      </c>
      <c r="H2282" t="s">
        <v>1202</v>
      </c>
      <c r="I2282" t="s">
        <v>24</v>
      </c>
      <c r="J2282" t="s">
        <v>25</v>
      </c>
      <c r="K2282" s="1" t="s">
        <v>1203</v>
      </c>
      <c r="L2282" t="s">
        <v>27</v>
      </c>
      <c r="M2282" t="s">
        <v>28</v>
      </c>
      <c r="N2282" s="1" t="s">
        <v>5914</v>
      </c>
      <c r="O2282" t="s">
        <v>5915</v>
      </c>
      <c r="P2282">
        <v>6800</v>
      </c>
      <c r="Q2282" t="s">
        <v>31</v>
      </c>
      <c r="R2282" t="s">
        <v>106</v>
      </c>
      <c r="S2282" s="2">
        <v>1</v>
      </c>
      <c r="T2282">
        <f t="shared" si="55"/>
        <v>73.118279569892479</v>
      </c>
    </row>
    <row r="2283" spans="1:20" ht="409.5" x14ac:dyDescent="0.2">
      <c r="A2283" t="s">
        <v>17</v>
      </c>
      <c r="B2283" t="s">
        <v>33</v>
      </c>
      <c r="C2283">
        <v>12.74</v>
      </c>
      <c r="D2283" t="s">
        <v>19</v>
      </c>
      <c r="E2283" t="s">
        <v>20</v>
      </c>
      <c r="F2283" t="s">
        <v>21</v>
      </c>
      <c r="G2283" t="s">
        <v>224</v>
      </c>
      <c r="H2283" t="s">
        <v>2502</v>
      </c>
      <c r="I2283" t="s">
        <v>24</v>
      </c>
      <c r="J2283" t="s">
        <v>687</v>
      </c>
      <c r="K2283" s="1" t="s">
        <v>981</v>
      </c>
      <c r="L2283" t="s">
        <v>27</v>
      </c>
      <c r="M2283" t="s">
        <v>48</v>
      </c>
      <c r="N2283" s="1" t="s">
        <v>5350</v>
      </c>
      <c r="O2283" t="s">
        <v>5916</v>
      </c>
      <c r="P2283">
        <v>6470</v>
      </c>
      <c r="Q2283" t="s">
        <v>31</v>
      </c>
      <c r="R2283" t="s">
        <v>51</v>
      </c>
      <c r="S2283" s="2">
        <v>1</v>
      </c>
      <c r="T2283">
        <f t="shared" si="55"/>
        <v>507.84929356357929</v>
      </c>
    </row>
    <row r="2284" spans="1:20" ht="42.75" x14ac:dyDescent="0.2">
      <c r="A2284" t="s">
        <v>17</v>
      </c>
      <c r="B2284" t="s">
        <v>123</v>
      </c>
      <c r="C2284">
        <v>82</v>
      </c>
      <c r="D2284" t="s">
        <v>19</v>
      </c>
      <c r="E2284" t="s">
        <v>52</v>
      </c>
      <c r="F2284" t="s">
        <v>35</v>
      </c>
      <c r="G2284" t="s">
        <v>309</v>
      </c>
      <c r="H2284" t="s">
        <v>887</v>
      </c>
      <c r="I2284" t="s">
        <v>24</v>
      </c>
      <c r="J2284" t="s">
        <v>673</v>
      </c>
      <c r="K2284" s="1" t="s">
        <v>888</v>
      </c>
      <c r="L2284" t="s">
        <v>113</v>
      </c>
      <c r="M2284" t="s">
        <v>532</v>
      </c>
      <c r="N2284" t="s">
        <v>5917</v>
      </c>
      <c r="O2284" t="s">
        <v>5918</v>
      </c>
      <c r="P2284">
        <v>8800</v>
      </c>
      <c r="Q2284" t="s">
        <v>31</v>
      </c>
      <c r="R2284" t="s">
        <v>32</v>
      </c>
      <c r="S2284" s="2">
        <v>1</v>
      </c>
      <c r="T2284">
        <f t="shared" si="55"/>
        <v>107.3170731707317</v>
      </c>
    </row>
    <row r="2285" spans="1:20" ht="57" x14ac:dyDescent="0.2">
      <c r="A2285" t="s">
        <v>17</v>
      </c>
      <c r="B2285" t="s">
        <v>18</v>
      </c>
      <c r="C2285">
        <v>70</v>
      </c>
      <c r="D2285" t="s">
        <v>85</v>
      </c>
      <c r="E2285" t="s">
        <v>86</v>
      </c>
      <c r="F2285" t="s">
        <v>21</v>
      </c>
      <c r="G2285" t="s">
        <v>391</v>
      </c>
      <c r="H2285" t="s">
        <v>1812</v>
      </c>
      <c r="I2285" t="s">
        <v>24</v>
      </c>
      <c r="J2285" t="s">
        <v>220</v>
      </c>
      <c r="K2285" s="1" t="s">
        <v>1813</v>
      </c>
      <c r="L2285" t="s">
        <v>27</v>
      </c>
      <c r="M2285" t="s">
        <v>422</v>
      </c>
      <c r="N2285" t="s">
        <v>5919</v>
      </c>
      <c r="O2285" t="s">
        <v>5920</v>
      </c>
      <c r="P2285">
        <v>8500</v>
      </c>
      <c r="Q2285" t="s">
        <v>31</v>
      </c>
      <c r="R2285" t="s">
        <v>32</v>
      </c>
      <c r="S2285" s="2">
        <v>1</v>
      </c>
      <c r="T2285">
        <f t="shared" si="55"/>
        <v>121.42857142857143</v>
      </c>
    </row>
    <row r="2286" spans="1:20" ht="409.5" x14ac:dyDescent="0.2">
      <c r="A2286" t="s">
        <v>17</v>
      </c>
      <c r="B2286" t="s">
        <v>33</v>
      </c>
      <c r="C2286">
        <v>105</v>
      </c>
      <c r="D2286" t="s">
        <v>19</v>
      </c>
      <c r="E2286" t="s">
        <v>20</v>
      </c>
      <c r="F2286" t="s">
        <v>21</v>
      </c>
      <c r="G2286" t="s">
        <v>22</v>
      </c>
      <c r="H2286" t="s">
        <v>1520</v>
      </c>
      <c r="I2286" t="s">
        <v>24</v>
      </c>
      <c r="J2286" t="s">
        <v>55</v>
      </c>
      <c r="K2286" s="1" t="s">
        <v>1521</v>
      </c>
      <c r="L2286" t="s">
        <v>27</v>
      </c>
      <c r="M2286" t="s">
        <v>28</v>
      </c>
      <c r="N2286" s="1" t="s">
        <v>5921</v>
      </c>
      <c r="O2286" t="s">
        <v>5922</v>
      </c>
      <c r="P2286">
        <v>8400</v>
      </c>
      <c r="Q2286" t="s">
        <v>31</v>
      </c>
      <c r="R2286" t="s">
        <v>32</v>
      </c>
      <c r="S2286" s="2">
        <v>1</v>
      </c>
      <c r="T2286">
        <f t="shared" si="55"/>
        <v>80</v>
      </c>
    </row>
    <row r="2287" spans="1:20" ht="57" x14ac:dyDescent="0.2">
      <c r="A2287" t="s">
        <v>17</v>
      </c>
      <c r="B2287" t="s">
        <v>356</v>
      </c>
      <c r="C2287">
        <v>30</v>
      </c>
      <c r="D2287" t="s">
        <v>19</v>
      </c>
      <c r="E2287" t="s">
        <v>43</v>
      </c>
      <c r="F2287" t="s">
        <v>196</v>
      </c>
      <c r="G2287" t="s">
        <v>113</v>
      </c>
      <c r="H2287" t="s">
        <v>2245</v>
      </c>
      <c r="I2287" t="s">
        <v>24</v>
      </c>
      <c r="J2287" t="s">
        <v>163</v>
      </c>
      <c r="K2287" s="1" t="s">
        <v>2246</v>
      </c>
      <c r="L2287" t="s">
        <v>113</v>
      </c>
      <c r="M2287" t="s">
        <v>1814</v>
      </c>
      <c r="N2287" t="s">
        <v>5923</v>
      </c>
      <c r="O2287" t="s">
        <v>5924</v>
      </c>
      <c r="P2287">
        <v>2680</v>
      </c>
      <c r="Q2287" t="s">
        <v>31</v>
      </c>
      <c r="R2287" t="s">
        <v>51</v>
      </c>
      <c r="S2287" s="2">
        <v>1</v>
      </c>
      <c r="T2287">
        <f t="shared" si="55"/>
        <v>89.333333333333329</v>
      </c>
    </row>
    <row r="2288" spans="1:20" ht="57" x14ac:dyDescent="0.2">
      <c r="A2288" t="s">
        <v>17</v>
      </c>
      <c r="B2288" t="s">
        <v>33</v>
      </c>
      <c r="C2288">
        <v>76.84</v>
      </c>
      <c r="D2288" t="s">
        <v>19</v>
      </c>
      <c r="E2288" t="s">
        <v>337</v>
      </c>
      <c r="F2288" t="s">
        <v>21</v>
      </c>
      <c r="G2288" t="s">
        <v>44</v>
      </c>
      <c r="H2288" t="s">
        <v>3176</v>
      </c>
      <c r="I2288" t="s">
        <v>24</v>
      </c>
      <c r="J2288" t="s">
        <v>546</v>
      </c>
      <c r="K2288" s="1" t="s">
        <v>3177</v>
      </c>
      <c r="L2288" t="s">
        <v>27</v>
      </c>
      <c r="M2288" t="s">
        <v>28</v>
      </c>
      <c r="N2288" t="s">
        <v>2826</v>
      </c>
      <c r="O2288" t="s">
        <v>5925</v>
      </c>
      <c r="P2288">
        <v>9600</v>
      </c>
      <c r="Q2288" t="s">
        <v>31</v>
      </c>
      <c r="R2288" t="s">
        <v>32</v>
      </c>
      <c r="S2288" s="2">
        <v>1</v>
      </c>
      <c r="T2288">
        <f t="shared" si="55"/>
        <v>124.93492972410202</v>
      </c>
    </row>
    <row r="2289" spans="1:20" ht="42.75" x14ac:dyDescent="0.2">
      <c r="A2289" t="s">
        <v>17</v>
      </c>
      <c r="B2289" t="s">
        <v>18</v>
      </c>
      <c r="C2289">
        <v>63</v>
      </c>
      <c r="D2289" t="s">
        <v>137</v>
      </c>
      <c r="E2289" t="s">
        <v>20</v>
      </c>
      <c r="F2289" t="s">
        <v>21</v>
      </c>
      <c r="G2289" t="s">
        <v>1745</v>
      </c>
      <c r="H2289" t="s">
        <v>729</v>
      </c>
      <c r="I2289" t="s">
        <v>24</v>
      </c>
      <c r="J2289" t="s">
        <v>352</v>
      </c>
      <c r="K2289" s="1" t="s">
        <v>730</v>
      </c>
      <c r="L2289" t="s">
        <v>4924</v>
      </c>
      <c r="M2289" t="s">
        <v>344</v>
      </c>
      <c r="N2289" t="s">
        <v>5926</v>
      </c>
      <c r="O2289" t="s">
        <v>5927</v>
      </c>
      <c r="P2289">
        <v>4980</v>
      </c>
      <c r="Q2289" t="s">
        <v>31</v>
      </c>
      <c r="R2289" t="s">
        <v>32</v>
      </c>
      <c r="S2289" s="2">
        <v>1</v>
      </c>
      <c r="T2289">
        <f t="shared" si="55"/>
        <v>79.047619047619051</v>
      </c>
    </row>
    <row r="2290" spans="1:20" ht="409.5" x14ac:dyDescent="0.2">
      <c r="A2290" t="s">
        <v>17</v>
      </c>
      <c r="B2290" t="s">
        <v>123</v>
      </c>
      <c r="C2290">
        <v>19.62</v>
      </c>
      <c r="D2290" t="s">
        <v>19</v>
      </c>
      <c r="E2290" t="s">
        <v>94</v>
      </c>
      <c r="F2290" t="s">
        <v>79</v>
      </c>
      <c r="G2290" t="s">
        <v>224</v>
      </c>
      <c r="H2290" t="s">
        <v>4879</v>
      </c>
      <c r="I2290" t="s">
        <v>24</v>
      </c>
      <c r="J2290" t="s">
        <v>38</v>
      </c>
      <c r="K2290" s="1" t="s">
        <v>4880</v>
      </c>
      <c r="L2290" t="s">
        <v>27</v>
      </c>
      <c r="M2290" t="s">
        <v>48</v>
      </c>
      <c r="N2290" s="1" t="s">
        <v>5928</v>
      </c>
      <c r="O2290" t="s">
        <v>5929</v>
      </c>
      <c r="P2290">
        <v>6180</v>
      </c>
      <c r="Q2290" t="s">
        <v>31</v>
      </c>
      <c r="R2290" t="s">
        <v>51</v>
      </c>
      <c r="S2290" s="2">
        <v>1</v>
      </c>
      <c r="T2290">
        <f t="shared" si="55"/>
        <v>314.98470948012232</v>
      </c>
    </row>
    <row r="2291" spans="1:20" ht="57" x14ac:dyDescent="0.2">
      <c r="A2291" t="s">
        <v>17</v>
      </c>
      <c r="B2291" t="s">
        <v>18</v>
      </c>
      <c r="C2291">
        <v>45</v>
      </c>
      <c r="D2291" t="s">
        <v>137</v>
      </c>
      <c r="E2291" t="s">
        <v>337</v>
      </c>
      <c r="F2291" t="s">
        <v>79</v>
      </c>
      <c r="G2291" t="s">
        <v>36</v>
      </c>
      <c r="H2291" t="s">
        <v>1081</v>
      </c>
      <c r="I2291" t="s">
        <v>24</v>
      </c>
      <c r="J2291" t="s">
        <v>445</v>
      </c>
      <c r="K2291" s="1" t="s">
        <v>1082</v>
      </c>
      <c r="L2291" t="s">
        <v>27</v>
      </c>
      <c r="M2291" t="s">
        <v>142</v>
      </c>
      <c r="N2291" t="s">
        <v>5930</v>
      </c>
      <c r="O2291" t="s">
        <v>5931</v>
      </c>
      <c r="P2291">
        <v>4000</v>
      </c>
      <c r="Q2291" t="s">
        <v>31</v>
      </c>
      <c r="R2291" t="s">
        <v>32</v>
      </c>
      <c r="S2291" s="2">
        <v>1</v>
      </c>
      <c r="T2291">
        <f t="shared" si="55"/>
        <v>88.888888888888886</v>
      </c>
    </row>
    <row r="2292" spans="1:20" ht="42.75" x14ac:dyDescent="0.2">
      <c r="A2292" t="s">
        <v>17</v>
      </c>
      <c r="B2292" t="s">
        <v>18</v>
      </c>
      <c r="C2292">
        <v>43</v>
      </c>
      <c r="D2292" t="s">
        <v>19</v>
      </c>
      <c r="E2292" t="s">
        <v>20</v>
      </c>
      <c r="F2292" t="s">
        <v>79</v>
      </c>
      <c r="G2292" t="s">
        <v>185</v>
      </c>
      <c r="H2292" t="s">
        <v>362</v>
      </c>
      <c r="I2292" t="s">
        <v>24</v>
      </c>
      <c r="J2292" t="s">
        <v>181</v>
      </c>
      <c r="K2292" s="1" t="s">
        <v>363</v>
      </c>
      <c r="L2292" t="s">
        <v>27</v>
      </c>
      <c r="M2292" t="s">
        <v>28</v>
      </c>
      <c r="N2292" t="s">
        <v>5932</v>
      </c>
      <c r="O2292" t="s">
        <v>5933</v>
      </c>
      <c r="P2292">
        <v>4200</v>
      </c>
      <c r="Q2292" t="s">
        <v>31</v>
      </c>
      <c r="R2292" t="s">
        <v>32</v>
      </c>
      <c r="S2292" s="2">
        <v>1</v>
      </c>
      <c r="T2292">
        <f t="shared" si="55"/>
        <v>97.674418604651166</v>
      </c>
    </row>
    <row r="2293" spans="1:20" ht="42.75" x14ac:dyDescent="0.2">
      <c r="A2293" t="s">
        <v>17</v>
      </c>
      <c r="B2293" t="s">
        <v>1213</v>
      </c>
      <c r="C2293">
        <v>231</v>
      </c>
      <c r="D2293" t="s">
        <v>19</v>
      </c>
      <c r="E2293" t="s">
        <v>52</v>
      </c>
      <c r="F2293" t="s">
        <v>1109</v>
      </c>
      <c r="G2293" t="s">
        <v>113</v>
      </c>
      <c r="H2293" t="s">
        <v>2021</v>
      </c>
      <c r="I2293" t="s">
        <v>24</v>
      </c>
      <c r="J2293" t="s">
        <v>198</v>
      </c>
      <c r="K2293" s="1" t="s">
        <v>2022</v>
      </c>
      <c r="L2293" t="s">
        <v>27</v>
      </c>
      <c r="M2293" t="s">
        <v>28</v>
      </c>
      <c r="N2293" t="s">
        <v>2023</v>
      </c>
      <c r="O2293" t="s">
        <v>5934</v>
      </c>
      <c r="P2293">
        <v>18000</v>
      </c>
      <c r="Q2293" t="s">
        <v>31</v>
      </c>
      <c r="R2293" t="s">
        <v>32</v>
      </c>
      <c r="S2293" s="2">
        <v>1</v>
      </c>
      <c r="T2293">
        <f t="shared" si="55"/>
        <v>77.922077922077918</v>
      </c>
    </row>
    <row r="2294" spans="1:20" ht="57" x14ac:dyDescent="0.2">
      <c r="A2294" t="s">
        <v>17</v>
      </c>
      <c r="B2294" t="s">
        <v>33</v>
      </c>
      <c r="C2294">
        <v>57</v>
      </c>
      <c r="D2294" t="s">
        <v>19</v>
      </c>
      <c r="E2294" t="s">
        <v>52</v>
      </c>
      <c r="F2294" t="s">
        <v>35</v>
      </c>
      <c r="G2294" t="s">
        <v>67</v>
      </c>
      <c r="H2294" t="s">
        <v>230</v>
      </c>
      <c r="I2294" t="s">
        <v>24</v>
      </c>
      <c r="J2294" t="s">
        <v>69</v>
      </c>
      <c r="K2294" s="1" t="s">
        <v>231</v>
      </c>
      <c r="L2294" t="s">
        <v>113</v>
      </c>
      <c r="M2294" t="s">
        <v>245</v>
      </c>
      <c r="N2294" t="s">
        <v>5935</v>
      </c>
      <c r="O2294" t="s">
        <v>5936</v>
      </c>
      <c r="P2294">
        <v>7500</v>
      </c>
      <c r="Q2294" t="s">
        <v>31</v>
      </c>
      <c r="R2294" t="s">
        <v>32</v>
      </c>
      <c r="S2294" s="2">
        <v>1</v>
      </c>
      <c r="T2294">
        <f t="shared" si="55"/>
        <v>131.57894736842104</v>
      </c>
    </row>
    <row r="2295" spans="1:20" ht="409.5" x14ac:dyDescent="0.2">
      <c r="A2295" t="s">
        <v>17</v>
      </c>
      <c r="B2295" t="s">
        <v>123</v>
      </c>
      <c r="C2295">
        <v>108</v>
      </c>
      <c r="D2295" t="s">
        <v>19</v>
      </c>
      <c r="E2295" t="s">
        <v>52</v>
      </c>
      <c r="F2295" t="s">
        <v>79</v>
      </c>
      <c r="G2295" t="s">
        <v>229</v>
      </c>
      <c r="H2295" t="s">
        <v>1617</v>
      </c>
      <c r="I2295" t="s">
        <v>24</v>
      </c>
      <c r="J2295" t="s">
        <v>894</v>
      </c>
      <c r="K2295" s="1" t="s">
        <v>1618</v>
      </c>
      <c r="L2295" t="s">
        <v>63</v>
      </c>
      <c r="M2295" t="s">
        <v>28</v>
      </c>
      <c r="N2295" s="1" t="s">
        <v>5937</v>
      </c>
      <c r="O2295" t="s">
        <v>5938</v>
      </c>
      <c r="P2295">
        <v>11000</v>
      </c>
      <c r="Q2295" t="s">
        <v>31</v>
      </c>
      <c r="R2295" t="s">
        <v>32</v>
      </c>
      <c r="S2295" s="2">
        <v>1</v>
      </c>
      <c r="T2295">
        <f t="shared" si="55"/>
        <v>101.85185185185185</v>
      </c>
    </row>
    <row r="2296" spans="1:20" ht="57" x14ac:dyDescent="0.2">
      <c r="A2296" t="s">
        <v>17</v>
      </c>
      <c r="B2296" t="s">
        <v>33</v>
      </c>
      <c r="C2296">
        <v>70</v>
      </c>
      <c r="D2296" t="s">
        <v>19</v>
      </c>
      <c r="E2296" t="s">
        <v>52</v>
      </c>
      <c r="F2296" t="s">
        <v>35</v>
      </c>
      <c r="G2296" t="s">
        <v>67</v>
      </c>
      <c r="H2296" t="s">
        <v>4292</v>
      </c>
      <c r="I2296" t="s">
        <v>24</v>
      </c>
      <c r="J2296" t="s">
        <v>176</v>
      </c>
      <c r="K2296" s="1" t="s">
        <v>3327</v>
      </c>
      <c r="L2296" t="s">
        <v>27</v>
      </c>
      <c r="M2296" t="s">
        <v>28</v>
      </c>
      <c r="N2296" t="s">
        <v>5939</v>
      </c>
      <c r="O2296" t="s">
        <v>5940</v>
      </c>
      <c r="P2296">
        <v>7300</v>
      </c>
      <c r="Q2296" t="s">
        <v>31</v>
      </c>
      <c r="R2296" t="s">
        <v>32</v>
      </c>
      <c r="S2296" s="2">
        <v>1</v>
      </c>
      <c r="T2296">
        <f t="shared" si="55"/>
        <v>104.28571428571429</v>
      </c>
    </row>
    <row r="2297" spans="1:20" ht="409.5" x14ac:dyDescent="0.2">
      <c r="A2297" t="s">
        <v>17</v>
      </c>
      <c r="B2297" t="s">
        <v>123</v>
      </c>
      <c r="C2297">
        <v>18</v>
      </c>
      <c r="D2297" t="s">
        <v>19</v>
      </c>
      <c r="E2297" t="s">
        <v>20</v>
      </c>
      <c r="F2297" t="s">
        <v>35</v>
      </c>
      <c r="G2297" t="s">
        <v>67</v>
      </c>
      <c r="H2297" t="s">
        <v>1953</v>
      </c>
      <c r="I2297" t="s">
        <v>24</v>
      </c>
      <c r="J2297" t="s">
        <v>25</v>
      </c>
      <c r="K2297" s="1" t="s">
        <v>1954</v>
      </c>
      <c r="L2297" t="s">
        <v>27</v>
      </c>
      <c r="M2297" t="s">
        <v>28</v>
      </c>
      <c r="N2297" s="1" t="s">
        <v>5941</v>
      </c>
      <c r="O2297" t="s">
        <v>5942</v>
      </c>
      <c r="P2297">
        <v>2000</v>
      </c>
      <c r="Q2297" t="s">
        <v>31</v>
      </c>
      <c r="R2297" t="s">
        <v>32</v>
      </c>
      <c r="S2297" s="2">
        <v>1</v>
      </c>
      <c r="T2297">
        <f t="shared" si="55"/>
        <v>111.11111111111111</v>
      </c>
    </row>
    <row r="2298" spans="1:20" ht="85.5" x14ac:dyDescent="0.2">
      <c r="A2298" t="s">
        <v>17</v>
      </c>
      <c r="B2298" t="s">
        <v>18</v>
      </c>
      <c r="C2298">
        <v>46</v>
      </c>
      <c r="D2298" t="s">
        <v>113</v>
      </c>
      <c r="E2298" t="s">
        <v>20</v>
      </c>
      <c r="F2298" t="s">
        <v>35</v>
      </c>
      <c r="G2298" t="s">
        <v>67</v>
      </c>
      <c r="H2298" t="s">
        <v>2810</v>
      </c>
      <c r="I2298" t="s">
        <v>24</v>
      </c>
      <c r="J2298" t="s">
        <v>75</v>
      </c>
      <c r="K2298" s="1" t="s">
        <v>5943</v>
      </c>
      <c r="L2298" t="s">
        <v>421</v>
      </c>
      <c r="M2298" t="s">
        <v>128</v>
      </c>
      <c r="N2298" s="1" t="s">
        <v>448</v>
      </c>
      <c r="O2298" t="s">
        <v>5944</v>
      </c>
      <c r="P2298">
        <v>4850</v>
      </c>
      <c r="Q2298" t="s">
        <v>31</v>
      </c>
      <c r="R2298" t="s">
        <v>32</v>
      </c>
      <c r="S2298" s="2">
        <v>1</v>
      </c>
      <c r="T2298">
        <f t="shared" si="55"/>
        <v>105.43478260869566</v>
      </c>
    </row>
    <row r="2299" spans="1:20" ht="57" x14ac:dyDescent="0.2">
      <c r="A2299" t="s">
        <v>17</v>
      </c>
      <c r="B2299" t="s">
        <v>18</v>
      </c>
      <c r="C2299">
        <v>50</v>
      </c>
      <c r="D2299" t="s">
        <v>19</v>
      </c>
      <c r="E2299" t="s">
        <v>337</v>
      </c>
      <c r="F2299" t="s">
        <v>35</v>
      </c>
      <c r="G2299" t="s">
        <v>95</v>
      </c>
      <c r="H2299" t="s">
        <v>1780</v>
      </c>
      <c r="I2299" t="s">
        <v>24</v>
      </c>
      <c r="J2299" t="s">
        <v>425</v>
      </c>
      <c r="K2299" s="1" t="s">
        <v>1781</v>
      </c>
      <c r="L2299" t="s">
        <v>27</v>
      </c>
      <c r="M2299" t="s">
        <v>28</v>
      </c>
      <c r="N2299" t="s">
        <v>3849</v>
      </c>
      <c r="O2299" t="s">
        <v>5945</v>
      </c>
      <c r="P2299">
        <v>6600</v>
      </c>
      <c r="Q2299" t="s">
        <v>31</v>
      </c>
      <c r="R2299" t="s">
        <v>106</v>
      </c>
      <c r="S2299" s="2">
        <v>1</v>
      </c>
      <c r="T2299">
        <f t="shared" si="55"/>
        <v>132</v>
      </c>
    </row>
    <row r="2300" spans="1:20" ht="42.75" x14ac:dyDescent="0.2">
      <c r="A2300" t="s">
        <v>17</v>
      </c>
      <c r="B2300" t="s">
        <v>701</v>
      </c>
      <c r="C2300">
        <v>111.37</v>
      </c>
      <c r="D2300" t="s">
        <v>137</v>
      </c>
      <c r="E2300" t="s">
        <v>52</v>
      </c>
      <c r="F2300" t="s">
        <v>79</v>
      </c>
      <c r="G2300" t="s">
        <v>387</v>
      </c>
      <c r="H2300" t="s">
        <v>1349</v>
      </c>
      <c r="I2300" t="s">
        <v>24</v>
      </c>
      <c r="J2300" t="s">
        <v>187</v>
      </c>
      <c r="K2300" s="1" t="s">
        <v>1350</v>
      </c>
      <c r="L2300" t="s">
        <v>27</v>
      </c>
      <c r="M2300" t="s">
        <v>142</v>
      </c>
      <c r="N2300" t="s">
        <v>5946</v>
      </c>
      <c r="O2300" t="s">
        <v>5947</v>
      </c>
      <c r="P2300">
        <v>10500</v>
      </c>
      <c r="Q2300" t="s">
        <v>31</v>
      </c>
      <c r="R2300" t="s">
        <v>145</v>
      </c>
      <c r="S2300" s="2">
        <v>1</v>
      </c>
      <c r="T2300">
        <f t="shared" si="55"/>
        <v>94.280326838466365</v>
      </c>
    </row>
    <row r="2301" spans="1:20" ht="114" x14ac:dyDescent="0.2">
      <c r="A2301" t="s">
        <v>17</v>
      </c>
      <c r="B2301" t="s">
        <v>911</v>
      </c>
      <c r="C2301">
        <v>80</v>
      </c>
      <c r="D2301" t="s">
        <v>113</v>
      </c>
      <c r="E2301" t="s">
        <v>34</v>
      </c>
      <c r="F2301" t="s">
        <v>35</v>
      </c>
      <c r="G2301" t="s">
        <v>67</v>
      </c>
      <c r="H2301" t="s">
        <v>5948</v>
      </c>
      <c r="I2301" t="s">
        <v>24</v>
      </c>
      <c r="J2301" t="s">
        <v>118</v>
      </c>
      <c r="K2301" s="1" t="s">
        <v>5949</v>
      </c>
      <c r="L2301" t="s">
        <v>27</v>
      </c>
      <c r="M2301" t="s">
        <v>1028</v>
      </c>
      <c r="N2301" s="1" t="s">
        <v>5950</v>
      </c>
      <c r="O2301" t="s">
        <v>5951</v>
      </c>
      <c r="P2301">
        <v>8000</v>
      </c>
      <c r="Q2301" t="s">
        <v>31</v>
      </c>
      <c r="R2301" t="s">
        <v>145</v>
      </c>
      <c r="S2301" s="2">
        <v>1</v>
      </c>
      <c r="T2301">
        <f t="shared" si="55"/>
        <v>100</v>
      </c>
    </row>
    <row r="2302" spans="1:20" ht="409.5" x14ac:dyDescent="0.2">
      <c r="A2302" t="s">
        <v>17</v>
      </c>
      <c r="B2302" t="s">
        <v>18</v>
      </c>
      <c r="C2302">
        <v>48.95</v>
      </c>
      <c r="D2302" t="s">
        <v>137</v>
      </c>
      <c r="E2302" t="s">
        <v>20</v>
      </c>
      <c r="F2302" t="s">
        <v>21</v>
      </c>
      <c r="G2302" t="s">
        <v>387</v>
      </c>
      <c r="H2302" t="s">
        <v>555</v>
      </c>
      <c r="I2302" t="s">
        <v>24</v>
      </c>
      <c r="J2302" t="s">
        <v>207</v>
      </c>
      <c r="K2302" s="1" t="s">
        <v>556</v>
      </c>
      <c r="L2302" t="s">
        <v>63</v>
      </c>
      <c r="M2302" t="s">
        <v>318</v>
      </c>
      <c r="N2302" s="1" t="s">
        <v>5952</v>
      </c>
      <c r="O2302" t="s">
        <v>5953</v>
      </c>
      <c r="P2302">
        <v>4200</v>
      </c>
      <c r="Q2302" t="s">
        <v>31</v>
      </c>
      <c r="R2302" t="s">
        <v>32</v>
      </c>
      <c r="S2302" s="2">
        <v>1</v>
      </c>
      <c r="T2302">
        <f t="shared" si="55"/>
        <v>85.801838610827375</v>
      </c>
    </row>
    <row r="2303" spans="1:20" ht="85.5" x14ac:dyDescent="0.2">
      <c r="A2303" t="s">
        <v>17</v>
      </c>
      <c r="B2303" t="s">
        <v>136</v>
      </c>
      <c r="C2303">
        <v>90</v>
      </c>
      <c r="D2303" t="s">
        <v>113</v>
      </c>
      <c r="E2303" t="s">
        <v>52</v>
      </c>
      <c r="F2303" t="s">
        <v>21</v>
      </c>
      <c r="G2303" t="s">
        <v>224</v>
      </c>
      <c r="H2303" t="s">
        <v>995</v>
      </c>
      <c r="I2303" t="s">
        <v>24</v>
      </c>
      <c r="J2303" t="s">
        <v>601</v>
      </c>
      <c r="K2303" s="1" t="s">
        <v>996</v>
      </c>
      <c r="L2303" t="s">
        <v>27</v>
      </c>
      <c r="M2303" t="s">
        <v>5954</v>
      </c>
      <c r="N2303" s="1" t="s">
        <v>5955</v>
      </c>
      <c r="O2303" t="s">
        <v>5956</v>
      </c>
      <c r="P2303">
        <v>3900</v>
      </c>
      <c r="Q2303" t="s">
        <v>31</v>
      </c>
      <c r="R2303" t="s">
        <v>32</v>
      </c>
      <c r="S2303" s="2">
        <v>1</v>
      </c>
      <c r="T2303">
        <f t="shared" si="55"/>
        <v>43.333333333333336</v>
      </c>
    </row>
    <row r="2304" spans="1:20" ht="57" x14ac:dyDescent="0.2">
      <c r="A2304" t="s">
        <v>17</v>
      </c>
      <c r="B2304" t="s">
        <v>33</v>
      </c>
      <c r="C2304">
        <v>72</v>
      </c>
      <c r="D2304" t="s">
        <v>19</v>
      </c>
      <c r="E2304" t="s">
        <v>52</v>
      </c>
      <c r="F2304" t="s">
        <v>79</v>
      </c>
      <c r="G2304" t="s">
        <v>67</v>
      </c>
      <c r="H2304" t="s">
        <v>191</v>
      </c>
      <c r="I2304" t="s">
        <v>24</v>
      </c>
      <c r="J2304" t="s">
        <v>192</v>
      </c>
      <c r="K2304" s="1" t="s">
        <v>193</v>
      </c>
      <c r="L2304" t="s">
        <v>232</v>
      </c>
      <c r="M2304" t="s">
        <v>28</v>
      </c>
      <c r="N2304" t="s">
        <v>5957</v>
      </c>
      <c r="O2304" t="s">
        <v>5958</v>
      </c>
      <c r="P2304">
        <v>7500</v>
      </c>
      <c r="Q2304" t="s">
        <v>31</v>
      </c>
      <c r="R2304" t="s">
        <v>100</v>
      </c>
      <c r="S2304" s="2">
        <v>1</v>
      </c>
      <c r="T2304">
        <f t="shared" si="55"/>
        <v>104.16666666666667</v>
      </c>
    </row>
    <row r="2305" spans="1:20" ht="42.75" x14ac:dyDescent="0.2">
      <c r="A2305" t="s">
        <v>17</v>
      </c>
      <c r="B2305" t="s">
        <v>167</v>
      </c>
      <c r="C2305">
        <v>199</v>
      </c>
      <c r="D2305" t="s">
        <v>1732</v>
      </c>
      <c r="E2305" t="s">
        <v>52</v>
      </c>
      <c r="F2305" t="s">
        <v>196</v>
      </c>
      <c r="G2305" t="s">
        <v>113</v>
      </c>
      <c r="H2305" t="s">
        <v>748</v>
      </c>
      <c r="I2305" t="s">
        <v>24</v>
      </c>
      <c r="J2305" t="s">
        <v>181</v>
      </c>
      <c r="K2305" s="1" t="s">
        <v>749</v>
      </c>
      <c r="L2305" t="s">
        <v>113</v>
      </c>
      <c r="M2305" t="s">
        <v>3536</v>
      </c>
      <c r="N2305" t="s">
        <v>5959</v>
      </c>
      <c r="O2305" t="s">
        <v>5960</v>
      </c>
      <c r="P2305">
        <v>60000</v>
      </c>
      <c r="Q2305" t="s">
        <v>31</v>
      </c>
      <c r="R2305" t="s">
        <v>155</v>
      </c>
      <c r="S2305" s="2">
        <v>1</v>
      </c>
      <c r="T2305">
        <f t="shared" si="55"/>
        <v>301.5075376884422</v>
      </c>
    </row>
    <row r="2306" spans="1:20" ht="57" x14ac:dyDescent="0.2">
      <c r="A2306" t="s">
        <v>17</v>
      </c>
      <c r="B2306" t="s">
        <v>33</v>
      </c>
      <c r="C2306">
        <v>46.2</v>
      </c>
      <c r="D2306" t="s">
        <v>19</v>
      </c>
      <c r="E2306" t="s">
        <v>1235</v>
      </c>
      <c r="F2306" t="s">
        <v>205</v>
      </c>
      <c r="G2306" t="s">
        <v>113</v>
      </c>
      <c r="H2306" t="s">
        <v>1405</v>
      </c>
      <c r="I2306" t="s">
        <v>24</v>
      </c>
      <c r="J2306" t="s">
        <v>1022</v>
      </c>
      <c r="K2306" s="1" t="s">
        <v>1406</v>
      </c>
      <c r="L2306" t="s">
        <v>27</v>
      </c>
      <c r="M2306" t="s">
        <v>28</v>
      </c>
      <c r="N2306" t="s">
        <v>2906</v>
      </c>
      <c r="O2306" t="s">
        <v>5961</v>
      </c>
      <c r="P2306">
        <v>7200</v>
      </c>
      <c r="Q2306" t="s">
        <v>31</v>
      </c>
      <c r="R2306" t="s">
        <v>32</v>
      </c>
      <c r="S2306" s="2">
        <v>1</v>
      </c>
      <c r="T2306">
        <f t="shared" si="55"/>
        <v>155.84415584415584</v>
      </c>
    </row>
    <row r="2307" spans="1:20" ht="409.5" x14ac:dyDescent="0.2">
      <c r="A2307" t="s">
        <v>17</v>
      </c>
      <c r="B2307" t="s">
        <v>18</v>
      </c>
      <c r="C2307">
        <v>45</v>
      </c>
      <c r="D2307" t="s">
        <v>137</v>
      </c>
      <c r="E2307" t="s">
        <v>20</v>
      </c>
      <c r="F2307" t="s">
        <v>79</v>
      </c>
      <c r="G2307" t="s">
        <v>95</v>
      </c>
      <c r="H2307" t="s">
        <v>2791</v>
      </c>
      <c r="I2307" t="s">
        <v>24</v>
      </c>
      <c r="J2307" t="s">
        <v>192</v>
      </c>
      <c r="K2307" s="1" t="s">
        <v>981</v>
      </c>
      <c r="L2307" t="s">
        <v>27</v>
      </c>
      <c r="M2307" t="s">
        <v>318</v>
      </c>
      <c r="N2307" s="1" t="s">
        <v>5962</v>
      </c>
      <c r="O2307" t="s">
        <v>5963</v>
      </c>
      <c r="P2307">
        <v>5500</v>
      </c>
      <c r="Q2307" t="s">
        <v>31</v>
      </c>
      <c r="R2307" t="s">
        <v>32</v>
      </c>
      <c r="S2307" s="2">
        <v>1</v>
      </c>
      <c r="T2307">
        <f t="shared" ref="T2307:T2370" si="56">P2307/C2307</f>
        <v>122.22222222222223</v>
      </c>
    </row>
    <row r="2308" spans="1:20" ht="57" x14ac:dyDescent="0.2">
      <c r="A2308" t="s">
        <v>17</v>
      </c>
      <c r="B2308" t="s">
        <v>701</v>
      </c>
      <c r="C2308">
        <v>88</v>
      </c>
      <c r="D2308" t="s">
        <v>19</v>
      </c>
      <c r="E2308" t="s">
        <v>20</v>
      </c>
      <c r="F2308" t="s">
        <v>79</v>
      </c>
      <c r="G2308" t="s">
        <v>67</v>
      </c>
      <c r="H2308" t="s">
        <v>2945</v>
      </c>
      <c r="I2308" t="s">
        <v>24</v>
      </c>
      <c r="J2308" t="s">
        <v>1207</v>
      </c>
      <c r="K2308" s="1" t="s">
        <v>648</v>
      </c>
      <c r="L2308" t="s">
        <v>1351</v>
      </c>
      <c r="M2308" t="s">
        <v>48</v>
      </c>
      <c r="N2308" t="s">
        <v>5964</v>
      </c>
      <c r="O2308" t="s">
        <v>5965</v>
      </c>
      <c r="P2308">
        <v>5500</v>
      </c>
      <c r="Q2308" t="s">
        <v>31</v>
      </c>
      <c r="R2308" t="s">
        <v>51</v>
      </c>
      <c r="S2308" s="2">
        <v>1</v>
      </c>
      <c r="T2308">
        <f t="shared" si="56"/>
        <v>62.5</v>
      </c>
    </row>
    <row r="2309" spans="1:20" ht="42.75" x14ac:dyDescent="0.2">
      <c r="A2309" t="s">
        <v>17</v>
      </c>
      <c r="B2309" t="s">
        <v>136</v>
      </c>
      <c r="C2309">
        <v>131</v>
      </c>
      <c r="D2309" t="s">
        <v>19</v>
      </c>
      <c r="E2309" t="s">
        <v>20</v>
      </c>
      <c r="F2309" t="s">
        <v>116</v>
      </c>
      <c r="G2309" t="s">
        <v>113</v>
      </c>
      <c r="H2309" t="s">
        <v>5966</v>
      </c>
      <c r="I2309" t="s">
        <v>24</v>
      </c>
      <c r="J2309" t="s">
        <v>140</v>
      </c>
      <c r="K2309" s="1" t="s">
        <v>5967</v>
      </c>
      <c r="L2309" t="s">
        <v>63</v>
      </c>
      <c r="M2309" t="s">
        <v>48</v>
      </c>
      <c r="N2309" t="s">
        <v>5968</v>
      </c>
      <c r="O2309" t="s">
        <v>5969</v>
      </c>
      <c r="P2309">
        <v>13000</v>
      </c>
      <c r="Q2309" t="s">
        <v>31</v>
      </c>
      <c r="R2309" t="s">
        <v>51</v>
      </c>
      <c r="S2309" s="2">
        <v>1</v>
      </c>
      <c r="T2309">
        <f t="shared" si="56"/>
        <v>99.236641221374043</v>
      </c>
    </row>
    <row r="2310" spans="1:20" ht="71.25" x14ac:dyDescent="0.2">
      <c r="A2310" t="s">
        <v>17</v>
      </c>
      <c r="B2310" t="s">
        <v>18</v>
      </c>
      <c r="C2310">
        <v>76</v>
      </c>
      <c r="D2310" t="s">
        <v>19</v>
      </c>
      <c r="E2310" t="s">
        <v>52</v>
      </c>
      <c r="F2310" t="s">
        <v>21</v>
      </c>
      <c r="G2310" t="s">
        <v>87</v>
      </c>
      <c r="H2310" t="s">
        <v>88</v>
      </c>
      <c r="I2310" t="s">
        <v>24</v>
      </c>
      <c r="J2310" t="s">
        <v>89</v>
      </c>
      <c r="K2310" s="1" t="s">
        <v>90</v>
      </c>
      <c r="L2310" t="s">
        <v>27</v>
      </c>
      <c r="M2310" t="s">
        <v>28</v>
      </c>
      <c r="N2310" t="s">
        <v>5970</v>
      </c>
      <c r="O2310" t="s">
        <v>5971</v>
      </c>
      <c r="P2310">
        <v>7500</v>
      </c>
      <c r="Q2310" t="s">
        <v>31</v>
      </c>
      <c r="R2310" t="s">
        <v>32</v>
      </c>
      <c r="S2310" s="2">
        <v>1</v>
      </c>
      <c r="T2310">
        <f t="shared" si="56"/>
        <v>98.684210526315795</v>
      </c>
    </row>
    <row r="2311" spans="1:20" ht="42.75" x14ac:dyDescent="0.2">
      <c r="A2311" t="s">
        <v>17</v>
      </c>
      <c r="B2311" t="s">
        <v>33</v>
      </c>
      <c r="C2311">
        <v>88</v>
      </c>
      <c r="D2311" t="s">
        <v>137</v>
      </c>
      <c r="E2311" t="s">
        <v>52</v>
      </c>
      <c r="F2311" t="s">
        <v>21</v>
      </c>
      <c r="G2311" t="s">
        <v>67</v>
      </c>
      <c r="H2311" t="s">
        <v>5972</v>
      </c>
      <c r="I2311" t="s">
        <v>24</v>
      </c>
      <c r="J2311" t="s">
        <v>383</v>
      </c>
      <c r="K2311" s="1" t="s">
        <v>3218</v>
      </c>
      <c r="L2311" t="s">
        <v>63</v>
      </c>
      <c r="M2311" t="s">
        <v>318</v>
      </c>
      <c r="N2311" t="s">
        <v>113</v>
      </c>
      <c r="O2311" t="s">
        <v>5973</v>
      </c>
      <c r="P2311">
        <v>7000</v>
      </c>
      <c r="Q2311" t="s">
        <v>31</v>
      </c>
      <c r="R2311" t="s">
        <v>32</v>
      </c>
      <c r="S2311" s="2">
        <v>1</v>
      </c>
      <c r="T2311">
        <f t="shared" si="56"/>
        <v>79.545454545454547</v>
      </c>
    </row>
    <row r="2312" spans="1:20" ht="57" x14ac:dyDescent="0.2">
      <c r="A2312" t="s">
        <v>17</v>
      </c>
      <c r="B2312" t="s">
        <v>356</v>
      </c>
      <c r="C2312">
        <v>22</v>
      </c>
      <c r="D2312" t="s">
        <v>19</v>
      </c>
      <c r="E2312" t="s">
        <v>20</v>
      </c>
      <c r="F2312" t="s">
        <v>35</v>
      </c>
      <c r="G2312" t="s">
        <v>258</v>
      </c>
      <c r="H2312" t="s">
        <v>351</v>
      </c>
      <c r="I2312" t="s">
        <v>24</v>
      </c>
      <c r="J2312" t="s">
        <v>352</v>
      </c>
      <c r="K2312" s="1" t="s">
        <v>353</v>
      </c>
      <c r="L2312" t="s">
        <v>27</v>
      </c>
      <c r="M2312" t="s">
        <v>48</v>
      </c>
      <c r="N2312" t="s">
        <v>5974</v>
      </c>
      <c r="O2312" t="s">
        <v>5975</v>
      </c>
      <c r="P2312">
        <v>1100</v>
      </c>
      <c r="Q2312" t="s">
        <v>31</v>
      </c>
      <c r="R2312" t="s">
        <v>51</v>
      </c>
      <c r="S2312" s="2">
        <v>1</v>
      </c>
      <c r="T2312">
        <f t="shared" si="56"/>
        <v>50</v>
      </c>
    </row>
    <row r="2313" spans="1:20" ht="71.25" x14ac:dyDescent="0.2">
      <c r="A2313" t="s">
        <v>17</v>
      </c>
      <c r="B2313" t="s">
        <v>18</v>
      </c>
      <c r="C2313">
        <v>67</v>
      </c>
      <c r="D2313" t="s">
        <v>113</v>
      </c>
      <c r="E2313" t="s">
        <v>20</v>
      </c>
      <c r="F2313" t="s">
        <v>21</v>
      </c>
      <c r="G2313" t="s">
        <v>229</v>
      </c>
      <c r="H2313" t="s">
        <v>995</v>
      </c>
      <c r="I2313" t="s">
        <v>24</v>
      </c>
      <c r="J2313" t="s">
        <v>601</v>
      </c>
      <c r="K2313" s="1" t="s">
        <v>996</v>
      </c>
      <c r="L2313" t="s">
        <v>809</v>
      </c>
      <c r="M2313" t="s">
        <v>287</v>
      </c>
      <c r="N2313" s="1" t="s">
        <v>2498</v>
      </c>
      <c r="O2313" t="s">
        <v>5976</v>
      </c>
      <c r="P2313">
        <v>3400</v>
      </c>
      <c r="Q2313" t="s">
        <v>31</v>
      </c>
      <c r="R2313" t="s">
        <v>145</v>
      </c>
      <c r="S2313" s="2">
        <v>1</v>
      </c>
      <c r="T2313">
        <f t="shared" si="56"/>
        <v>50.746268656716417</v>
      </c>
    </row>
    <row r="2314" spans="1:20" ht="57" x14ac:dyDescent="0.2">
      <c r="A2314" t="s">
        <v>17</v>
      </c>
      <c r="B2314" t="s">
        <v>33</v>
      </c>
      <c r="C2314">
        <v>70</v>
      </c>
      <c r="D2314" t="s">
        <v>19</v>
      </c>
      <c r="E2314" t="s">
        <v>94</v>
      </c>
      <c r="F2314" t="s">
        <v>35</v>
      </c>
      <c r="G2314" t="s">
        <v>67</v>
      </c>
      <c r="H2314" t="s">
        <v>5977</v>
      </c>
      <c r="I2314" t="s">
        <v>24</v>
      </c>
      <c r="J2314" t="s">
        <v>774</v>
      </c>
      <c r="K2314" s="1" t="s">
        <v>5978</v>
      </c>
      <c r="L2314" t="s">
        <v>27</v>
      </c>
      <c r="M2314" t="s">
        <v>28</v>
      </c>
      <c r="N2314" t="s">
        <v>3661</v>
      </c>
      <c r="O2314" t="s">
        <v>5979</v>
      </c>
      <c r="P2314">
        <v>6300</v>
      </c>
      <c r="Q2314" t="s">
        <v>31</v>
      </c>
      <c r="R2314" t="s">
        <v>100</v>
      </c>
      <c r="S2314" s="2">
        <v>1</v>
      </c>
      <c r="T2314">
        <f t="shared" si="56"/>
        <v>90</v>
      </c>
    </row>
    <row r="2315" spans="1:20" ht="128.25" x14ac:dyDescent="0.2">
      <c r="A2315" t="s">
        <v>17</v>
      </c>
      <c r="B2315" t="s">
        <v>136</v>
      </c>
      <c r="C2315">
        <v>82</v>
      </c>
      <c r="D2315" t="s">
        <v>85</v>
      </c>
      <c r="E2315" t="s">
        <v>52</v>
      </c>
      <c r="F2315" t="s">
        <v>21</v>
      </c>
      <c r="G2315" t="s">
        <v>22</v>
      </c>
      <c r="H2315" t="s">
        <v>5980</v>
      </c>
      <c r="I2315" t="s">
        <v>24</v>
      </c>
      <c r="J2315" t="s">
        <v>198</v>
      </c>
      <c r="K2315" s="1" t="s">
        <v>5981</v>
      </c>
      <c r="L2315" t="s">
        <v>27</v>
      </c>
      <c r="M2315" t="s">
        <v>2541</v>
      </c>
      <c r="N2315" s="1" t="s">
        <v>549</v>
      </c>
      <c r="O2315" t="s">
        <v>5982</v>
      </c>
      <c r="P2315">
        <v>4800</v>
      </c>
      <c r="Q2315" t="s">
        <v>31</v>
      </c>
      <c r="R2315" t="s">
        <v>145</v>
      </c>
      <c r="S2315" s="2">
        <v>1</v>
      </c>
      <c r="T2315">
        <f t="shared" si="56"/>
        <v>58.536585365853661</v>
      </c>
    </row>
    <row r="2316" spans="1:20" ht="409.5" x14ac:dyDescent="0.2">
      <c r="A2316" t="s">
        <v>17</v>
      </c>
      <c r="B2316" t="s">
        <v>33</v>
      </c>
      <c r="C2316">
        <v>58</v>
      </c>
      <c r="D2316" t="s">
        <v>19</v>
      </c>
      <c r="E2316" t="s">
        <v>52</v>
      </c>
      <c r="F2316" t="s">
        <v>35</v>
      </c>
      <c r="G2316" t="s">
        <v>67</v>
      </c>
      <c r="H2316" t="s">
        <v>1963</v>
      </c>
      <c r="I2316" t="s">
        <v>24</v>
      </c>
      <c r="J2316" t="s">
        <v>25</v>
      </c>
      <c r="K2316" s="1" t="s">
        <v>1964</v>
      </c>
      <c r="L2316" t="s">
        <v>377</v>
      </c>
      <c r="M2316" t="s">
        <v>532</v>
      </c>
      <c r="N2316" s="1" t="s">
        <v>5983</v>
      </c>
      <c r="O2316" t="s">
        <v>5984</v>
      </c>
      <c r="P2316">
        <v>6000</v>
      </c>
      <c r="Q2316" t="s">
        <v>31</v>
      </c>
      <c r="R2316" t="s">
        <v>32</v>
      </c>
      <c r="S2316" s="2">
        <v>1</v>
      </c>
      <c r="T2316">
        <f t="shared" si="56"/>
        <v>103.44827586206897</v>
      </c>
    </row>
    <row r="2317" spans="1:20" ht="370.5" x14ac:dyDescent="0.2">
      <c r="A2317" t="s">
        <v>17</v>
      </c>
      <c r="B2317" t="s">
        <v>33</v>
      </c>
      <c r="C2317">
        <v>105.63</v>
      </c>
      <c r="D2317" t="s">
        <v>137</v>
      </c>
      <c r="E2317" t="s">
        <v>34</v>
      </c>
      <c r="F2317" t="s">
        <v>79</v>
      </c>
      <c r="G2317" t="s">
        <v>59</v>
      </c>
      <c r="H2317" t="s">
        <v>1898</v>
      </c>
      <c r="I2317" t="s">
        <v>24</v>
      </c>
      <c r="J2317" t="s">
        <v>61</v>
      </c>
      <c r="K2317" s="1" t="s">
        <v>406</v>
      </c>
      <c r="L2317" t="s">
        <v>27</v>
      </c>
      <c r="M2317" t="s">
        <v>318</v>
      </c>
      <c r="N2317" s="1" t="s">
        <v>5985</v>
      </c>
      <c r="O2317" t="s">
        <v>5986</v>
      </c>
      <c r="P2317">
        <v>9500</v>
      </c>
      <c r="Q2317" t="s">
        <v>31</v>
      </c>
      <c r="R2317" t="s">
        <v>32</v>
      </c>
      <c r="S2317" s="2">
        <v>1</v>
      </c>
      <c r="T2317">
        <f t="shared" si="56"/>
        <v>89.936571049891128</v>
      </c>
    </row>
    <row r="2318" spans="1:20" ht="409.5" x14ac:dyDescent="0.2">
      <c r="A2318" t="s">
        <v>17</v>
      </c>
      <c r="B2318" t="s">
        <v>33</v>
      </c>
      <c r="C2318">
        <v>68</v>
      </c>
      <c r="D2318" t="s">
        <v>19</v>
      </c>
      <c r="E2318" t="s">
        <v>52</v>
      </c>
      <c r="F2318" t="s">
        <v>79</v>
      </c>
      <c r="G2318" t="s">
        <v>67</v>
      </c>
      <c r="H2318" t="s">
        <v>347</v>
      </c>
      <c r="I2318" t="s">
        <v>24</v>
      </c>
      <c r="J2318" t="s">
        <v>192</v>
      </c>
      <c r="K2318" s="1" t="s">
        <v>348</v>
      </c>
      <c r="L2318" t="s">
        <v>407</v>
      </c>
      <c r="M2318" t="s">
        <v>28</v>
      </c>
      <c r="N2318" s="1" t="s">
        <v>5987</v>
      </c>
      <c r="O2318" t="s">
        <v>5988</v>
      </c>
      <c r="P2318">
        <v>7500</v>
      </c>
      <c r="Q2318" t="s">
        <v>31</v>
      </c>
      <c r="R2318" t="s">
        <v>32</v>
      </c>
      <c r="S2318" s="2">
        <v>1</v>
      </c>
      <c r="T2318">
        <f t="shared" si="56"/>
        <v>110.29411764705883</v>
      </c>
    </row>
    <row r="2319" spans="1:20" ht="327.75" x14ac:dyDescent="0.2">
      <c r="A2319" t="s">
        <v>17</v>
      </c>
      <c r="B2319" t="s">
        <v>5989</v>
      </c>
      <c r="C2319">
        <v>650</v>
      </c>
      <c r="D2319" t="s">
        <v>85</v>
      </c>
      <c r="E2319" t="s">
        <v>52</v>
      </c>
      <c r="F2319" t="s">
        <v>196</v>
      </c>
      <c r="G2319" t="s">
        <v>113</v>
      </c>
      <c r="H2319" t="s">
        <v>748</v>
      </c>
      <c r="I2319" t="s">
        <v>24</v>
      </c>
      <c r="J2319" t="s">
        <v>181</v>
      </c>
      <c r="K2319" s="1" t="s">
        <v>749</v>
      </c>
      <c r="L2319" t="s">
        <v>27</v>
      </c>
      <c r="M2319" t="s">
        <v>91</v>
      </c>
      <c r="N2319" s="1" t="s">
        <v>5990</v>
      </c>
      <c r="O2319" t="s">
        <v>5991</v>
      </c>
      <c r="P2319">
        <v>88000</v>
      </c>
      <c r="Q2319" t="s">
        <v>31</v>
      </c>
      <c r="R2319" t="s">
        <v>32</v>
      </c>
      <c r="S2319" s="2">
        <v>1</v>
      </c>
      <c r="T2319">
        <f t="shared" si="56"/>
        <v>135.38461538461539</v>
      </c>
    </row>
    <row r="2320" spans="1:20" ht="57" x14ac:dyDescent="0.2">
      <c r="A2320" t="s">
        <v>17</v>
      </c>
      <c r="B2320" t="s">
        <v>33</v>
      </c>
      <c r="C2320">
        <v>127</v>
      </c>
      <c r="D2320" t="s">
        <v>85</v>
      </c>
      <c r="E2320" t="s">
        <v>52</v>
      </c>
      <c r="F2320" t="s">
        <v>21</v>
      </c>
      <c r="G2320" t="s">
        <v>742</v>
      </c>
      <c r="H2320" t="s">
        <v>275</v>
      </c>
      <c r="I2320" t="s">
        <v>24</v>
      </c>
      <c r="J2320" t="s">
        <v>192</v>
      </c>
      <c r="K2320" s="1" t="s">
        <v>276</v>
      </c>
      <c r="L2320" t="s">
        <v>388</v>
      </c>
      <c r="M2320" t="s">
        <v>113</v>
      </c>
      <c r="N2320" t="s">
        <v>113</v>
      </c>
      <c r="O2320" t="s">
        <v>5992</v>
      </c>
      <c r="P2320">
        <v>12500</v>
      </c>
      <c r="Q2320" t="s">
        <v>31</v>
      </c>
      <c r="R2320" t="s">
        <v>32</v>
      </c>
      <c r="S2320" s="2">
        <v>1</v>
      </c>
      <c r="T2320">
        <f t="shared" si="56"/>
        <v>98.425196850393704</v>
      </c>
    </row>
    <row r="2321" spans="1:20" ht="57" x14ac:dyDescent="0.2">
      <c r="A2321" t="s">
        <v>17</v>
      </c>
      <c r="B2321" t="s">
        <v>18</v>
      </c>
      <c r="C2321">
        <v>40</v>
      </c>
      <c r="D2321" t="s">
        <v>137</v>
      </c>
      <c r="E2321" t="s">
        <v>20</v>
      </c>
      <c r="F2321" t="s">
        <v>35</v>
      </c>
      <c r="G2321" t="s">
        <v>67</v>
      </c>
      <c r="H2321" t="s">
        <v>1330</v>
      </c>
      <c r="I2321" t="s">
        <v>24</v>
      </c>
      <c r="J2321" t="s">
        <v>1331</v>
      </c>
      <c r="K2321" s="1" t="s">
        <v>981</v>
      </c>
      <c r="L2321" t="s">
        <v>27</v>
      </c>
      <c r="M2321" t="s">
        <v>142</v>
      </c>
      <c r="N2321" t="s">
        <v>1332</v>
      </c>
      <c r="O2321" t="s">
        <v>5993</v>
      </c>
      <c r="P2321">
        <v>6000</v>
      </c>
      <c r="Q2321" t="s">
        <v>31</v>
      </c>
      <c r="R2321" t="s">
        <v>32</v>
      </c>
      <c r="S2321" s="2">
        <v>1</v>
      </c>
      <c r="T2321">
        <f t="shared" si="56"/>
        <v>150</v>
      </c>
    </row>
    <row r="2322" spans="1:20" ht="57" x14ac:dyDescent="0.2">
      <c r="A2322" t="s">
        <v>17</v>
      </c>
      <c r="B2322" t="s">
        <v>33</v>
      </c>
      <c r="C2322">
        <v>86</v>
      </c>
      <c r="D2322" t="s">
        <v>19</v>
      </c>
      <c r="E2322" t="s">
        <v>52</v>
      </c>
      <c r="F2322" t="s">
        <v>35</v>
      </c>
      <c r="G2322" t="s">
        <v>67</v>
      </c>
      <c r="H2322" t="s">
        <v>3674</v>
      </c>
      <c r="I2322" t="s">
        <v>24</v>
      </c>
      <c r="J2322" t="s">
        <v>198</v>
      </c>
      <c r="K2322" s="1" t="s">
        <v>3675</v>
      </c>
      <c r="L2322" t="s">
        <v>27</v>
      </c>
      <c r="M2322" t="s">
        <v>28</v>
      </c>
      <c r="N2322" t="s">
        <v>1379</v>
      </c>
      <c r="O2322" t="s">
        <v>5994</v>
      </c>
      <c r="P2322">
        <v>3400</v>
      </c>
      <c r="Q2322" t="s">
        <v>31</v>
      </c>
      <c r="R2322" t="s">
        <v>32</v>
      </c>
      <c r="S2322" s="2">
        <v>1</v>
      </c>
      <c r="T2322">
        <f t="shared" si="56"/>
        <v>39.534883720930232</v>
      </c>
    </row>
    <row r="2323" spans="1:20" ht="42.75" x14ac:dyDescent="0.2">
      <c r="A2323" t="s">
        <v>17</v>
      </c>
      <c r="B2323" t="s">
        <v>33</v>
      </c>
      <c r="C2323">
        <v>60</v>
      </c>
      <c r="D2323" t="s">
        <v>19</v>
      </c>
      <c r="E2323" t="s">
        <v>20</v>
      </c>
      <c r="F2323" t="s">
        <v>79</v>
      </c>
      <c r="G2323" t="s">
        <v>67</v>
      </c>
      <c r="H2323" t="s">
        <v>215</v>
      </c>
      <c r="I2323" t="s">
        <v>24</v>
      </c>
      <c r="J2323" t="s">
        <v>25</v>
      </c>
      <c r="K2323" s="1" t="s">
        <v>216</v>
      </c>
      <c r="L2323" t="s">
        <v>1351</v>
      </c>
      <c r="M2323" t="s">
        <v>28</v>
      </c>
      <c r="N2323" t="s">
        <v>5995</v>
      </c>
      <c r="O2323" t="s">
        <v>5996</v>
      </c>
      <c r="P2323">
        <v>5800</v>
      </c>
      <c r="Q2323" t="s">
        <v>31</v>
      </c>
      <c r="R2323" t="s">
        <v>32</v>
      </c>
      <c r="S2323" s="2">
        <v>1</v>
      </c>
      <c r="T2323">
        <f t="shared" si="56"/>
        <v>96.666666666666671</v>
      </c>
    </row>
    <row r="2324" spans="1:20" ht="57" x14ac:dyDescent="0.2">
      <c r="A2324" t="s">
        <v>17</v>
      </c>
      <c r="B2324" t="s">
        <v>18</v>
      </c>
      <c r="C2324">
        <v>50</v>
      </c>
      <c r="D2324" t="s">
        <v>137</v>
      </c>
      <c r="E2324" t="s">
        <v>52</v>
      </c>
      <c r="F2324" t="s">
        <v>168</v>
      </c>
      <c r="G2324" t="s">
        <v>5997</v>
      </c>
      <c r="H2324" t="s">
        <v>5998</v>
      </c>
      <c r="I2324" t="s">
        <v>24</v>
      </c>
      <c r="J2324" t="s">
        <v>111</v>
      </c>
      <c r="K2324" s="1" t="s">
        <v>4690</v>
      </c>
      <c r="L2324" t="s">
        <v>113</v>
      </c>
      <c r="M2324" t="s">
        <v>344</v>
      </c>
      <c r="N2324" t="s">
        <v>5999</v>
      </c>
      <c r="O2324" t="s">
        <v>6000</v>
      </c>
      <c r="P2324">
        <v>5000</v>
      </c>
      <c r="Q2324" t="s">
        <v>31</v>
      </c>
      <c r="R2324" t="s">
        <v>135</v>
      </c>
      <c r="S2324" s="2">
        <v>1</v>
      </c>
      <c r="T2324">
        <f t="shared" si="56"/>
        <v>100</v>
      </c>
    </row>
    <row r="2325" spans="1:20" ht="409.5" x14ac:dyDescent="0.2">
      <c r="A2325" t="s">
        <v>17</v>
      </c>
      <c r="B2325" t="s">
        <v>107</v>
      </c>
      <c r="C2325">
        <v>137</v>
      </c>
      <c r="D2325" t="s">
        <v>85</v>
      </c>
      <c r="E2325" t="s">
        <v>52</v>
      </c>
      <c r="F2325" t="s">
        <v>35</v>
      </c>
      <c r="G2325" t="s">
        <v>95</v>
      </c>
      <c r="H2325" t="s">
        <v>6001</v>
      </c>
      <c r="I2325" t="s">
        <v>24</v>
      </c>
      <c r="J2325" t="s">
        <v>192</v>
      </c>
      <c r="K2325" s="1" t="s">
        <v>6002</v>
      </c>
      <c r="L2325" t="s">
        <v>27</v>
      </c>
      <c r="M2325" t="s">
        <v>91</v>
      </c>
      <c r="N2325" s="1" t="s">
        <v>6003</v>
      </c>
      <c r="O2325" t="s">
        <v>6004</v>
      </c>
      <c r="P2325">
        <v>13500</v>
      </c>
      <c r="Q2325" t="s">
        <v>31</v>
      </c>
      <c r="R2325" t="s">
        <v>32</v>
      </c>
      <c r="S2325" s="2">
        <v>1</v>
      </c>
      <c r="T2325">
        <f t="shared" si="56"/>
        <v>98.540145985401466</v>
      </c>
    </row>
    <row r="2326" spans="1:20" ht="409.5" x14ac:dyDescent="0.2">
      <c r="A2326" t="s">
        <v>17</v>
      </c>
      <c r="B2326" t="s">
        <v>33</v>
      </c>
      <c r="C2326">
        <v>65</v>
      </c>
      <c r="D2326" t="s">
        <v>19</v>
      </c>
      <c r="E2326" t="s">
        <v>52</v>
      </c>
      <c r="F2326" t="s">
        <v>35</v>
      </c>
      <c r="G2326" t="s">
        <v>67</v>
      </c>
      <c r="H2326" t="s">
        <v>237</v>
      </c>
      <c r="I2326" t="s">
        <v>24</v>
      </c>
      <c r="J2326" t="s">
        <v>238</v>
      </c>
      <c r="K2326" s="1" t="s">
        <v>239</v>
      </c>
      <c r="L2326" t="s">
        <v>27</v>
      </c>
      <c r="M2326" t="s">
        <v>28</v>
      </c>
      <c r="N2326" s="1" t="s">
        <v>6005</v>
      </c>
      <c r="O2326" t="s">
        <v>6006</v>
      </c>
      <c r="P2326">
        <v>5500</v>
      </c>
      <c r="Q2326" t="s">
        <v>31</v>
      </c>
      <c r="R2326" t="s">
        <v>32</v>
      </c>
      <c r="S2326" s="2">
        <v>1</v>
      </c>
      <c r="T2326">
        <f t="shared" si="56"/>
        <v>84.615384615384613</v>
      </c>
    </row>
    <row r="2327" spans="1:20" ht="42.75" x14ac:dyDescent="0.2">
      <c r="A2327" t="s">
        <v>17</v>
      </c>
      <c r="B2327" t="s">
        <v>18</v>
      </c>
      <c r="C2327">
        <v>57</v>
      </c>
      <c r="D2327" t="s">
        <v>19</v>
      </c>
      <c r="E2327" t="s">
        <v>20</v>
      </c>
      <c r="F2327" t="s">
        <v>205</v>
      </c>
      <c r="G2327" t="s">
        <v>113</v>
      </c>
      <c r="H2327" t="s">
        <v>658</v>
      </c>
      <c r="I2327" t="s">
        <v>24</v>
      </c>
      <c r="J2327" t="s">
        <v>181</v>
      </c>
      <c r="K2327" s="1" t="s">
        <v>659</v>
      </c>
      <c r="L2327" t="s">
        <v>27</v>
      </c>
      <c r="M2327" t="s">
        <v>48</v>
      </c>
      <c r="N2327" t="s">
        <v>6007</v>
      </c>
      <c r="O2327" t="s">
        <v>6008</v>
      </c>
      <c r="P2327">
        <v>5300</v>
      </c>
      <c r="Q2327" t="s">
        <v>31</v>
      </c>
      <c r="R2327" t="s">
        <v>51</v>
      </c>
      <c r="S2327" s="2">
        <v>1</v>
      </c>
      <c r="T2327">
        <f t="shared" si="56"/>
        <v>92.982456140350877</v>
      </c>
    </row>
    <row r="2328" spans="1:20" ht="42.75" x14ac:dyDescent="0.2">
      <c r="A2328" t="s">
        <v>17</v>
      </c>
      <c r="B2328" t="s">
        <v>123</v>
      </c>
      <c r="C2328">
        <v>89</v>
      </c>
      <c r="D2328" t="s">
        <v>19</v>
      </c>
      <c r="E2328" t="s">
        <v>52</v>
      </c>
      <c r="F2328" t="s">
        <v>35</v>
      </c>
      <c r="G2328" t="s">
        <v>22</v>
      </c>
      <c r="H2328" t="s">
        <v>784</v>
      </c>
      <c r="I2328" t="s">
        <v>24</v>
      </c>
      <c r="J2328" t="s">
        <v>249</v>
      </c>
      <c r="K2328" s="1" t="s">
        <v>785</v>
      </c>
      <c r="L2328" t="s">
        <v>27</v>
      </c>
      <c r="M2328" t="s">
        <v>48</v>
      </c>
      <c r="N2328" t="s">
        <v>797</v>
      </c>
      <c r="O2328" t="s">
        <v>6009</v>
      </c>
      <c r="P2328">
        <v>5500</v>
      </c>
      <c r="Q2328" t="s">
        <v>31</v>
      </c>
      <c r="R2328" t="s">
        <v>51</v>
      </c>
      <c r="S2328" s="2">
        <v>1</v>
      </c>
      <c r="T2328">
        <f t="shared" si="56"/>
        <v>61.797752808988761</v>
      </c>
    </row>
    <row r="2329" spans="1:20" ht="57" x14ac:dyDescent="0.2">
      <c r="A2329" t="s">
        <v>17</v>
      </c>
      <c r="B2329" t="s">
        <v>33</v>
      </c>
      <c r="C2329">
        <v>67.3</v>
      </c>
      <c r="D2329" t="s">
        <v>19</v>
      </c>
      <c r="E2329" t="s">
        <v>20</v>
      </c>
      <c r="F2329" t="s">
        <v>21</v>
      </c>
      <c r="G2329" t="s">
        <v>95</v>
      </c>
      <c r="H2329" t="s">
        <v>6010</v>
      </c>
      <c r="I2329" t="s">
        <v>24</v>
      </c>
      <c r="J2329" t="s">
        <v>383</v>
      </c>
      <c r="K2329" s="1" t="s">
        <v>6011</v>
      </c>
      <c r="L2329" t="s">
        <v>27</v>
      </c>
      <c r="M2329" t="s">
        <v>28</v>
      </c>
      <c r="N2329" t="s">
        <v>113</v>
      </c>
      <c r="O2329" t="s">
        <v>6012</v>
      </c>
      <c r="P2329">
        <v>7500</v>
      </c>
      <c r="Q2329" t="s">
        <v>31</v>
      </c>
      <c r="R2329" t="s">
        <v>32</v>
      </c>
      <c r="S2329" s="2">
        <v>1</v>
      </c>
      <c r="T2329">
        <f t="shared" si="56"/>
        <v>111.44130757800892</v>
      </c>
    </row>
    <row r="2330" spans="1:20" ht="57" x14ac:dyDescent="0.2">
      <c r="A2330" t="s">
        <v>17</v>
      </c>
      <c r="B2330" t="s">
        <v>356</v>
      </c>
      <c r="C2330">
        <v>20</v>
      </c>
      <c r="D2330" t="s">
        <v>19</v>
      </c>
      <c r="E2330" t="s">
        <v>20</v>
      </c>
      <c r="F2330" t="s">
        <v>35</v>
      </c>
      <c r="G2330" t="s">
        <v>728</v>
      </c>
      <c r="H2330" t="s">
        <v>1572</v>
      </c>
      <c r="I2330" t="s">
        <v>24</v>
      </c>
      <c r="J2330" t="s">
        <v>352</v>
      </c>
      <c r="K2330" s="1" t="s">
        <v>1250</v>
      </c>
      <c r="L2330" t="s">
        <v>200</v>
      </c>
      <c r="M2330" t="s">
        <v>48</v>
      </c>
      <c r="N2330" t="s">
        <v>4687</v>
      </c>
      <c r="O2330" t="s">
        <v>6013</v>
      </c>
      <c r="P2330">
        <v>1100</v>
      </c>
      <c r="Q2330" t="s">
        <v>31</v>
      </c>
      <c r="R2330" t="s">
        <v>51</v>
      </c>
      <c r="S2330" s="2">
        <v>1</v>
      </c>
      <c r="T2330">
        <f t="shared" si="56"/>
        <v>55</v>
      </c>
    </row>
    <row r="2331" spans="1:20" ht="409.5" x14ac:dyDescent="0.2">
      <c r="A2331" t="s">
        <v>17</v>
      </c>
      <c r="B2331" t="s">
        <v>123</v>
      </c>
      <c r="C2331">
        <v>90</v>
      </c>
      <c r="D2331" t="s">
        <v>19</v>
      </c>
      <c r="E2331" t="s">
        <v>52</v>
      </c>
      <c r="F2331" t="s">
        <v>79</v>
      </c>
      <c r="G2331" t="s">
        <v>95</v>
      </c>
      <c r="H2331" t="s">
        <v>1342</v>
      </c>
      <c r="I2331" t="s">
        <v>24</v>
      </c>
      <c r="J2331" t="s">
        <v>445</v>
      </c>
      <c r="K2331" s="1" t="s">
        <v>1343</v>
      </c>
      <c r="L2331" t="s">
        <v>491</v>
      </c>
      <c r="M2331" t="s">
        <v>28</v>
      </c>
      <c r="N2331" s="1" t="s">
        <v>6014</v>
      </c>
      <c r="O2331" t="s">
        <v>6015</v>
      </c>
      <c r="P2331">
        <v>9500</v>
      </c>
      <c r="Q2331" t="s">
        <v>31</v>
      </c>
      <c r="R2331" t="s">
        <v>32</v>
      </c>
      <c r="S2331" s="2">
        <v>1</v>
      </c>
      <c r="T2331">
        <f t="shared" si="56"/>
        <v>105.55555555555556</v>
      </c>
    </row>
    <row r="2332" spans="1:20" ht="409.5" x14ac:dyDescent="0.2">
      <c r="A2332" t="s">
        <v>17</v>
      </c>
      <c r="B2332" t="s">
        <v>33</v>
      </c>
      <c r="C2332">
        <v>65</v>
      </c>
      <c r="D2332" t="s">
        <v>85</v>
      </c>
      <c r="E2332" t="s">
        <v>52</v>
      </c>
      <c r="F2332" t="s">
        <v>79</v>
      </c>
      <c r="G2332" t="s">
        <v>67</v>
      </c>
      <c r="H2332" t="s">
        <v>686</v>
      </c>
      <c r="I2332" t="s">
        <v>24</v>
      </c>
      <c r="J2332" t="s">
        <v>687</v>
      </c>
      <c r="K2332" s="1" t="s">
        <v>688</v>
      </c>
      <c r="L2332" t="s">
        <v>27</v>
      </c>
      <c r="M2332" t="s">
        <v>91</v>
      </c>
      <c r="N2332" s="1" t="s">
        <v>6016</v>
      </c>
      <c r="O2332" t="s">
        <v>6017</v>
      </c>
      <c r="P2332">
        <v>8500</v>
      </c>
      <c r="Q2332" t="s">
        <v>31</v>
      </c>
      <c r="R2332" t="s">
        <v>32</v>
      </c>
      <c r="S2332" s="2">
        <v>1</v>
      </c>
      <c r="T2332">
        <f t="shared" si="56"/>
        <v>130.76923076923077</v>
      </c>
    </row>
    <row r="2333" spans="1:20" ht="409.5" x14ac:dyDescent="0.2">
      <c r="A2333" t="s">
        <v>17</v>
      </c>
      <c r="B2333" t="s">
        <v>33</v>
      </c>
      <c r="C2333">
        <v>87</v>
      </c>
      <c r="D2333" t="s">
        <v>19</v>
      </c>
      <c r="E2333" t="s">
        <v>52</v>
      </c>
      <c r="F2333" t="s">
        <v>35</v>
      </c>
      <c r="G2333" t="s">
        <v>87</v>
      </c>
      <c r="H2333" t="s">
        <v>3344</v>
      </c>
      <c r="I2333" t="s">
        <v>24</v>
      </c>
      <c r="J2333" t="s">
        <v>25</v>
      </c>
      <c r="K2333" s="1" t="s">
        <v>1172</v>
      </c>
      <c r="L2333" t="s">
        <v>27</v>
      </c>
      <c r="M2333" t="s">
        <v>71</v>
      </c>
      <c r="N2333" s="1" t="s">
        <v>6018</v>
      </c>
      <c r="O2333" t="s">
        <v>6019</v>
      </c>
      <c r="P2333">
        <v>6900</v>
      </c>
      <c r="Q2333" t="s">
        <v>31</v>
      </c>
      <c r="R2333" t="s">
        <v>32</v>
      </c>
      <c r="S2333" s="2">
        <v>1</v>
      </c>
      <c r="T2333">
        <f t="shared" si="56"/>
        <v>79.310344827586206</v>
      </c>
    </row>
    <row r="2334" spans="1:20" ht="42.75" x14ac:dyDescent="0.2">
      <c r="A2334" t="s">
        <v>17</v>
      </c>
      <c r="B2334" t="s">
        <v>107</v>
      </c>
      <c r="C2334">
        <v>115</v>
      </c>
      <c r="D2334" t="s">
        <v>85</v>
      </c>
      <c r="E2334" t="s">
        <v>52</v>
      </c>
      <c r="F2334" t="s">
        <v>35</v>
      </c>
      <c r="G2334" t="s">
        <v>67</v>
      </c>
      <c r="H2334" t="s">
        <v>482</v>
      </c>
      <c r="I2334" t="s">
        <v>24</v>
      </c>
      <c r="J2334" t="s">
        <v>181</v>
      </c>
      <c r="K2334" s="1" t="s">
        <v>483</v>
      </c>
      <c r="L2334" t="s">
        <v>27</v>
      </c>
      <c r="M2334" t="s">
        <v>6020</v>
      </c>
      <c r="N2334" t="s">
        <v>6021</v>
      </c>
      <c r="O2334" t="s">
        <v>6022</v>
      </c>
      <c r="P2334">
        <v>8900</v>
      </c>
      <c r="Q2334" t="s">
        <v>31</v>
      </c>
      <c r="R2334" t="s">
        <v>51</v>
      </c>
      <c r="S2334" s="2">
        <v>1</v>
      </c>
      <c r="T2334">
        <f t="shared" si="56"/>
        <v>77.391304347826093</v>
      </c>
    </row>
    <row r="2335" spans="1:20" ht="409.5" x14ac:dyDescent="0.2">
      <c r="A2335" t="s">
        <v>17</v>
      </c>
      <c r="B2335" t="s">
        <v>123</v>
      </c>
      <c r="C2335">
        <v>141</v>
      </c>
      <c r="D2335" t="s">
        <v>19</v>
      </c>
      <c r="E2335" t="s">
        <v>52</v>
      </c>
      <c r="F2335" t="s">
        <v>79</v>
      </c>
      <c r="G2335" t="s">
        <v>59</v>
      </c>
      <c r="H2335" t="s">
        <v>4006</v>
      </c>
      <c r="I2335" t="s">
        <v>24</v>
      </c>
      <c r="J2335" t="s">
        <v>774</v>
      </c>
      <c r="K2335" s="1" t="s">
        <v>4007</v>
      </c>
      <c r="L2335" t="s">
        <v>63</v>
      </c>
      <c r="M2335" t="s">
        <v>28</v>
      </c>
      <c r="N2335" s="1" t="s">
        <v>6023</v>
      </c>
      <c r="O2335" t="s">
        <v>6024</v>
      </c>
      <c r="P2335">
        <v>20000</v>
      </c>
      <c r="Q2335" t="s">
        <v>31</v>
      </c>
      <c r="R2335" t="s">
        <v>32</v>
      </c>
      <c r="S2335" s="2">
        <v>1</v>
      </c>
      <c r="T2335">
        <f t="shared" si="56"/>
        <v>141.84397163120568</v>
      </c>
    </row>
    <row r="2336" spans="1:20" ht="57" x14ac:dyDescent="0.2">
      <c r="A2336" t="s">
        <v>17</v>
      </c>
      <c r="B2336" t="s">
        <v>33</v>
      </c>
      <c r="C2336">
        <v>65</v>
      </c>
      <c r="D2336" t="s">
        <v>19</v>
      </c>
      <c r="E2336" t="s">
        <v>52</v>
      </c>
      <c r="F2336" t="s">
        <v>79</v>
      </c>
      <c r="G2336" t="s">
        <v>67</v>
      </c>
      <c r="H2336" t="s">
        <v>6025</v>
      </c>
      <c r="I2336" t="s">
        <v>24</v>
      </c>
      <c r="J2336" t="s">
        <v>55</v>
      </c>
      <c r="K2336" s="1" t="s">
        <v>6026</v>
      </c>
      <c r="L2336" t="s">
        <v>407</v>
      </c>
      <c r="M2336" t="s">
        <v>28</v>
      </c>
      <c r="N2336" t="s">
        <v>113</v>
      </c>
      <c r="O2336" t="s">
        <v>6027</v>
      </c>
      <c r="P2336">
        <v>6500</v>
      </c>
      <c r="Q2336" t="s">
        <v>31</v>
      </c>
      <c r="R2336" t="s">
        <v>32</v>
      </c>
      <c r="S2336" s="2">
        <v>1</v>
      </c>
      <c r="T2336">
        <f t="shared" si="56"/>
        <v>100</v>
      </c>
    </row>
    <row r="2337" spans="1:20" ht="42.75" x14ac:dyDescent="0.2">
      <c r="A2337" t="s">
        <v>17</v>
      </c>
      <c r="B2337" t="s">
        <v>18</v>
      </c>
      <c r="C2337">
        <v>61</v>
      </c>
      <c r="D2337" t="s">
        <v>19</v>
      </c>
      <c r="E2337" t="s">
        <v>52</v>
      </c>
      <c r="F2337" t="s">
        <v>79</v>
      </c>
      <c r="G2337" t="s">
        <v>185</v>
      </c>
      <c r="H2337" t="s">
        <v>362</v>
      </c>
      <c r="I2337" t="s">
        <v>24</v>
      </c>
      <c r="J2337" t="s">
        <v>181</v>
      </c>
      <c r="K2337" s="1" t="s">
        <v>363</v>
      </c>
      <c r="L2337" t="s">
        <v>113</v>
      </c>
      <c r="M2337" t="s">
        <v>532</v>
      </c>
      <c r="N2337" t="s">
        <v>6028</v>
      </c>
      <c r="O2337" t="s">
        <v>6029</v>
      </c>
      <c r="P2337">
        <v>4700</v>
      </c>
      <c r="Q2337" t="s">
        <v>31</v>
      </c>
      <c r="R2337" t="s">
        <v>32</v>
      </c>
      <c r="S2337" s="2">
        <v>1</v>
      </c>
      <c r="T2337">
        <f t="shared" si="56"/>
        <v>77.049180327868854</v>
      </c>
    </row>
    <row r="2338" spans="1:20" ht="409.5" x14ac:dyDescent="0.2">
      <c r="A2338" t="s">
        <v>17</v>
      </c>
      <c r="B2338" t="s">
        <v>3035</v>
      </c>
      <c r="C2338">
        <v>417</v>
      </c>
      <c r="D2338" t="s">
        <v>19</v>
      </c>
      <c r="E2338" t="s">
        <v>52</v>
      </c>
      <c r="F2338" t="s">
        <v>161</v>
      </c>
      <c r="G2338" t="s">
        <v>113</v>
      </c>
      <c r="H2338" t="s">
        <v>612</v>
      </c>
      <c r="I2338" t="s">
        <v>24</v>
      </c>
      <c r="J2338" t="s">
        <v>613</v>
      </c>
      <c r="K2338" s="1" t="s">
        <v>614</v>
      </c>
      <c r="L2338" t="s">
        <v>63</v>
      </c>
      <c r="M2338" t="s">
        <v>28</v>
      </c>
      <c r="N2338" s="1" t="s">
        <v>6030</v>
      </c>
      <c r="O2338" t="s">
        <v>6031</v>
      </c>
      <c r="P2338">
        <v>43000</v>
      </c>
      <c r="Q2338" t="s">
        <v>31</v>
      </c>
      <c r="R2338" t="s">
        <v>32</v>
      </c>
      <c r="S2338" s="2">
        <v>1</v>
      </c>
      <c r="T2338">
        <f t="shared" si="56"/>
        <v>103.11750599520384</v>
      </c>
    </row>
    <row r="2339" spans="1:20" ht="42.75" x14ac:dyDescent="0.2">
      <c r="A2339" t="s">
        <v>17</v>
      </c>
      <c r="B2339" t="s">
        <v>590</v>
      </c>
      <c r="C2339">
        <v>64</v>
      </c>
      <c r="D2339" t="s">
        <v>19</v>
      </c>
      <c r="E2339" t="s">
        <v>20</v>
      </c>
      <c r="F2339" t="s">
        <v>79</v>
      </c>
      <c r="G2339" t="s">
        <v>367</v>
      </c>
      <c r="H2339" t="s">
        <v>431</v>
      </c>
      <c r="I2339" t="s">
        <v>24</v>
      </c>
      <c r="J2339" t="s">
        <v>89</v>
      </c>
      <c r="K2339" s="1" t="s">
        <v>432</v>
      </c>
      <c r="L2339" t="s">
        <v>27</v>
      </c>
      <c r="M2339" t="s">
        <v>28</v>
      </c>
      <c r="N2339" t="s">
        <v>6032</v>
      </c>
      <c r="O2339" t="s">
        <v>6033</v>
      </c>
      <c r="P2339">
        <v>6000</v>
      </c>
      <c r="Q2339" t="s">
        <v>31</v>
      </c>
      <c r="R2339" t="s">
        <v>32</v>
      </c>
      <c r="S2339" s="2">
        <v>1</v>
      </c>
      <c r="T2339">
        <f t="shared" si="56"/>
        <v>93.75</v>
      </c>
    </row>
    <row r="2340" spans="1:20" ht="409.5" x14ac:dyDescent="0.2">
      <c r="A2340" t="s">
        <v>17</v>
      </c>
      <c r="B2340" t="s">
        <v>33</v>
      </c>
      <c r="C2340">
        <v>70</v>
      </c>
      <c r="D2340" t="s">
        <v>85</v>
      </c>
      <c r="E2340" t="s">
        <v>52</v>
      </c>
      <c r="F2340" t="s">
        <v>35</v>
      </c>
      <c r="G2340" t="s">
        <v>67</v>
      </c>
      <c r="H2340" t="s">
        <v>279</v>
      </c>
      <c r="I2340" t="s">
        <v>24</v>
      </c>
      <c r="J2340" t="s">
        <v>89</v>
      </c>
      <c r="K2340" s="1" t="s">
        <v>280</v>
      </c>
      <c r="L2340" t="s">
        <v>27</v>
      </c>
      <c r="M2340" t="s">
        <v>91</v>
      </c>
      <c r="N2340" s="1" t="s">
        <v>6034</v>
      </c>
      <c r="O2340" t="s">
        <v>6035</v>
      </c>
      <c r="P2340">
        <v>6400</v>
      </c>
      <c r="Q2340" t="s">
        <v>31</v>
      </c>
      <c r="R2340" t="s">
        <v>32</v>
      </c>
      <c r="S2340" s="2">
        <v>1</v>
      </c>
      <c r="T2340">
        <f t="shared" si="56"/>
        <v>91.428571428571431</v>
      </c>
    </row>
    <row r="2341" spans="1:20" ht="71.25" x14ac:dyDescent="0.2">
      <c r="A2341" t="s">
        <v>17</v>
      </c>
      <c r="B2341" t="s">
        <v>33</v>
      </c>
      <c r="C2341">
        <v>96.93</v>
      </c>
      <c r="D2341" t="s">
        <v>113</v>
      </c>
      <c r="E2341" t="s">
        <v>20</v>
      </c>
      <c r="F2341" t="s">
        <v>205</v>
      </c>
      <c r="G2341" t="s">
        <v>113</v>
      </c>
      <c r="H2341" t="s">
        <v>310</v>
      </c>
      <c r="I2341" t="s">
        <v>24</v>
      </c>
      <c r="J2341" t="s">
        <v>118</v>
      </c>
      <c r="K2341" s="1" t="s">
        <v>311</v>
      </c>
      <c r="L2341" t="s">
        <v>293</v>
      </c>
      <c r="M2341" t="s">
        <v>6036</v>
      </c>
      <c r="N2341" s="1" t="s">
        <v>2498</v>
      </c>
      <c r="O2341" t="s">
        <v>6037</v>
      </c>
      <c r="P2341">
        <v>7500</v>
      </c>
      <c r="Q2341" t="s">
        <v>31</v>
      </c>
      <c r="R2341" t="s">
        <v>32</v>
      </c>
      <c r="S2341" s="2">
        <v>1</v>
      </c>
      <c r="T2341">
        <f t="shared" si="56"/>
        <v>77.375425564840597</v>
      </c>
    </row>
    <row r="2342" spans="1:20" ht="42.75" x14ac:dyDescent="0.2">
      <c r="A2342" t="s">
        <v>17</v>
      </c>
      <c r="B2342" t="s">
        <v>33</v>
      </c>
      <c r="C2342">
        <v>59.5</v>
      </c>
      <c r="D2342" t="s">
        <v>19</v>
      </c>
      <c r="E2342" t="s">
        <v>52</v>
      </c>
      <c r="F2342" t="s">
        <v>79</v>
      </c>
      <c r="G2342" t="s">
        <v>67</v>
      </c>
      <c r="H2342" t="s">
        <v>691</v>
      </c>
      <c r="I2342" t="s">
        <v>24</v>
      </c>
      <c r="J2342" t="s">
        <v>118</v>
      </c>
      <c r="K2342" s="1" t="s">
        <v>692</v>
      </c>
      <c r="L2342" t="s">
        <v>27</v>
      </c>
      <c r="M2342" t="s">
        <v>71</v>
      </c>
      <c r="N2342" t="s">
        <v>6038</v>
      </c>
      <c r="O2342" t="s">
        <v>6039</v>
      </c>
      <c r="P2342">
        <v>7500</v>
      </c>
      <c r="Q2342" t="s">
        <v>31</v>
      </c>
      <c r="R2342" t="s">
        <v>32</v>
      </c>
      <c r="S2342" s="2">
        <v>1</v>
      </c>
      <c r="T2342">
        <f t="shared" si="56"/>
        <v>126.05042016806723</v>
      </c>
    </row>
    <row r="2343" spans="1:20" ht="57" x14ac:dyDescent="0.2">
      <c r="A2343" t="s">
        <v>17</v>
      </c>
      <c r="B2343" t="s">
        <v>18</v>
      </c>
      <c r="C2343">
        <v>50</v>
      </c>
      <c r="D2343" t="s">
        <v>19</v>
      </c>
      <c r="E2343" t="s">
        <v>20</v>
      </c>
      <c r="F2343" t="s">
        <v>79</v>
      </c>
      <c r="G2343" t="s">
        <v>185</v>
      </c>
      <c r="H2343" t="s">
        <v>1957</v>
      </c>
      <c r="I2343" t="s">
        <v>24</v>
      </c>
      <c r="J2343" t="s">
        <v>859</v>
      </c>
      <c r="K2343" s="1" t="s">
        <v>1958</v>
      </c>
      <c r="L2343" t="s">
        <v>27</v>
      </c>
      <c r="M2343" t="s">
        <v>113</v>
      </c>
      <c r="N2343" t="s">
        <v>113</v>
      </c>
      <c r="O2343" t="s">
        <v>6040</v>
      </c>
      <c r="P2343">
        <v>6000</v>
      </c>
      <c r="Q2343" t="s">
        <v>31</v>
      </c>
      <c r="R2343" t="s">
        <v>32</v>
      </c>
      <c r="S2343" s="2">
        <v>1</v>
      </c>
      <c r="T2343">
        <f t="shared" si="56"/>
        <v>120</v>
      </c>
    </row>
    <row r="2344" spans="1:20" ht="42.75" x14ac:dyDescent="0.2">
      <c r="A2344" t="s">
        <v>17</v>
      </c>
      <c r="B2344" t="s">
        <v>33</v>
      </c>
      <c r="C2344">
        <v>70</v>
      </c>
      <c r="D2344" t="s">
        <v>19</v>
      </c>
      <c r="E2344" t="s">
        <v>20</v>
      </c>
      <c r="F2344" t="s">
        <v>79</v>
      </c>
      <c r="G2344" t="s">
        <v>67</v>
      </c>
      <c r="H2344" t="s">
        <v>977</v>
      </c>
      <c r="I2344" t="s">
        <v>24</v>
      </c>
      <c r="J2344" t="s">
        <v>774</v>
      </c>
      <c r="K2344" s="1" t="s">
        <v>47</v>
      </c>
      <c r="L2344" t="s">
        <v>113</v>
      </c>
      <c r="M2344" t="s">
        <v>1594</v>
      </c>
      <c r="N2344" t="s">
        <v>6041</v>
      </c>
      <c r="O2344" t="s">
        <v>6042</v>
      </c>
      <c r="P2344">
        <v>6700</v>
      </c>
      <c r="Q2344" t="s">
        <v>31</v>
      </c>
      <c r="R2344" t="s">
        <v>51</v>
      </c>
      <c r="S2344" s="2">
        <v>1</v>
      </c>
      <c r="T2344">
        <f t="shared" si="56"/>
        <v>95.714285714285708</v>
      </c>
    </row>
    <row r="2345" spans="1:20" ht="57" x14ac:dyDescent="0.2">
      <c r="A2345" t="s">
        <v>17</v>
      </c>
      <c r="B2345" t="s">
        <v>123</v>
      </c>
      <c r="C2345">
        <v>85</v>
      </c>
      <c r="D2345" t="s">
        <v>19</v>
      </c>
      <c r="E2345" t="s">
        <v>52</v>
      </c>
      <c r="F2345" t="s">
        <v>35</v>
      </c>
      <c r="G2345" t="s">
        <v>185</v>
      </c>
      <c r="H2345" t="s">
        <v>301</v>
      </c>
      <c r="I2345" t="s">
        <v>24</v>
      </c>
      <c r="J2345" t="s">
        <v>207</v>
      </c>
      <c r="K2345" s="1" t="s">
        <v>302</v>
      </c>
      <c r="L2345" t="s">
        <v>27</v>
      </c>
      <c r="M2345" t="s">
        <v>28</v>
      </c>
      <c r="N2345" t="s">
        <v>6043</v>
      </c>
      <c r="O2345" t="s">
        <v>6044</v>
      </c>
      <c r="P2345">
        <v>7390</v>
      </c>
      <c r="Q2345" t="s">
        <v>31</v>
      </c>
      <c r="R2345" t="s">
        <v>32</v>
      </c>
      <c r="S2345" s="2">
        <v>1</v>
      </c>
      <c r="T2345">
        <f t="shared" si="56"/>
        <v>86.941176470588232</v>
      </c>
    </row>
    <row r="2346" spans="1:20" ht="57" x14ac:dyDescent="0.2">
      <c r="A2346" t="s">
        <v>17</v>
      </c>
      <c r="B2346" t="s">
        <v>33</v>
      </c>
      <c r="C2346">
        <v>86</v>
      </c>
      <c r="D2346" t="s">
        <v>19</v>
      </c>
      <c r="E2346" t="s">
        <v>52</v>
      </c>
      <c r="F2346" t="s">
        <v>35</v>
      </c>
      <c r="G2346" t="s">
        <v>67</v>
      </c>
      <c r="H2346" t="s">
        <v>3674</v>
      </c>
      <c r="I2346" t="s">
        <v>24</v>
      </c>
      <c r="J2346" t="s">
        <v>198</v>
      </c>
      <c r="K2346" s="1" t="s">
        <v>3675</v>
      </c>
      <c r="L2346" t="s">
        <v>27</v>
      </c>
      <c r="M2346" t="s">
        <v>28</v>
      </c>
      <c r="N2346" t="s">
        <v>1379</v>
      </c>
      <c r="O2346" t="s">
        <v>6045</v>
      </c>
      <c r="P2346">
        <v>3400</v>
      </c>
      <c r="Q2346" t="s">
        <v>31</v>
      </c>
      <c r="R2346" t="s">
        <v>32</v>
      </c>
      <c r="S2346" s="2">
        <v>1</v>
      </c>
      <c r="T2346">
        <f t="shared" si="56"/>
        <v>39.534883720930232</v>
      </c>
    </row>
    <row r="2347" spans="1:20" ht="409.5" x14ac:dyDescent="0.2">
      <c r="A2347" t="s">
        <v>17</v>
      </c>
      <c r="B2347" t="s">
        <v>747</v>
      </c>
      <c r="C2347">
        <v>176.06</v>
      </c>
      <c r="D2347" t="s">
        <v>19</v>
      </c>
      <c r="E2347" t="s">
        <v>52</v>
      </c>
      <c r="F2347" t="s">
        <v>35</v>
      </c>
      <c r="G2347" t="s">
        <v>53</v>
      </c>
      <c r="H2347" t="s">
        <v>1453</v>
      </c>
      <c r="I2347" t="s">
        <v>24</v>
      </c>
      <c r="J2347" t="s">
        <v>425</v>
      </c>
      <c r="K2347" s="1" t="s">
        <v>1454</v>
      </c>
      <c r="L2347" t="s">
        <v>27</v>
      </c>
      <c r="M2347" t="s">
        <v>71</v>
      </c>
      <c r="N2347" s="1" t="s">
        <v>6046</v>
      </c>
      <c r="O2347" t="s">
        <v>6047</v>
      </c>
      <c r="P2347">
        <v>28000</v>
      </c>
      <c r="Q2347" t="s">
        <v>31</v>
      </c>
      <c r="R2347" t="s">
        <v>155</v>
      </c>
      <c r="S2347" s="2">
        <v>1</v>
      </c>
      <c r="T2347">
        <f t="shared" si="56"/>
        <v>159.03669203680562</v>
      </c>
    </row>
    <row r="2348" spans="1:20" ht="57" x14ac:dyDescent="0.2">
      <c r="A2348" t="s">
        <v>17</v>
      </c>
      <c r="B2348" t="s">
        <v>123</v>
      </c>
      <c r="C2348">
        <v>89.1</v>
      </c>
      <c r="D2348" t="s">
        <v>19</v>
      </c>
      <c r="E2348" t="s">
        <v>34</v>
      </c>
      <c r="F2348" t="s">
        <v>35</v>
      </c>
      <c r="G2348" t="s">
        <v>95</v>
      </c>
      <c r="H2348" t="s">
        <v>4224</v>
      </c>
      <c r="I2348" t="s">
        <v>24</v>
      </c>
      <c r="J2348" t="s">
        <v>445</v>
      </c>
      <c r="K2348" s="1" t="s">
        <v>1343</v>
      </c>
      <c r="L2348" t="s">
        <v>407</v>
      </c>
      <c r="M2348" t="s">
        <v>28</v>
      </c>
      <c r="N2348" t="s">
        <v>113</v>
      </c>
      <c r="O2348" t="s">
        <v>6048</v>
      </c>
      <c r="P2348">
        <v>7600</v>
      </c>
      <c r="Q2348" t="s">
        <v>31</v>
      </c>
      <c r="R2348" t="s">
        <v>32</v>
      </c>
      <c r="S2348" s="2">
        <v>1</v>
      </c>
      <c r="T2348">
        <f t="shared" si="56"/>
        <v>85.297418630751963</v>
      </c>
    </row>
    <row r="2349" spans="1:20" ht="42.75" x14ac:dyDescent="0.2">
      <c r="A2349" t="s">
        <v>17</v>
      </c>
      <c r="B2349" t="s">
        <v>33</v>
      </c>
      <c r="C2349">
        <v>60</v>
      </c>
      <c r="D2349" t="s">
        <v>137</v>
      </c>
      <c r="E2349" t="s">
        <v>52</v>
      </c>
      <c r="F2349" t="s">
        <v>79</v>
      </c>
      <c r="G2349" t="s">
        <v>67</v>
      </c>
      <c r="H2349" t="s">
        <v>691</v>
      </c>
      <c r="I2349" t="s">
        <v>24</v>
      </c>
      <c r="J2349" t="s">
        <v>118</v>
      </c>
      <c r="K2349" s="1" t="s">
        <v>692</v>
      </c>
      <c r="L2349" t="s">
        <v>27</v>
      </c>
      <c r="M2349" t="s">
        <v>318</v>
      </c>
      <c r="N2349" t="s">
        <v>6049</v>
      </c>
      <c r="O2349" t="s">
        <v>6050</v>
      </c>
      <c r="P2349">
        <v>6000</v>
      </c>
      <c r="Q2349" t="s">
        <v>31</v>
      </c>
      <c r="R2349" t="s">
        <v>32</v>
      </c>
      <c r="S2349" s="2">
        <v>1</v>
      </c>
      <c r="T2349">
        <f t="shared" si="56"/>
        <v>100</v>
      </c>
    </row>
    <row r="2350" spans="1:20" ht="71.25" x14ac:dyDescent="0.2">
      <c r="A2350" t="s">
        <v>17</v>
      </c>
      <c r="B2350" t="s">
        <v>356</v>
      </c>
      <c r="C2350">
        <v>25</v>
      </c>
      <c r="D2350" t="s">
        <v>113</v>
      </c>
      <c r="E2350" t="s">
        <v>52</v>
      </c>
      <c r="F2350" t="s">
        <v>161</v>
      </c>
      <c r="G2350" t="s">
        <v>113</v>
      </c>
      <c r="H2350" t="s">
        <v>6051</v>
      </c>
      <c r="I2350" t="s">
        <v>24</v>
      </c>
      <c r="J2350" t="s">
        <v>249</v>
      </c>
      <c r="K2350" s="1" t="s">
        <v>2968</v>
      </c>
      <c r="L2350" t="s">
        <v>4151</v>
      </c>
      <c r="M2350" t="s">
        <v>721</v>
      </c>
      <c r="N2350" s="1" t="s">
        <v>722</v>
      </c>
      <c r="O2350" t="s">
        <v>6052</v>
      </c>
      <c r="P2350">
        <v>1600</v>
      </c>
      <c r="Q2350" t="s">
        <v>31</v>
      </c>
      <c r="R2350" t="s">
        <v>51</v>
      </c>
      <c r="S2350" s="2">
        <v>1</v>
      </c>
      <c r="T2350">
        <f t="shared" si="56"/>
        <v>64</v>
      </c>
    </row>
    <row r="2351" spans="1:20" ht="42.75" x14ac:dyDescent="0.2">
      <c r="A2351" t="s">
        <v>17</v>
      </c>
      <c r="B2351" t="s">
        <v>18</v>
      </c>
      <c r="C2351">
        <v>63</v>
      </c>
      <c r="D2351" t="s">
        <v>19</v>
      </c>
      <c r="E2351" t="s">
        <v>52</v>
      </c>
      <c r="F2351" t="s">
        <v>79</v>
      </c>
      <c r="G2351" t="s">
        <v>95</v>
      </c>
      <c r="H2351" t="s">
        <v>248</v>
      </c>
      <c r="I2351" t="s">
        <v>24</v>
      </c>
      <c r="J2351" t="s">
        <v>249</v>
      </c>
      <c r="K2351" s="1" t="s">
        <v>250</v>
      </c>
      <c r="L2351" t="s">
        <v>27</v>
      </c>
      <c r="M2351" t="s">
        <v>28</v>
      </c>
      <c r="N2351" t="s">
        <v>6053</v>
      </c>
      <c r="O2351" t="s">
        <v>6054</v>
      </c>
      <c r="P2351">
        <v>4300</v>
      </c>
      <c r="Q2351" t="s">
        <v>31</v>
      </c>
      <c r="R2351" t="s">
        <v>32</v>
      </c>
      <c r="S2351" s="2">
        <v>1</v>
      </c>
      <c r="T2351">
        <f t="shared" si="56"/>
        <v>68.253968253968253</v>
      </c>
    </row>
    <row r="2352" spans="1:20" ht="409.5" x14ac:dyDescent="0.2">
      <c r="A2352" t="s">
        <v>17</v>
      </c>
      <c r="B2352" t="s">
        <v>33</v>
      </c>
      <c r="C2352">
        <v>116</v>
      </c>
      <c r="D2352" t="s">
        <v>113</v>
      </c>
      <c r="E2352" t="s">
        <v>337</v>
      </c>
      <c r="F2352" t="s">
        <v>35</v>
      </c>
      <c r="G2352" t="s">
        <v>36</v>
      </c>
      <c r="H2352" t="s">
        <v>6055</v>
      </c>
      <c r="I2352" t="s">
        <v>24</v>
      </c>
      <c r="J2352" t="s">
        <v>652</v>
      </c>
      <c r="K2352" s="1" t="s">
        <v>6056</v>
      </c>
      <c r="L2352" t="s">
        <v>6057</v>
      </c>
      <c r="M2352" t="s">
        <v>3242</v>
      </c>
      <c r="N2352" s="1" t="s">
        <v>6058</v>
      </c>
      <c r="O2352" t="s">
        <v>6059</v>
      </c>
      <c r="P2352">
        <v>15000</v>
      </c>
      <c r="Q2352" t="s">
        <v>31</v>
      </c>
      <c r="R2352" t="s">
        <v>145</v>
      </c>
      <c r="S2352" s="2">
        <v>1</v>
      </c>
      <c r="T2352">
        <f t="shared" si="56"/>
        <v>129.31034482758622</v>
      </c>
    </row>
    <row r="2353" spans="1:20" ht="142.5" x14ac:dyDescent="0.2">
      <c r="A2353" t="s">
        <v>17</v>
      </c>
      <c r="B2353" t="s">
        <v>18</v>
      </c>
      <c r="C2353">
        <v>61</v>
      </c>
      <c r="D2353" t="s">
        <v>85</v>
      </c>
      <c r="E2353" t="s">
        <v>337</v>
      </c>
      <c r="F2353" t="s">
        <v>79</v>
      </c>
      <c r="G2353" t="s">
        <v>87</v>
      </c>
      <c r="H2353" t="s">
        <v>6060</v>
      </c>
      <c r="I2353" t="s">
        <v>24</v>
      </c>
      <c r="J2353" t="s">
        <v>1017</v>
      </c>
      <c r="K2353" s="1" t="s">
        <v>3132</v>
      </c>
      <c r="L2353" t="s">
        <v>27</v>
      </c>
      <c r="M2353" t="s">
        <v>2383</v>
      </c>
      <c r="N2353" s="1" t="s">
        <v>1951</v>
      </c>
      <c r="O2353" t="s">
        <v>6061</v>
      </c>
      <c r="P2353">
        <v>8000</v>
      </c>
      <c r="Q2353" t="s">
        <v>31</v>
      </c>
      <c r="R2353" t="s">
        <v>32</v>
      </c>
      <c r="S2353" s="2">
        <v>1</v>
      </c>
      <c r="T2353">
        <f t="shared" si="56"/>
        <v>131.14754098360655</v>
      </c>
    </row>
    <row r="2354" spans="1:20" ht="57" x14ac:dyDescent="0.2">
      <c r="A2354" t="s">
        <v>17</v>
      </c>
      <c r="B2354" t="s">
        <v>33</v>
      </c>
      <c r="C2354">
        <v>80</v>
      </c>
      <c r="D2354" t="s">
        <v>85</v>
      </c>
      <c r="E2354" t="s">
        <v>52</v>
      </c>
      <c r="F2354" t="s">
        <v>35</v>
      </c>
      <c r="G2354" t="s">
        <v>109</v>
      </c>
      <c r="H2354" t="s">
        <v>1189</v>
      </c>
      <c r="I2354" t="s">
        <v>24</v>
      </c>
      <c r="J2354" t="s">
        <v>260</v>
      </c>
      <c r="K2354" s="1" t="s">
        <v>1190</v>
      </c>
      <c r="L2354" t="s">
        <v>27</v>
      </c>
      <c r="M2354" t="s">
        <v>91</v>
      </c>
      <c r="N2354" t="s">
        <v>6062</v>
      </c>
      <c r="O2354" t="s">
        <v>6063</v>
      </c>
      <c r="P2354">
        <v>7600</v>
      </c>
      <c r="Q2354" t="s">
        <v>31</v>
      </c>
      <c r="R2354" t="s">
        <v>32</v>
      </c>
      <c r="S2354" s="2">
        <v>1</v>
      </c>
      <c r="T2354">
        <f t="shared" si="56"/>
        <v>95</v>
      </c>
    </row>
    <row r="2355" spans="1:20" ht="99.75" x14ac:dyDescent="0.2">
      <c r="A2355" t="s">
        <v>17</v>
      </c>
      <c r="B2355" t="s">
        <v>33</v>
      </c>
      <c r="C2355">
        <v>91</v>
      </c>
      <c r="D2355" t="s">
        <v>137</v>
      </c>
      <c r="E2355" t="s">
        <v>52</v>
      </c>
      <c r="F2355" t="s">
        <v>168</v>
      </c>
      <c r="G2355" t="s">
        <v>6064</v>
      </c>
      <c r="H2355" t="s">
        <v>4543</v>
      </c>
      <c r="I2355" t="s">
        <v>24</v>
      </c>
      <c r="J2355" t="s">
        <v>171</v>
      </c>
      <c r="K2355" s="1" t="s">
        <v>2005</v>
      </c>
      <c r="L2355" t="s">
        <v>2578</v>
      </c>
      <c r="M2355" t="s">
        <v>2990</v>
      </c>
      <c r="N2355" s="1" t="s">
        <v>41</v>
      </c>
      <c r="O2355" t="s">
        <v>6065</v>
      </c>
      <c r="P2355">
        <v>5500</v>
      </c>
      <c r="Q2355" t="s">
        <v>31</v>
      </c>
      <c r="R2355" t="s">
        <v>155</v>
      </c>
      <c r="S2355" s="2">
        <v>1</v>
      </c>
      <c r="T2355">
        <f t="shared" si="56"/>
        <v>60.439560439560438</v>
      </c>
    </row>
    <row r="2356" spans="1:20" ht="57" x14ac:dyDescent="0.2">
      <c r="A2356" t="s">
        <v>17</v>
      </c>
      <c r="B2356" t="s">
        <v>1042</v>
      </c>
      <c r="C2356">
        <v>600</v>
      </c>
      <c r="D2356" t="s">
        <v>85</v>
      </c>
      <c r="E2356" t="s">
        <v>52</v>
      </c>
      <c r="F2356" t="s">
        <v>196</v>
      </c>
      <c r="G2356" t="s">
        <v>113</v>
      </c>
      <c r="H2356" t="s">
        <v>1043</v>
      </c>
      <c r="I2356" t="s">
        <v>24</v>
      </c>
      <c r="J2356" t="s">
        <v>181</v>
      </c>
      <c r="K2356" s="1" t="s">
        <v>1044</v>
      </c>
      <c r="L2356" t="s">
        <v>173</v>
      </c>
      <c r="M2356" t="s">
        <v>113</v>
      </c>
      <c r="N2356" t="s">
        <v>113</v>
      </c>
      <c r="O2356" t="s">
        <v>6066</v>
      </c>
      <c r="P2356">
        <v>100000</v>
      </c>
      <c r="Q2356" t="s">
        <v>31</v>
      </c>
      <c r="R2356" t="s">
        <v>106</v>
      </c>
      <c r="S2356" s="2">
        <v>1</v>
      </c>
      <c r="T2356">
        <f t="shared" si="56"/>
        <v>166.66666666666666</v>
      </c>
    </row>
    <row r="2357" spans="1:20" ht="57" x14ac:dyDescent="0.2">
      <c r="A2357" t="s">
        <v>17</v>
      </c>
      <c r="B2357" t="s">
        <v>33</v>
      </c>
      <c r="C2357">
        <v>75</v>
      </c>
      <c r="D2357" t="s">
        <v>19</v>
      </c>
      <c r="E2357" t="s">
        <v>43</v>
      </c>
      <c r="F2357" t="s">
        <v>35</v>
      </c>
      <c r="G2357" t="s">
        <v>53</v>
      </c>
      <c r="H2357" t="s">
        <v>2818</v>
      </c>
      <c r="I2357" t="s">
        <v>24</v>
      </c>
      <c r="J2357" t="s">
        <v>2219</v>
      </c>
      <c r="K2357" s="1" t="s">
        <v>2819</v>
      </c>
      <c r="L2357" t="s">
        <v>27</v>
      </c>
      <c r="M2357" t="s">
        <v>28</v>
      </c>
      <c r="N2357" t="s">
        <v>4203</v>
      </c>
      <c r="O2357" t="s">
        <v>6067</v>
      </c>
      <c r="P2357">
        <v>5500</v>
      </c>
      <c r="Q2357" t="s">
        <v>31</v>
      </c>
      <c r="R2357" t="s">
        <v>32</v>
      </c>
      <c r="S2357" s="2">
        <v>1</v>
      </c>
      <c r="T2357">
        <f t="shared" si="56"/>
        <v>73.333333333333329</v>
      </c>
    </row>
    <row r="2358" spans="1:20" ht="57" x14ac:dyDescent="0.2">
      <c r="A2358" t="s">
        <v>17</v>
      </c>
      <c r="B2358" t="s">
        <v>33</v>
      </c>
      <c r="C2358">
        <v>60</v>
      </c>
      <c r="D2358" t="s">
        <v>137</v>
      </c>
      <c r="E2358" t="s">
        <v>20</v>
      </c>
      <c r="F2358" t="s">
        <v>79</v>
      </c>
      <c r="G2358" t="s">
        <v>95</v>
      </c>
      <c r="H2358" t="s">
        <v>3275</v>
      </c>
      <c r="I2358" t="s">
        <v>24</v>
      </c>
      <c r="J2358" t="s">
        <v>459</v>
      </c>
      <c r="K2358" s="1" t="s">
        <v>3276</v>
      </c>
      <c r="L2358" t="s">
        <v>27</v>
      </c>
      <c r="M2358" t="s">
        <v>318</v>
      </c>
      <c r="N2358" t="s">
        <v>2887</v>
      </c>
      <c r="O2358" t="s">
        <v>6068</v>
      </c>
      <c r="P2358">
        <v>6200</v>
      </c>
      <c r="Q2358" t="s">
        <v>31</v>
      </c>
      <c r="R2358" t="s">
        <v>135</v>
      </c>
      <c r="S2358" s="2">
        <v>1</v>
      </c>
      <c r="T2358">
        <f t="shared" si="56"/>
        <v>103.33333333333333</v>
      </c>
    </row>
    <row r="2359" spans="1:20" ht="42.75" x14ac:dyDescent="0.2">
      <c r="A2359" t="s">
        <v>17</v>
      </c>
      <c r="B2359" t="s">
        <v>33</v>
      </c>
      <c r="C2359">
        <v>70</v>
      </c>
      <c r="D2359" t="s">
        <v>19</v>
      </c>
      <c r="E2359" t="s">
        <v>52</v>
      </c>
      <c r="F2359" t="s">
        <v>35</v>
      </c>
      <c r="G2359" t="s">
        <v>67</v>
      </c>
      <c r="H2359" t="s">
        <v>4982</v>
      </c>
      <c r="I2359" t="s">
        <v>24</v>
      </c>
      <c r="J2359" t="s">
        <v>291</v>
      </c>
      <c r="K2359" s="1" t="s">
        <v>317</v>
      </c>
      <c r="L2359" t="s">
        <v>27</v>
      </c>
      <c r="M2359" t="s">
        <v>28</v>
      </c>
      <c r="N2359" t="s">
        <v>6069</v>
      </c>
      <c r="O2359" t="s">
        <v>6070</v>
      </c>
      <c r="P2359">
        <v>8500</v>
      </c>
      <c r="Q2359" t="s">
        <v>31</v>
      </c>
      <c r="R2359" t="s">
        <v>32</v>
      </c>
      <c r="S2359" s="2">
        <v>1</v>
      </c>
      <c r="T2359">
        <f t="shared" si="56"/>
        <v>121.42857142857143</v>
      </c>
    </row>
    <row r="2360" spans="1:20" ht="57" x14ac:dyDescent="0.2">
      <c r="A2360" t="s">
        <v>17</v>
      </c>
      <c r="B2360" t="s">
        <v>33</v>
      </c>
      <c r="C2360">
        <v>66.680000000000007</v>
      </c>
      <c r="D2360" t="s">
        <v>19</v>
      </c>
      <c r="E2360" t="s">
        <v>20</v>
      </c>
      <c r="F2360" t="s">
        <v>79</v>
      </c>
      <c r="G2360" t="s">
        <v>67</v>
      </c>
      <c r="H2360" t="s">
        <v>2525</v>
      </c>
      <c r="I2360" t="s">
        <v>24</v>
      </c>
      <c r="J2360" t="s">
        <v>894</v>
      </c>
      <c r="K2360" s="1" t="s">
        <v>2526</v>
      </c>
      <c r="L2360" t="s">
        <v>1351</v>
      </c>
      <c r="M2360" t="s">
        <v>28</v>
      </c>
      <c r="N2360" t="s">
        <v>6071</v>
      </c>
      <c r="O2360" t="s">
        <v>6072</v>
      </c>
      <c r="P2360">
        <v>6000</v>
      </c>
      <c r="Q2360" t="s">
        <v>31</v>
      </c>
      <c r="R2360" t="s">
        <v>32</v>
      </c>
      <c r="S2360" s="2">
        <v>1</v>
      </c>
      <c r="T2360">
        <f t="shared" si="56"/>
        <v>89.982003599280134</v>
      </c>
    </row>
    <row r="2361" spans="1:20" ht="409.5" x14ac:dyDescent="0.2">
      <c r="A2361" t="s">
        <v>17</v>
      </c>
      <c r="B2361" t="s">
        <v>33</v>
      </c>
      <c r="C2361">
        <v>90</v>
      </c>
      <c r="D2361" t="s">
        <v>19</v>
      </c>
      <c r="E2361" t="s">
        <v>52</v>
      </c>
      <c r="F2361" t="s">
        <v>21</v>
      </c>
      <c r="G2361" t="s">
        <v>44</v>
      </c>
      <c r="H2361" t="s">
        <v>347</v>
      </c>
      <c r="I2361" t="s">
        <v>24</v>
      </c>
      <c r="J2361" t="s">
        <v>192</v>
      </c>
      <c r="K2361" s="1" t="s">
        <v>348</v>
      </c>
      <c r="L2361" t="s">
        <v>63</v>
      </c>
      <c r="M2361" t="s">
        <v>28</v>
      </c>
      <c r="N2361" s="1" t="s">
        <v>2143</v>
      </c>
      <c r="O2361" t="s">
        <v>6073</v>
      </c>
      <c r="P2361">
        <v>8600</v>
      </c>
      <c r="Q2361" t="s">
        <v>31</v>
      </c>
      <c r="R2361" t="s">
        <v>32</v>
      </c>
      <c r="S2361" s="2">
        <v>1</v>
      </c>
      <c r="T2361">
        <f t="shared" si="56"/>
        <v>95.555555555555557</v>
      </c>
    </row>
    <row r="2362" spans="1:20" ht="57" x14ac:dyDescent="0.2">
      <c r="A2362" t="s">
        <v>17</v>
      </c>
      <c r="B2362" t="s">
        <v>18</v>
      </c>
      <c r="C2362">
        <v>45</v>
      </c>
      <c r="D2362" t="s">
        <v>19</v>
      </c>
      <c r="E2362" t="s">
        <v>94</v>
      </c>
      <c r="F2362" t="s">
        <v>79</v>
      </c>
      <c r="G2362" t="s">
        <v>87</v>
      </c>
      <c r="H2362" t="s">
        <v>1194</v>
      </c>
      <c r="I2362" t="s">
        <v>24</v>
      </c>
      <c r="J2362" t="s">
        <v>260</v>
      </c>
      <c r="K2362" s="1" t="s">
        <v>1195</v>
      </c>
      <c r="L2362" t="s">
        <v>27</v>
      </c>
      <c r="M2362" t="s">
        <v>28</v>
      </c>
      <c r="N2362" t="s">
        <v>6074</v>
      </c>
      <c r="O2362" t="s">
        <v>6075</v>
      </c>
      <c r="P2362">
        <v>4800</v>
      </c>
      <c r="Q2362" t="s">
        <v>31</v>
      </c>
      <c r="R2362" t="s">
        <v>32</v>
      </c>
      <c r="S2362" s="2">
        <v>1</v>
      </c>
      <c r="T2362">
        <f t="shared" si="56"/>
        <v>106.66666666666667</v>
      </c>
    </row>
    <row r="2363" spans="1:20" ht="409.5" x14ac:dyDescent="0.2">
      <c r="A2363" t="s">
        <v>17</v>
      </c>
      <c r="B2363" t="s">
        <v>904</v>
      </c>
      <c r="C2363">
        <v>323</v>
      </c>
      <c r="D2363" t="s">
        <v>19</v>
      </c>
      <c r="E2363" t="s">
        <v>52</v>
      </c>
      <c r="F2363" t="s">
        <v>161</v>
      </c>
      <c r="G2363" t="s">
        <v>113</v>
      </c>
      <c r="H2363" t="s">
        <v>964</v>
      </c>
      <c r="I2363" t="s">
        <v>24</v>
      </c>
      <c r="J2363" t="s">
        <v>613</v>
      </c>
      <c r="K2363" s="1" t="s">
        <v>965</v>
      </c>
      <c r="L2363" t="s">
        <v>27</v>
      </c>
      <c r="M2363" t="s">
        <v>28</v>
      </c>
      <c r="N2363" s="1" t="s">
        <v>6076</v>
      </c>
      <c r="O2363" t="s">
        <v>6077</v>
      </c>
      <c r="P2363">
        <v>44000</v>
      </c>
      <c r="Q2363" t="s">
        <v>31</v>
      </c>
      <c r="R2363" t="s">
        <v>155</v>
      </c>
      <c r="S2363" s="2">
        <v>1</v>
      </c>
      <c r="T2363">
        <f t="shared" si="56"/>
        <v>136.22291021671828</v>
      </c>
    </row>
    <row r="2364" spans="1:20" ht="57" x14ac:dyDescent="0.2">
      <c r="A2364" t="s">
        <v>17</v>
      </c>
      <c r="B2364" t="s">
        <v>33</v>
      </c>
      <c r="C2364">
        <v>65</v>
      </c>
      <c r="D2364" t="s">
        <v>19</v>
      </c>
      <c r="E2364" t="s">
        <v>52</v>
      </c>
      <c r="F2364" t="s">
        <v>205</v>
      </c>
      <c r="G2364" t="s">
        <v>113</v>
      </c>
      <c r="H2364" t="s">
        <v>6078</v>
      </c>
      <c r="I2364" t="s">
        <v>24</v>
      </c>
      <c r="J2364" t="s">
        <v>470</v>
      </c>
      <c r="K2364" s="1" t="s">
        <v>177</v>
      </c>
      <c r="L2364" t="s">
        <v>27</v>
      </c>
      <c r="M2364" t="s">
        <v>28</v>
      </c>
      <c r="N2364" t="s">
        <v>6079</v>
      </c>
      <c r="O2364" t="s">
        <v>6080</v>
      </c>
      <c r="P2364">
        <v>8500</v>
      </c>
      <c r="Q2364" t="s">
        <v>31</v>
      </c>
      <c r="R2364" t="s">
        <v>32</v>
      </c>
      <c r="S2364" s="2">
        <v>1</v>
      </c>
      <c r="T2364">
        <f t="shared" si="56"/>
        <v>130.76923076923077</v>
      </c>
    </row>
    <row r="2365" spans="1:20" ht="71.25" x14ac:dyDescent="0.2">
      <c r="A2365" t="s">
        <v>17</v>
      </c>
      <c r="B2365" t="s">
        <v>136</v>
      </c>
      <c r="C2365">
        <v>97</v>
      </c>
      <c r="D2365" t="s">
        <v>19</v>
      </c>
      <c r="E2365" t="s">
        <v>94</v>
      </c>
      <c r="F2365" t="s">
        <v>79</v>
      </c>
      <c r="G2365" t="s">
        <v>87</v>
      </c>
      <c r="H2365" t="s">
        <v>88</v>
      </c>
      <c r="I2365" t="s">
        <v>24</v>
      </c>
      <c r="J2365" t="s">
        <v>89</v>
      </c>
      <c r="K2365" s="1" t="s">
        <v>90</v>
      </c>
      <c r="L2365" t="s">
        <v>27</v>
      </c>
      <c r="M2365" t="s">
        <v>71</v>
      </c>
      <c r="N2365" t="s">
        <v>1893</v>
      </c>
      <c r="O2365" t="s">
        <v>6081</v>
      </c>
      <c r="P2365">
        <v>12000</v>
      </c>
      <c r="Q2365" t="s">
        <v>31</v>
      </c>
      <c r="R2365" t="s">
        <v>106</v>
      </c>
      <c r="S2365" s="2">
        <v>1</v>
      </c>
      <c r="T2365">
        <f t="shared" si="56"/>
        <v>123.71134020618557</v>
      </c>
    </row>
    <row r="2366" spans="1:20" ht="42.75" x14ac:dyDescent="0.2">
      <c r="A2366" t="s">
        <v>17</v>
      </c>
      <c r="B2366" t="s">
        <v>33</v>
      </c>
      <c r="C2366">
        <v>68</v>
      </c>
      <c r="D2366" t="s">
        <v>19</v>
      </c>
      <c r="E2366" t="s">
        <v>52</v>
      </c>
      <c r="F2366" t="s">
        <v>79</v>
      </c>
      <c r="G2366" t="s">
        <v>67</v>
      </c>
      <c r="H2366" t="s">
        <v>1503</v>
      </c>
      <c r="I2366" t="s">
        <v>24</v>
      </c>
      <c r="J2366" t="s">
        <v>102</v>
      </c>
      <c r="K2366" s="1" t="s">
        <v>1504</v>
      </c>
      <c r="L2366" t="s">
        <v>896</v>
      </c>
      <c r="M2366" t="s">
        <v>71</v>
      </c>
      <c r="N2366" t="s">
        <v>6082</v>
      </c>
      <c r="O2366" t="s">
        <v>6083</v>
      </c>
      <c r="P2366">
        <v>6000</v>
      </c>
      <c r="Q2366" t="s">
        <v>31</v>
      </c>
      <c r="R2366" t="s">
        <v>32</v>
      </c>
      <c r="S2366" s="2">
        <v>1</v>
      </c>
      <c r="T2366">
        <f t="shared" si="56"/>
        <v>88.235294117647058</v>
      </c>
    </row>
    <row r="2367" spans="1:20" ht="99.75" x14ac:dyDescent="0.2">
      <c r="A2367" t="s">
        <v>17</v>
      </c>
      <c r="B2367" t="s">
        <v>356</v>
      </c>
      <c r="C2367">
        <v>20</v>
      </c>
      <c r="D2367" t="s">
        <v>113</v>
      </c>
      <c r="E2367" t="s">
        <v>20</v>
      </c>
      <c r="F2367" t="s">
        <v>116</v>
      </c>
      <c r="G2367" t="s">
        <v>113</v>
      </c>
      <c r="H2367" t="s">
        <v>6084</v>
      </c>
      <c r="I2367" t="s">
        <v>24</v>
      </c>
      <c r="J2367" t="s">
        <v>171</v>
      </c>
      <c r="K2367" s="1" t="s">
        <v>6085</v>
      </c>
      <c r="L2367" t="s">
        <v>200</v>
      </c>
      <c r="M2367" t="s">
        <v>604</v>
      </c>
      <c r="N2367" s="1" t="s">
        <v>121</v>
      </c>
      <c r="O2367" t="s">
        <v>6086</v>
      </c>
      <c r="P2367">
        <v>1600</v>
      </c>
      <c r="Q2367" t="s">
        <v>31</v>
      </c>
      <c r="R2367" t="s">
        <v>51</v>
      </c>
      <c r="S2367" s="2">
        <v>1</v>
      </c>
      <c r="T2367">
        <f t="shared" si="56"/>
        <v>80</v>
      </c>
    </row>
    <row r="2368" spans="1:20" ht="57" x14ac:dyDescent="0.2">
      <c r="A2368" t="s">
        <v>17</v>
      </c>
      <c r="B2368" t="s">
        <v>18</v>
      </c>
      <c r="C2368">
        <v>58</v>
      </c>
      <c r="D2368" t="s">
        <v>19</v>
      </c>
      <c r="E2368" t="s">
        <v>94</v>
      </c>
      <c r="F2368" t="s">
        <v>21</v>
      </c>
      <c r="G2368" t="s">
        <v>95</v>
      </c>
      <c r="H2368" t="s">
        <v>275</v>
      </c>
      <c r="I2368" t="s">
        <v>24</v>
      </c>
      <c r="J2368" t="s">
        <v>192</v>
      </c>
      <c r="K2368" s="1" t="s">
        <v>276</v>
      </c>
      <c r="L2368" t="s">
        <v>27</v>
      </c>
      <c r="M2368" t="s">
        <v>28</v>
      </c>
      <c r="N2368" t="s">
        <v>6087</v>
      </c>
      <c r="O2368" t="s">
        <v>6088</v>
      </c>
      <c r="P2368">
        <v>6500</v>
      </c>
      <c r="Q2368" t="s">
        <v>31</v>
      </c>
      <c r="R2368" t="s">
        <v>32</v>
      </c>
      <c r="S2368" s="2">
        <v>1</v>
      </c>
      <c r="T2368">
        <f t="shared" si="56"/>
        <v>112.06896551724138</v>
      </c>
    </row>
    <row r="2369" spans="1:20" ht="57" x14ac:dyDescent="0.2">
      <c r="A2369" t="s">
        <v>17</v>
      </c>
      <c r="B2369" t="s">
        <v>701</v>
      </c>
      <c r="C2369">
        <v>124.21</v>
      </c>
      <c r="D2369" t="s">
        <v>19</v>
      </c>
      <c r="E2369" t="s">
        <v>52</v>
      </c>
      <c r="F2369" t="s">
        <v>79</v>
      </c>
      <c r="G2369" t="s">
        <v>95</v>
      </c>
      <c r="H2369" t="s">
        <v>799</v>
      </c>
      <c r="I2369" t="s">
        <v>24</v>
      </c>
      <c r="J2369" t="s">
        <v>151</v>
      </c>
      <c r="K2369" s="1" t="s">
        <v>800</v>
      </c>
      <c r="L2369" t="s">
        <v>27</v>
      </c>
      <c r="M2369" t="s">
        <v>28</v>
      </c>
      <c r="N2369" t="s">
        <v>113</v>
      </c>
      <c r="O2369" t="s">
        <v>6089</v>
      </c>
      <c r="P2369">
        <v>15500</v>
      </c>
      <c r="Q2369" t="s">
        <v>31</v>
      </c>
      <c r="R2369" t="s">
        <v>2981</v>
      </c>
      <c r="S2369" s="2">
        <v>1</v>
      </c>
      <c r="T2369">
        <f t="shared" si="56"/>
        <v>124.78866435874728</v>
      </c>
    </row>
    <row r="2370" spans="1:20" ht="57" x14ac:dyDescent="0.2">
      <c r="A2370" t="s">
        <v>17</v>
      </c>
      <c r="B2370" t="s">
        <v>18</v>
      </c>
      <c r="C2370">
        <v>68</v>
      </c>
      <c r="D2370" t="s">
        <v>85</v>
      </c>
      <c r="E2370" t="s">
        <v>20</v>
      </c>
      <c r="F2370" t="s">
        <v>35</v>
      </c>
      <c r="G2370" t="s">
        <v>315</v>
      </c>
      <c r="H2370" t="s">
        <v>2688</v>
      </c>
      <c r="I2370" t="s">
        <v>24</v>
      </c>
      <c r="J2370" t="s">
        <v>774</v>
      </c>
      <c r="K2370" s="1" t="s">
        <v>2689</v>
      </c>
      <c r="L2370" t="s">
        <v>452</v>
      </c>
      <c r="M2370" t="s">
        <v>91</v>
      </c>
      <c r="N2370" t="s">
        <v>6090</v>
      </c>
      <c r="O2370" t="s">
        <v>6091</v>
      </c>
      <c r="P2370">
        <v>6200</v>
      </c>
      <c r="Q2370" t="s">
        <v>31</v>
      </c>
      <c r="R2370" t="s">
        <v>32</v>
      </c>
      <c r="S2370" s="2">
        <v>1</v>
      </c>
      <c r="T2370">
        <f t="shared" si="56"/>
        <v>91.17647058823529</v>
      </c>
    </row>
    <row r="2371" spans="1:20" ht="57" x14ac:dyDescent="0.2">
      <c r="A2371" t="s">
        <v>17</v>
      </c>
      <c r="B2371" t="s">
        <v>911</v>
      </c>
      <c r="C2371">
        <v>120</v>
      </c>
      <c r="D2371" t="s">
        <v>19</v>
      </c>
      <c r="E2371" t="s">
        <v>20</v>
      </c>
      <c r="F2371" t="s">
        <v>35</v>
      </c>
      <c r="G2371" t="s">
        <v>95</v>
      </c>
      <c r="H2371" t="s">
        <v>596</v>
      </c>
      <c r="I2371" t="s">
        <v>24</v>
      </c>
      <c r="J2371" t="s">
        <v>38</v>
      </c>
      <c r="K2371" s="1" t="s">
        <v>597</v>
      </c>
      <c r="L2371" t="s">
        <v>267</v>
      </c>
      <c r="M2371" t="s">
        <v>28</v>
      </c>
      <c r="N2371" t="s">
        <v>6092</v>
      </c>
      <c r="O2371" t="s">
        <v>6093</v>
      </c>
      <c r="P2371">
        <v>11000</v>
      </c>
      <c r="Q2371" t="s">
        <v>31</v>
      </c>
      <c r="R2371" t="s">
        <v>32</v>
      </c>
      <c r="S2371" s="2">
        <v>1</v>
      </c>
      <c r="T2371">
        <f t="shared" ref="T2371:T2434" si="57">P2371/C2371</f>
        <v>91.666666666666671</v>
      </c>
    </row>
    <row r="2372" spans="1:20" ht="57" x14ac:dyDescent="0.2">
      <c r="A2372" t="s">
        <v>17</v>
      </c>
      <c r="B2372" t="s">
        <v>33</v>
      </c>
      <c r="C2372">
        <v>90</v>
      </c>
      <c r="D2372" t="s">
        <v>19</v>
      </c>
      <c r="E2372" t="s">
        <v>20</v>
      </c>
      <c r="F2372" t="s">
        <v>79</v>
      </c>
      <c r="G2372" t="s">
        <v>67</v>
      </c>
      <c r="H2372" t="s">
        <v>1487</v>
      </c>
      <c r="I2372" t="s">
        <v>24</v>
      </c>
      <c r="J2372" t="s">
        <v>207</v>
      </c>
      <c r="K2372" s="1" t="s">
        <v>648</v>
      </c>
      <c r="L2372" t="s">
        <v>531</v>
      </c>
      <c r="M2372" t="s">
        <v>532</v>
      </c>
      <c r="N2372" t="s">
        <v>113</v>
      </c>
      <c r="O2372" t="s">
        <v>6094</v>
      </c>
      <c r="P2372">
        <v>8500</v>
      </c>
      <c r="Q2372" t="s">
        <v>31</v>
      </c>
      <c r="R2372" t="s">
        <v>32</v>
      </c>
      <c r="S2372" s="2">
        <v>1</v>
      </c>
      <c r="T2372">
        <f t="shared" si="57"/>
        <v>94.444444444444443</v>
      </c>
    </row>
    <row r="2373" spans="1:20" ht="42.75" x14ac:dyDescent="0.2">
      <c r="A2373" t="s">
        <v>17</v>
      </c>
      <c r="B2373" t="s">
        <v>33</v>
      </c>
      <c r="C2373">
        <v>62.9</v>
      </c>
      <c r="D2373" t="s">
        <v>19</v>
      </c>
      <c r="E2373" t="s">
        <v>20</v>
      </c>
      <c r="F2373" t="s">
        <v>35</v>
      </c>
      <c r="G2373" t="s">
        <v>229</v>
      </c>
      <c r="H2373" t="s">
        <v>887</v>
      </c>
      <c r="I2373" t="s">
        <v>24</v>
      </c>
      <c r="J2373" t="s">
        <v>673</v>
      </c>
      <c r="K2373" s="1" t="s">
        <v>888</v>
      </c>
      <c r="L2373" t="s">
        <v>27</v>
      </c>
      <c r="M2373" t="s">
        <v>28</v>
      </c>
      <c r="N2373" t="s">
        <v>6095</v>
      </c>
      <c r="O2373" t="s">
        <v>6096</v>
      </c>
      <c r="P2373">
        <v>8600</v>
      </c>
      <c r="Q2373" t="s">
        <v>31</v>
      </c>
      <c r="R2373" t="s">
        <v>32</v>
      </c>
      <c r="S2373" s="2">
        <v>1</v>
      </c>
      <c r="T2373">
        <f t="shared" si="57"/>
        <v>136.72496025437204</v>
      </c>
    </row>
    <row r="2374" spans="1:20" ht="57" x14ac:dyDescent="0.2">
      <c r="A2374" t="s">
        <v>17</v>
      </c>
      <c r="B2374" t="s">
        <v>33</v>
      </c>
      <c r="C2374">
        <v>70</v>
      </c>
      <c r="D2374" t="s">
        <v>19</v>
      </c>
      <c r="E2374" t="s">
        <v>20</v>
      </c>
      <c r="F2374" t="s">
        <v>35</v>
      </c>
      <c r="G2374" t="s">
        <v>67</v>
      </c>
      <c r="H2374" t="s">
        <v>351</v>
      </c>
      <c r="I2374" t="s">
        <v>24</v>
      </c>
      <c r="J2374" t="s">
        <v>352</v>
      </c>
      <c r="K2374" s="1" t="s">
        <v>353</v>
      </c>
      <c r="L2374" t="s">
        <v>452</v>
      </c>
      <c r="M2374" t="s">
        <v>28</v>
      </c>
      <c r="N2374" t="s">
        <v>6097</v>
      </c>
      <c r="O2374" t="s">
        <v>6098</v>
      </c>
      <c r="P2374">
        <v>5700</v>
      </c>
      <c r="Q2374" t="s">
        <v>31</v>
      </c>
      <c r="R2374" t="s">
        <v>32</v>
      </c>
      <c r="S2374" s="2">
        <v>1</v>
      </c>
      <c r="T2374">
        <f t="shared" si="57"/>
        <v>81.428571428571431</v>
      </c>
    </row>
    <row r="2375" spans="1:20" ht="57" x14ac:dyDescent="0.2">
      <c r="A2375" t="s">
        <v>17</v>
      </c>
      <c r="B2375" t="s">
        <v>136</v>
      </c>
      <c r="C2375">
        <v>95</v>
      </c>
      <c r="D2375" t="s">
        <v>85</v>
      </c>
      <c r="E2375" t="s">
        <v>43</v>
      </c>
      <c r="F2375" t="s">
        <v>21</v>
      </c>
      <c r="G2375" t="s">
        <v>87</v>
      </c>
      <c r="H2375" t="s">
        <v>1277</v>
      </c>
      <c r="I2375" t="s">
        <v>24</v>
      </c>
      <c r="J2375" t="s">
        <v>38</v>
      </c>
      <c r="K2375" s="1" t="s">
        <v>1278</v>
      </c>
      <c r="L2375" t="s">
        <v>27</v>
      </c>
      <c r="M2375" t="s">
        <v>91</v>
      </c>
      <c r="N2375" t="s">
        <v>6099</v>
      </c>
      <c r="O2375" t="s">
        <v>6100</v>
      </c>
      <c r="P2375">
        <v>11800</v>
      </c>
      <c r="Q2375" t="s">
        <v>31</v>
      </c>
      <c r="R2375" t="s">
        <v>32</v>
      </c>
      <c r="S2375" s="2">
        <v>1</v>
      </c>
      <c r="T2375">
        <f t="shared" si="57"/>
        <v>124.21052631578948</v>
      </c>
    </row>
    <row r="2376" spans="1:20" ht="57" x14ac:dyDescent="0.2">
      <c r="A2376" t="s">
        <v>17</v>
      </c>
      <c r="B2376" t="s">
        <v>18</v>
      </c>
      <c r="C2376">
        <v>54.6</v>
      </c>
      <c r="D2376" t="s">
        <v>19</v>
      </c>
      <c r="E2376" t="s">
        <v>20</v>
      </c>
      <c r="F2376" t="s">
        <v>35</v>
      </c>
      <c r="G2376" t="s">
        <v>95</v>
      </c>
      <c r="H2376" t="s">
        <v>651</v>
      </c>
      <c r="I2376" t="s">
        <v>24</v>
      </c>
      <c r="J2376" t="s">
        <v>652</v>
      </c>
      <c r="K2376" s="1" t="s">
        <v>653</v>
      </c>
      <c r="L2376" t="s">
        <v>27</v>
      </c>
      <c r="M2376" t="s">
        <v>28</v>
      </c>
      <c r="N2376" t="s">
        <v>1264</v>
      </c>
      <c r="O2376" t="s">
        <v>6101</v>
      </c>
      <c r="P2376">
        <v>6500</v>
      </c>
      <c r="Q2376" t="s">
        <v>31</v>
      </c>
      <c r="R2376" t="s">
        <v>32</v>
      </c>
      <c r="S2376" s="2">
        <v>1</v>
      </c>
      <c r="T2376">
        <f t="shared" si="57"/>
        <v>119.04761904761905</v>
      </c>
    </row>
    <row r="2377" spans="1:20" ht="409.5" x14ac:dyDescent="0.2">
      <c r="A2377" t="s">
        <v>17</v>
      </c>
      <c r="B2377" t="s">
        <v>33</v>
      </c>
      <c r="C2377">
        <v>65</v>
      </c>
      <c r="D2377" t="s">
        <v>19</v>
      </c>
      <c r="E2377" t="s">
        <v>52</v>
      </c>
      <c r="F2377" t="s">
        <v>35</v>
      </c>
      <c r="G2377" t="s">
        <v>67</v>
      </c>
      <c r="H2377" t="s">
        <v>3505</v>
      </c>
      <c r="I2377" t="s">
        <v>24</v>
      </c>
      <c r="J2377" t="s">
        <v>89</v>
      </c>
      <c r="K2377" s="1" t="s">
        <v>3506</v>
      </c>
      <c r="L2377" t="s">
        <v>388</v>
      </c>
      <c r="M2377" t="s">
        <v>245</v>
      </c>
      <c r="N2377" s="1" t="s">
        <v>6102</v>
      </c>
      <c r="O2377" t="s">
        <v>6103</v>
      </c>
      <c r="P2377">
        <v>6500</v>
      </c>
      <c r="Q2377" t="s">
        <v>31</v>
      </c>
      <c r="R2377" t="s">
        <v>106</v>
      </c>
      <c r="S2377" s="2">
        <v>1</v>
      </c>
      <c r="T2377">
        <f t="shared" si="57"/>
        <v>100</v>
      </c>
    </row>
    <row r="2378" spans="1:20" ht="42.75" x14ac:dyDescent="0.2">
      <c r="A2378" t="s">
        <v>17</v>
      </c>
      <c r="B2378" t="s">
        <v>33</v>
      </c>
      <c r="C2378">
        <v>80</v>
      </c>
      <c r="D2378" t="s">
        <v>19</v>
      </c>
      <c r="E2378" t="s">
        <v>52</v>
      </c>
      <c r="F2378" t="s">
        <v>79</v>
      </c>
      <c r="G2378" t="s">
        <v>229</v>
      </c>
      <c r="H2378" t="s">
        <v>237</v>
      </c>
      <c r="I2378" t="s">
        <v>24</v>
      </c>
      <c r="J2378" t="s">
        <v>238</v>
      </c>
      <c r="K2378" s="1" t="s">
        <v>239</v>
      </c>
      <c r="L2378" t="s">
        <v>27</v>
      </c>
      <c r="M2378" t="s">
        <v>71</v>
      </c>
      <c r="N2378" t="s">
        <v>6104</v>
      </c>
      <c r="O2378" t="s">
        <v>6105</v>
      </c>
      <c r="P2378">
        <v>6500</v>
      </c>
      <c r="Q2378" t="s">
        <v>31</v>
      </c>
      <c r="R2378" t="s">
        <v>32</v>
      </c>
      <c r="S2378" s="2">
        <v>1</v>
      </c>
      <c r="T2378">
        <f t="shared" si="57"/>
        <v>81.25</v>
      </c>
    </row>
    <row r="2379" spans="1:20" ht="57" x14ac:dyDescent="0.2">
      <c r="A2379" t="s">
        <v>17</v>
      </c>
      <c r="B2379" t="s">
        <v>33</v>
      </c>
      <c r="C2379">
        <v>58</v>
      </c>
      <c r="D2379" t="s">
        <v>19</v>
      </c>
      <c r="E2379" t="s">
        <v>52</v>
      </c>
      <c r="F2379" t="s">
        <v>21</v>
      </c>
      <c r="G2379" t="s">
        <v>67</v>
      </c>
      <c r="H2379" t="s">
        <v>1342</v>
      </c>
      <c r="I2379" t="s">
        <v>24</v>
      </c>
      <c r="J2379" t="s">
        <v>445</v>
      </c>
      <c r="K2379" s="1" t="s">
        <v>1343</v>
      </c>
      <c r="L2379" t="s">
        <v>27</v>
      </c>
      <c r="M2379" t="s">
        <v>28</v>
      </c>
      <c r="N2379" t="s">
        <v>6106</v>
      </c>
      <c r="O2379" t="s">
        <v>6107</v>
      </c>
      <c r="P2379">
        <v>6500</v>
      </c>
      <c r="Q2379" t="s">
        <v>31</v>
      </c>
      <c r="R2379" t="s">
        <v>32</v>
      </c>
      <c r="S2379" s="2">
        <v>1</v>
      </c>
      <c r="T2379">
        <f t="shared" si="57"/>
        <v>112.06896551724138</v>
      </c>
    </row>
    <row r="2380" spans="1:20" ht="57" x14ac:dyDescent="0.2">
      <c r="A2380" t="s">
        <v>17</v>
      </c>
      <c r="B2380" t="s">
        <v>18</v>
      </c>
      <c r="C2380">
        <v>58</v>
      </c>
      <c r="D2380" t="s">
        <v>19</v>
      </c>
      <c r="E2380" t="s">
        <v>52</v>
      </c>
      <c r="F2380" t="s">
        <v>79</v>
      </c>
      <c r="G2380" t="s">
        <v>67</v>
      </c>
      <c r="H2380" t="s">
        <v>351</v>
      </c>
      <c r="I2380" t="s">
        <v>24</v>
      </c>
      <c r="J2380" t="s">
        <v>352</v>
      </c>
      <c r="K2380" s="1" t="s">
        <v>353</v>
      </c>
      <c r="L2380" t="s">
        <v>293</v>
      </c>
      <c r="M2380" t="s">
        <v>28</v>
      </c>
      <c r="N2380" t="s">
        <v>6108</v>
      </c>
      <c r="O2380" t="s">
        <v>6109</v>
      </c>
      <c r="P2380">
        <v>5200</v>
      </c>
      <c r="Q2380" t="s">
        <v>31</v>
      </c>
      <c r="R2380" t="s">
        <v>32</v>
      </c>
      <c r="S2380" s="2">
        <v>1</v>
      </c>
      <c r="T2380">
        <f t="shared" si="57"/>
        <v>89.65517241379311</v>
      </c>
    </row>
    <row r="2381" spans="1:20" ht="57" x14ac:dyDescent="0.2">
      <c r="A2381" t="s">
        <v>17</v>
      </c>
      <c r="B2381" t="s">
        <v>18</v>
      </c>
      <c r="C2381">
        <v>58</v>
      </c>
      <c r="D2381" t="s">
        <v>85</v>
      </c>
      <c r="E2381" t="s">
        <v>94</v>
      </c>
      <c r="F2381" t="s">
        <v>79</v>
      </c>
      <c r="G2381" t="s">
        <v>95</v>
      </c>
      <c r="H2381" t="s">
        <v>275</v>
      </c>
      <c r="I2381" t="s">
        <v>24</v>
      </c>
      <c r="J2381" t="s">
        <v>192</v>
      </c>
      <c r="K2381" s="1" t="s">
        <v>276</v>
      </c>
      <c r="L2381" t="s">
        <v>27</v>
      </c>
      <c r="M2381" t="s">
        <v>6110</v>
      </c>
      <c r="N2381" t="s">
        <v>6111</v>
      </c>
      <c r="O2381" t="s">
        <v>6112</v>
      </c>
      <c r="P2381">
        <v>6300</v>
      </c>
      <c r="Q2381" t="s">
        <v>31</v>
      </c>
      <c r="R2381" t="s">
        <v>51</v>
      </c>
      <c r="S2381" s="2">
        <v>1</v>
      </c>
      <c r="T2381">
        <f t="shared" si="57"/>
        <v>108.62068965517241</v>
      </c>
    </row>
    <row r="2382" spans="1:20" ht="57" x14ac:dyDescent="0.2">
      <c r="A2382" t="s">
        <v>17</v>
      </c>
      <c r="B2382" t="s">
        <v>33</v>
      </c>
      <c r="C2382">
        <v>62</v>
      </c>
      <c r="D2382" t="s">
        <v>85</v>
      </c>
      <c r="E2382" t="s">
        <v>52</v>
      </c>
      <c r="F2382" t="s">
        <v>21</v>
      </c>
      <c r="G2382" t="s">
        <v>67</v>
      </c>
      <c r="H2382" t="s">
        <v>2125</v>
      </c>
      <c r="I2382" t="s">
        <v>24</v>
      </c>
      <c r="J2382" t="s">
        <v>118</v>
      </c>
      <c r="K2382" s="1" t="s">
        <v>2126</v>
      </c>
      <c r="L2382" t="s">
        <v>377</v>
      </c>
      <c r="M2382" t="s">
        <v>113</v>
      </c>
      <c r="N2382" t="s">
        <v>113</v>
      </c>
      <c r="O2382" t="s">
        <v>6113</v>
      </c>
      <c r="P2382">
        <v>7000</v>
      </c>
      <c r="Q2382" t="s">
        <v>31</v>
      </c>
      <c r="R2382" t="s">
        <v>32</v>
      </c>
      <c r="S2382" s="2">
        <v>1</v>
      </c>
      <c r="T2382">
        <f t="shared" si="57"/>
        <v>112.90322580645162</v>
      </c>
    </row>
    <row r="2383" spans="1:20" ht="99.75" x14ac:dyDescent="0.2">
      <c r="A2383" t="s">
        <v>17</v>
      </c>
      <c r="B2383" t="s">
        <v>33</v>
      </c>
      <c r="C2383">
        <v>55</v>
      </c>
      <c r="D2383" t="s">
        <v>113</v>
      </c>
      <c r="E2383" t="s">
        <v>20</v>
      </c>
      <c r="F2383" t="s">
        <v>196</v>
      </c>
      <c r="G2383" t="s">
        <v>113</v>
      </c>
      <c r="H2383" t="s">
        <v>3746</v>
      </c>
      <c r="I2383" t="s">
        <v>24</v>
      </c>
      <c r="J2383" t="s">
        <v>171</v>
      </c>
      <c r="K2383" s="1" t="s">
        <v>3747</v>
      </c>
      <c r="L2383" t="s">
        <v>6114</v>
      </c>
      <c r="M2383" t="s">
        <v>6115</v>
      </c>
      <c r="N2383" s="1" t="s">
        <v>6116</v>
      </c>
      <c r="O2383" t="s">
        <v>6117</v>
      </c>
      <c r="P2383">
        <v>4500</v>
      </c>
      <c r="Q2383" t="s">
        <v>31</v>
      </c>
      <c r="R2383" t="s">
        <v>32</v>
      </c>
      <c r="S2383" s="2">
        <v>1</v>
      </c>
      <c r="T2383">
        <f t="shared" si="57"/>
        <v>81.818181818181813</v>
      </c>
    </row>
    <row r="2384" spans="1:20" ht="99.75" x14ac:dyDescent="0.2">
      <c r="A2384" t="s">
        <v>17</v>
      </c>
      <c r="B2384" t="s">
        <v>33</v>
      </c>
      <c r="C2384">
        <v>78</v>
      </c>
      <c r="D2384" t="s">
        <v>113</v>
      </c>
      <c r="E2384" t="s">
        <v>20</v>
      </c>
      <c r="F2384" t="s">
        <v>35</v>
      </c>
      <c r="G2384" t="s">
        <v>138</v>
      </c>
      <c r="H2384" t="s">
        <v>6118</v>
      </c>
      <c r="I2384" t="s">
        <v>24</v>
      </c>
      <c r="J2384" t="s">
        <v>291</v>
      </c>
      <c r="K2384" s="1" t="s">
        <v>6119</v>
      </c>
      <c r="L2384" t="s">
        <v>2105</v>
      </c>
      <c r="M2384" t="s">
        <v>548</v>
      </c>
      <c r="N2384" s="1" t="s">
        <v>3120</v>
      </c>
      <c r="O2384" t="s">
        <v>6120</v>
      </c>
      <c r="P2384">
        <v>10000</v>
      </c>
      <c r="Q2384" t="s">
        <v>31</v>
      </c>
      <c r="R2384" t="s">
        <v>32</v>
      </c>
      <c r="S2384" s="2">
        <v>1</v>
      </c>
      <c r="T2384">
        <f t="shared" si="57"/>
        <v>128.2051282051282</v>
      </c>
    </row>
    <row r="2385" spans="1:20" ht="42.75" x14ac:dyDescent="0.2">
      <c r="A2385" t="s">
        <v>17</v>
      </c>
      <c r="B2385" t="s">
        <v>107</v>
      </c>
      <c r="C2385">
        <v>136</v>
      </c>
      <c r="D2385" t="s">
        <v>19</v>
      </c>
      <c r="E2385" t="s">
        <v>43</v>
      </c>
      <c r="F2385" t="s">
        <v>35</v>
      </c>
      <c r="G2385" t="s">
        <v>95</v>
      </c>
      <c r="H2385" t="s">
        <v>139</v>
      </c>
      <c r="I2385" t="s">
        <v>24</v>
      </c>
      <c r="J2385" t="s">
        <v>140</v>
      </c>
      <c r="K2385" s="1" t="s">
        <v>141</v>
      </c>
      <c r="L2385" t="s">
        <v>63</v>
      </c>
      <c r="M2385" t="s">
        <v>28</v>
      </c>
      <c r="N2385" t="s">
        <v>6121</v>
      </c>
      <c r="O2385" t="s">
        <v>6122</v>
      </c>
      <c r="P2385">
        <v>12000</v>
      </c>
      <c r="Q2385" t="s">
        <v>31</v>
      </c>
      <c r="R2385" t="s">
        <v>32</v>
      </c>
      <c r="S2385" s="2">
        <v>1</v>
      </c>
      <c r="T2385">
        <f t="shared" si="57"/>
        <v>88.235294117647058</v>
      </c>
    </row>
    <row r="2386" spans="1:20" ht="142.5" x14ac:dyDescent="0.2">
      <c r="A2386" t="s">
        <v>17</v>
      </c>
      <c r="B2386" t="s">
        <v>33</v>
      </c>
      <c r="C2386">
        <v>72</v>
      </c>
      <c r="D2386" t="s">
        <v>113</v>
      </c>
      <c r="E2386" t="s">
        <v>94</v>
      </c>
      <c r="F2386" t="s">
        <v>79</v>
      </c>
      <c r="G2386" t="s">
        <v>138</v>
      </c>
      <c r="H2386" t="s">
        <v>88</v>
      </c>
      <c r="I2386" t="s">
        <v>24</v>
      </c>
      <c r="J2386" t="s">
        <v>89</v>
      </c>
      <c r="K2386" s="1" t="s">
        <v>90</v>
      </c>
      <c r="L2386" t="s">
        <v>27</v>
      </c>
      <c r="M2386" t="s">
        <v>40</v>
      </c>
      <c r="N2386" s="1" t="s">
        <v>6123</v>
      </c>
      <c r="O2386" t="s">
        <v>6124</v>
      </c>
      <c r="P2386">
        <v>12000</v>
      </c>
      <c r="Q2386" t="s">
        <v>31</v>
      </c>
      <c r="R2386" t="s">
        <v>32</v>
      </c>
      <c r="S2386" s="2">
        <v>1</v>
      </c>
      <c r="T2386">
        <f t="shared" si="57"/>
        <v>166.66666666666666</v>
      </c>
    </row>
    <row r="2387" spans="1:20" ht="409.5" x14ac:dyDescent="0.2">
      <c r="A2387" t="s">
        <v>17</v>
      </c>
      <c r="B2387" t="s">
        <v>107</v>
      </c>
      <c r="C2387">
        <v>171</v>
      </c>
      <c r="D2387" t="s">
        <v>19</v>
      </c>
      <c r="E2387" t="s">
        <v>52</v>
      </c>
      <c r="F2387" t="s">
        <v>205</v>
      </c>
      <c r="G2387" t="s">
        <v>113</v>
      </c>
      <c r="H2387" t="s">
        <v>6125</v>
      </c>
      <c r="I2387" t="s">
        <v>24</v>
      </c>
      <c r="J2387" t="s">
        <v>207</v>
      </c>
      <c r="K2387" s="1" t="s">
        <v>1450</v>
      </c>
      <c r="L2387" t="s">
        <v>27</v>
      </c>
      <c r="M2387" t="s">
        <v>28</v>
      </c>
      <c r="N2387" s="1" t="s">
        <v>6126</v>
      </c>
      <c r="O2387" t="s">
        <v>6127</v>
      </c>
      <c r="P2387">
        <v>20000</v>
      </c>
      <c r="Q2387" t="s">
        <v>31</v>
      </c>
      <c r="R2387" t="s">
        <v>32</v>
      </c>
      <c r="S2387" s="2">
        <v>1</v>
      </c>
      <c r="T2387">
        <f t="shared" si="57"/>
        <v>116.95906432748538</v>
      </c>
    </row>
    <row r="2388" spans="1:20" ht="409.5" x14ac:dyDescent="0.2">
      <c r="A2388" t="s">
        <v>17</v>
      </c>
      <c r="B2388" t="s">
        <v>628</v>
      </c>
      <c r="C2388">
        <v>100</v>
      </c>
      <c r="D2388" t="s">
        <v>137</v>
      </c>
      <c r="E2388" t="s">
        <v>94</v>
      </c>
      <c r="F2388" t="s">
        <v>21</v>
      </c>
      <c r="G2388" t="s">
        <v>309</v>
      </c>
      <c r="H2388" t="s">
        <v>1869</v>
      </c>
      <c r="I2388" t="s">
        <v>24</v>
      </c>
      <c r="J2388" t="s">
        <v>55</v>
      </c>
      <c r="K2388" s="1" t="s">
        <v>1870</v>
      </c>
      <c r="L2388" t="s">
        <v>63</v>
      </c>
      <c r="M2388" t="s">
        <v>318</v>
      </c>
      <c r="N2388" s="1" t="s">
        <v>6128</v>
      </c>
      <c r="O2388" t="s">
        <v>6129</v>
      </c>
      <c r="P2388">
        <v>8600</v>
      </c>
      <c r="Q2388" t="s">
        <v>31</v>
      </c>
      <c r="R2388" t="s">
        <v>32</v>
      </c>
      <c r="S2388" s="2">
        <v>1</v>
      </c>
      <c r="T2388">
        <f t="shared" si="57"/>
        <v>86</v>
      </c>
    </row>
    <row r="2389" spans="1:20" ht="57" x14ac:dyDescent="0.2">
      <c r="A2389" t="s">
        <v>17</v>
      </c>
      <c r="B2389" t="s">
        <v>18</v>
      </c>
      <c r="C2389">
        <v>60</v>
      </c>
      <c r="D2389" t="s">
        <v>19</v>
      </c>
      <c r="E2389" t="s">
        <v>20</v>
      </c>
      <c r="F2389" t="s">
        <v>21</v>
      </c>
      <c r="G2389" t="s">
        <v>95</v>
      </c>
      <c r="H2389" t="s">
        <v>803</v>
      </c>
      <c r="I2389" t="s">
        <v>24</v>
      </c>
      <c r="J2389" t="s">
        <v>260</v>
      </c>
      <c r="K2389" s="1" t="s">
        <v>804</v>
      </c>
      <c r="L2389" t="s">
        <v>27</v>
      </c>
      <c r="M2389" t="s">
        <v>48</v>
      </c>
      <c r="N2389" t="s">
        <v>6130</v>
      </c>
      <c r="O2389" t="s">
        <v>6131</v>
      </c>
      <c r="P2389">
        <v>7000</v>
      </c>
      <c r="Q2389" t="s">
        <v>31</v>
      </c>
      <c r="R2389" t="s">
        <v>51</v>
      </c>
      <c r="S2389" s="2">
        <v>1</v>
      </c>
      <c r="T2389">
        <f t="shared" si="57"/>
        <v>116.66666666666667</v>
      </c>
    </row>
    <row r="2390" spans="1:20" ht="57" x14ac:dyDescent="0.2">
      <c r="A2390" t="s">
        <v>17</v>
      </c>
      <c r="B2390" t="s">
        <v>18</v>
      </c>
      <c r="C2390">
        <v>55</v>
      </c>
      <c r="D2390" t="s">
        <v>19</v>
      </c>
      <c r="E2390" t="s">
        <v>52</v>
      </c>
      <c r="F2390" t="s">
        <v>35</v>
      </c>
      <c r="G2390" t="s">
        <v>67</v>
      </c>
      <c r="H2390" t="s">
        <v>1342</v>
      </c>
      <c r="I2390" t="s">
        <v>24</v>
      </c>
      <c r="J2390" t="s">
        <v>445</v>
      </c>
      <c r="K2390" s="1" t="s">
        <v>1343</v>
      </c>
      <c r="L2390" t="s">
        <v>63</v>
      </c>
      <c r="M2390" t="s">
        <v>28</v>
      </c>
      <c r="N2390" t="s">
        <v>6132</v>
      </c>
      <c r="O2390" t="s">
        <v>6133</v>
      </c>
      <c r="P2390">
        <v>5200</v>
      </c>
      <c r="Q2390" t="s">
        <v>31</v>
      </c>
      <c r="R2390" t="s">
        <v>32</v>
      </c>
      <c r="S2390" s="2">
        <v>1</v>
      </c>
      <c r="T2390">
        <f t="shared" si="57"/>
        <v>94.545454545454547</v>
      </c>
    </row>
    <row r="2391" spans="1:20" ht="42.75" x14ac:dyDescent="0.2">
      <c r="A2391" t="s">
        <v>17</v>
      </c>
      <c r="B2391" t="s">
        <v>18</v>
      </c>
      <c r="C2391">
        <v>60</v>
      </c>
      <c r="D2391" t="s">
        <v>19</v>
      </c>
      <c r="E2391" t="s">
        <v>43</v>
      </c>
      <c r="F2391" t="s">
        <v>35</v>
      </c>
      <c r="G2391" t="s">
        <v>67</v>
      </c>
      <c r="H2391" t="s">
        <v>2249</v>
      </c>
      <c r="I2391" t="s">
        <v>24</v>
      </c>
      <c r="J2391" t="s">
        <v>25</v>
      </c>
      <c r="K2391" s="1" t="s">
        <v>479</v>
      </c>
      <c r="L2391" t="s">
        <v>27</v>
      </c>
      <c r="M2391" t="s">
        <v>28</v>
      </c>
      <c r="N2391" t="s">
        <v>4694</v>
      </c>
      <c r="O2391" t="s">
        <v>6134</v>
      </c>
      <c r="P2391">
        <v>4500</v>
      </c>
      <c r="Q2391" t="s">
        <v>31</v>
      </c>
      <c r="R2391" t="s">
        <v>32</v>
      </c>
      <c r="S2391" s="2">
        <v>1</v>
      </c>
      <c r="T2391">
        <f t="shared" si="57"/>
        <v>75</v>
      </c>
    </row>
    <row r="2392" spans="1:20" ht="409.5" x14ac:dyDescent="0.2">
      <c r="A2392" t="s">
        <v>17</v>
      </c>
      <c r="B2392" t="s">
        <v>18</v>
      </c>
      <c r="C2392">
        <v>49</v>
      </c>
      <c r="D2392" t="s">
        <v>19</v>
      </c>
      <c r="E2392" t="s">
        <v>20</v>
      </c>
      <c r="F2392" t="s">
        <v>35</v>
      </c>
      <c r="G2392" t="s">
        <v>224</v>
      </c>
      <c r="H2392" t="s">
        <v>709</v>
      </c>
      <c r="I2392" t="s">
        <v>24</v>
      </c>
      <c r="J2392" t="s">
        <v>181</v>
      </c>
      <c r="K2392" s="1" t="s">
        <v>62</v>
      </c>
      <c r="L2392" t="s">
        <v>3760</v>
      </c>
      <c r="M2392" t="s">
        <v>28</v>
      </c>
      <c r="N2392" s="1" t="s">
        <v>5641</v>
      </c>
      <c r="O2392" t="s">
        <v>6135</v>
      </c>
      <c r="P2392">
        <v>4500</v>
      </c>
      <c r="Q2392" t="s">
        <v>31</v>
      </c>
      <c r="R2392" t="s">
        <v>100</v>
      </c>
      <c r="S2392" s="2">
        <v>1</v>
      </c>
      <c r="T2392">
        <f t="shared" si="57"/>
        <v>91.836734693877546</v>
      </c>
    </row>
    <row r="2393" spans="1:20" ht="57" x14ac:dyDescent="0.2">
      <c r="A2393" t="s">
        <v>17</v>
      </c>
      <c r="B2393" t="s">
        <v>747</v>
      </c>
      <c r="C2393">
        <v>293.13</v>
      </c>
      <c r="D2393" t="s">
        <v>19</v>
      </c>
      <c r="E2393" t="s">
        <v>52</v>
      </c>
      <c r="F2393" t="s">
        <v>196</v>
      </c>
      <c r="G2393" t="s">
        <v>113</v>
      </c>
      <c r="H2393" t="s">
        <v>612</v>
      </c>
      <c r="I2393" t="s">
        <v>24</v>
      </c>
      <c r="J2393" t="s">
        <v>613</v>
      </c>
      <c r="K2393" s="1" t="s">
        <v>614</v>
      </c>
      <c r="L2393" t="s">
        <v>113</v>
      </c>
      <c r="M2393" t="s">
        <v>245</v>
      </c>
      <c r="N2393" t="s">
        <v>6136</v>
      </c>
      <c r="O2393" t="s">
        <v>6137</v>
      </c>
      <c r="P2393">
        <v>60000</v>
      </c>
      <c r="Q2393" t="s">
        <v>31</v>
      </c>
      <c r="R2393" t="s">
        <v>155</v>
      </c>
      <c r="S2393" s="2">
        <v>1</v>
      </c>
      <c r="T2393">
        <f t="shared" si="57"/>
        <v>204.68734008801556</v>
      </c>
    </row>
    <row r="2394" spans="1:20" ht="71.25" x14ac:dyDescent="0.2">
      <c r="A2394" t="s">
        <v>17</v>
      </c>
      <c r="B2394" t="s">
        <v>33</v>
      </c>
      <c r="C2394">
        <v>85</v>
      </c>
      <c r="D2394" t="s">
        <v>19</v>
      </c>
      <c r="E2394" t="s">
        <v>52</v>
      </c>
      <c r="F2394" t="s">
        <v>21</v>
      </c>
      <c r="G2394" t="s">
        <v>109</v>
      </c>
      <c r="H2394" t="s">
        <v>2044</v>
      </c>
      <c r="I2394" t="s">
        <v>24</v>
      </c>
      <c r="J2394" t="s">
        <v>774</v>
      </c>
      <c r="K2394" s="1" t="s">
        <v>2045</v>
      </c>
      <c r="L2394" t="s">
        <v>27</v>
      </c>
      <c r="M2394" t="s">
        <v>82</v>
      </c>
      <c r="N2394" t="s">
        <v>6138</v>
      </c>
      <c r="O2394" t="s">
        <v>6139</v>
      </c>
      <c r="P2394">
        <v>9000</v>
      </c>
      <c r="Q2394" t="s">
        <v>31</v>
      </c>
      <c r="R2394" t="s">
        <v>51</v>
      </c>
      <c r="S2394" s="2">
        <v>1</v>
      </c>
      <c r="T2394">
        <f t="shared" si="57"/>
        <v>105.88235294117646</v>
      </c>
    </row>
    <row r="2395" spans="1:20" ht="42.75" x14ac:dyDescent="0.2">
      <c r="A2395" t="s">
        <v>17</v>
      </c>
      <c r="B2395" t="s">
        <v>356</v>
      </c>
      <c r="C2395">
        <v>20</v>
      </c>
      <c r="D2395" t="s">
        <v>19</v>
      </c>
      <c r="E2395" t="s">
        <v>20</v>
      </c>
      <c r="F2395" t="s">
        <v>35</v>
      </c>
      <c r="G2395" t="s">
        <v>87</v>
      </c>
      <c r="H2395" t="s">
        <v>5137</v>
      </c>
      <c r="I2395" t="s">
        <v>24</v>
      </c>
      <c r="J2395" t="s">
        <v>291</v>
      </c>
      <c r="K2395" s="1" t="s">
        <v>317</v>
      </c>
      <c r="L2395" t="s">
        <v>1833</v>
      </c>
      <c r="M2395" t="s">
        <v>48</v>
      </c>
      <c r="N2395" t="s">
        <v>6140</v>
      </c>
      <c r="O2395" t="s">
        <v>6141</v>
      </c>
      <c r="P2395">
        <v>1000</v>
      </c>
      <c r="Q2395" t="s">
        <v>31</v>
      </c>
      <c r="R2395" t="s">
        <v>51</v>
      </c>
      <c r="S2395" s="2">
        <v>1</v>
      </c>
      <c r="T2395">
        <f t="shared" si="57"/>
        <v>50</v>
      </c>
    </row>
    <row r="2396" spans="1:20" ht="409.5" x14ac:dyDescent="0.2">
      <c r="A2396" t="s">
        <v>17</v>
      </c>
      <c r="B2396" t="s">
        <v>123</v>
      </c>
      <c r="C2396">
        <v>85</v>
      </c>
      <c r="D2396" t="s">
        <v>137</v>
      </c>
      <c r="E2396" t="s">
        <v>52</v>
      </c>
      <c r="F2396" t="s">
        <v>35</v>
      </c>
      <c r="G2396" t="s">
        <v>87</v>
      </c>
      <c r="H2396" t="s">
        <v>4224</v>
      </c>
      <c r="I2396" t="s">
        <v>24</v>
      </c>
      <c r="J2396" t="s">
        <v>445</v>
      </c>
      <c r="K2396" s="1" t="s">
        <v>1343</v>
      </c>
      <c r="L2396" t="s">
        <v>63</v>
      </c>
      <c r="M2396" t="s">
        <v>318</v>
      </c>
      <c r="N2396" s="1" t="s">
        <v>6142</v>
      </c>
      <c r="O2396" t="s">
        <v>6143</v>
      </c>
      <c r="P2396">
        <v>8500</v>
      </c>
      <c r="Q2396" t="s">
        <v>31</v>
      </c>
      <c r="R2396" t="s">
        <v>106</v>
      </c>
      <c r="S2396" s="2">
        <v>1</v>
      </c>
      <c r="T2396">
        <f t="shared" si="57"/>
        <v>100</v>
      </c>
    </row>
    <row r="2397" spans="1:20" ht="42.75" x14ac:dyDescent="0.2">
      <c r="A2397" t="s">
        <v>17</v>
      </c>
      <c r="B2397" t="s">
        <v>33</v>
      </c>
      <c r="C2397">
        <v>80</v>
      </c>
      <c r="D2397" t="s">
        <v>19</v>
      </c>
      <c r="E2397" t="s">
        <v>52</v>
      </c>
      <c r="F2397" t="s">
        <v>35</v>
      </c>
      <c r="G2397" t="s">
        <v>629</v>
      </c>
      <c r="H2397" t="s">
        <v>6144</v>
      </c>
      <c r="I2397" t="s">
        <v>24</v>
      </c>
      <c r="J2397" t="s">
        <v>25</v>
      </c>
      <c r="K2397" s="1" t="s">
        <v>119</v>
      </c>
      <c r="L2397" t="s">
        <v>27</v>
      </c>
      <c r="M2397" t="s">
        <v>28</v>
      </c>
      <c r="N2397" t="s">
        <v>6145</v>
      </c>
      <c r="O2397" t="s">
        <v>6146</v>
      </c>
      <c r="P2397">
        <v>7200</v>
      </c>
      <c r="Q2397" t="s">
        <v>31</v>
      </c>
      <c r="R2397" t="s">
        <v>32</v>
      </c>
      <c r="S2397" s="2">
        <v>1</v>
      </c>
      <c r="T2397">
        <f t="shared" si="57"/>
        <v>90</v>
      </c>
    </row>
    <row r="2398" spans="1:20" ht="71.25" x14ac:dyDescent="0.2">
      <c r="A2398" t="s">
        <v>17</v>
      </c>
      <c r="B2398" t="s">
        <v>107</v>
      </c>
      <c r="C2398">
        <v>145</v>
      </c>
      <c r="D2398" t="s">
        <v>19</v>
      </c>
      <c r="E2398" t="s">
        <v>52</v>
      </c>
      <c r="F2398" t="s">
        <v>21</v>
      </c>
      <c r="G2398" t="s">
        <v>87</v>
      </c>
      <c r="H2398" t="s">
        <v>88</v>
      </c>
      <c r="I2398" t="s">
        <v>24</v>
      </c>
      <c r="J2398" t="s">
        <v>89</v>
      </c>
      <c r="K2398" s="1" t="s">
        <v>90</v>
      </c>
      <c r="L2398" t="s">
        <v>27</v>
      </c>
      <c r="M2398" t="s">
        <v>28</v>
      </c>
      <c r="N2398" t="s">
        <v>6147</v>
      </c>
      <c r="O2398" t="s">
        <v>6148</v>
      </c>
      <c r="P2398">
        <v>13000</v>
      </c>
      <c r="Q2398" t="s">
        <v>31</v>
      </c>
      <c r="R2398" t="s">
        <v>32</v>
      </c>
      <c r="S2398" s="2">
        <v>1</v>
      </c>
      <c r="T2398">
        <f t="shared" si="57"/>
        <v>89.65517241379311</v>
      </c>
    </row>
    <row r="2399" spans="1:20" ht="57" x14ac:dyDescent="0.2">
      <c r="A2399" t="s">
        <v>17</v>
      </c>
      <c r="B2399" t="s">
        <v>33</v>
      </c>
      <c r="C2399">
        <v>100</v>
      </c>
      <c r="D2399" t="s">
        <v>19</v>
      </c>
      <c r="E2399" t="s">
        <v>34</v>
      </c>
      <c r="F2399" t="s">
        <v>79</v>
      </c>
      <c r="G2399" t="s">
        <v>274</v>
      </c>
      <c r="H2399" t="s">
        <v>832</v>
      </c>
      <c r="I2399" t="s">
        <v>24</v>
      </c>
      <c r="J2399" t="s">
        <v>25</v>
      </c>
      <c r="K2399" s="1" t="s">
        <v>833</v>
      </c>
      <c r="L2399" t="s">
        <v>27</v>
      </c>
      <c r="M2399" t="s">
        <v>28</v>
      </c>
      <c r="N2399" t="s">
        <v>6149</v>
      </c>
      <c r="O2399" t="s">
        <v>6150</v>
      </c>
      <c r="P2399">
        <v>13000</v>
      </c>
      <c r="Q2399" t="s">
        <v>31</v>
      </c>
      <c r="R2399" t="s">
        <v>32</v>
      </c>
      <c r="S2399" s="2">
        <v>1</v>
      </c>
      <c r="T2399">
        <f t="shared" si="57"/>
        <v>130</v>
      </c>
    </row>
    <row r="2400" spans="1:20" ht="409.5" x14ac:dyDescent="0.2">
      <c r="A2400" t="s">
        <v>17</v>
      </c>
      <c r="B2400" t="s">
        <v>701</v>
      </c>
      <c r="C2400">
        <v>113</v>
      </c>
      <c r="D2400" t="s">
        <v>19</v>
      </c>
      <c r="E2400" t="s">
        <v>20</v>
      </c>
      <c r="F2400" t="s">
        <v>21</v>
      </c>
      <c r="G2400" t="s">
        <v>309</v>
      </c>
      <c r="H2400" t="s">
        <v>6151</v>
      </c>
      <c r="I2400" t="s">
        <v>24</v>
      </c>
      <c r="J2400" t="s">
        <v>55</v>
      </c>
      <c r="K2400" s="1" t="s">
        <v>6152</v>
      </c>
      <c r="L2400" t="s">
        <v>6153</v>
      </c>
      <c r="M2400" t="s">
        <v>71</v>
      </c>
      <c r="N2400" s="1" t="s">
        <v>6154</v>
      </c>
      <c r="O2400" t="s">
        <v>6155</v>
      </c>
      <c r="P2400">
        <v>8800</v>
      </c>
      <c r="Q2400" t="s">
        <v>31</v>
      </c>
      <c r="R2400" t="s">
        <v>32</v>
      </c>
      <c r="S2400" s="2">
        <v>1</v>
      </c>
      <c r="T2400">
        <f t="shared" si="57"/>
        <v>77.876106194690266</v>
      </c>
    </row>
    <row r="2401" spans="1:20" ht="57" x14ac:dyDescent="0.2">
      <c r="A2401" t="s">
        <v>17</v>
      </c>
      <c r="B2401" t="s">
        <v>123</v>
      </c>
      <c r="C2401">
        <v>80</v>
      </c>
      <c r="D2401" t="s">
        <v>19</v>
      </c>
      <c r="E2401" t="s">
        <v>20</v>
      </c>
      <c r="F2401" t="s">
        <v>21</v>
      </c>
      <c r="G2401" t="s">
        <v>391</v>
      </c>
      <c r="H2401" t="s">
        <v>2135</v>
      </c>
      <c r="I2401" t="s">
        <v>24</v>
      </c>
      <c r="J2401" t="s">
        <v>38</v>
      </c>
      <c r="K2401" s="1" t="s">
        <v>97</v>
      </c>
      <c r="L2401" t="s">
        <v>27</v>
      </c>
      <c r="M2401" t="s">
        <v>28</v>
      </c>
      <c r="N2401" t="s">
        <v>6156</v>
      </c>
      <c r="O2401" t="s">
        <v>6157</v>
      </c>
      <c r="P2401">
        <v>8500</v>
      </c>
      <c r="Q2401" t="s">
        <v>31</v>
      </c>
      <c r="R2401" t="s">
        <v>32</v>
      </c>
      <c r="S2401" s="2">
        <v>1</v>
      </c>
      <c r="T2401">
        <f t="shared" si="57"/>
        <v>106.25</v>
      </c>
    </row>
    <row r="2402" spans="1:20" ht="57" x14ac:dyDescent="0.2">
      <c r="A2402" t="s">
        <v>17</v>
      </c>
      <c r="B2402" t="s">
        <v>33</v>
      </c>
      <c r="C2402">
        <v>62</v>
      </c>
      <c r="D2402" t="s">
        <v>19</v>
      </c>
      <c r="E2402" t="s">
        <v>52</v>
      </c>
      <c r="F2402" t="s">
        <v>35</v>
      </c>
      <c r="G2402" t="s">
        <v>67</v>
      </c>
      <c r="H2402" t="s">
        <v>1336</v>
      </c>
      <c r="I2402" t="s">
        <v>24</v>
      </c>
      <c r="J2402" t="s">
        <v>470</v>
      </c>
      <c r="K2402" s="1" t="s">
        <v>1337</v>
      </c>
      <c r="L2402" t="s">
        <v>27</v>
      </c>
      <c r="M2402" t="s">
        <v>28</v>
      </c>
      <c r="N2402" t="s">
        <v>6158</v>
      </c>
      <c r="O2402" t="s">
        <v>6159</v>
      </c>
      <c r="P2402">
        <v>7500</v>
      </c>
      <c r="Q2402" t="s">
        <v>31</v>
      </c>
      <c r="R2402" t="s">
        <v>32</v>
      </c>
      <c r="S2402" s="2">
        <v>1</v>
      </c>
      <c r="T2402">
        <f t="shared" si="57"/>
        <v>120.96774193548387</v>
      </c>
    </row>
    <row r="2403" spans="1:20" ht="409.5" x14ac:dyDescent="0.2">
      <c r="A2403" t="s">
        <v>17</v>
      </c>
      <c r="B2403" t="s">
        <v>136</v>
      </c>
      <c r="C2403">
        <v>103</v>
      </c>
      <c r="D2403" t="s">
        <v>19</v>
      </c>
      <c r="E2403" t="s">
        <v>20</v>
      </c>
      <c r="F2403" t="s">
        <v>35</v>
      </c>
      <c r="G2403" t="s">
        <v>67</v>
      </c>
      <c r="H2403" t="s">
        <v>6160</v>
      </c>
      <c r="I2403" t="s">
        <v>24</v>
      </c>
      <c r="J2403" t="s">
        <v>297</v>
      </c>
      <c r="K2403" s="1" t="s">
        <v>6161</v>
      </c>
      <c r="L2403" t="s">
        <v>27</v>
      </c>
      <c r="M2403" t="s">
        <v>28</v>
      </c>
      <c r="N2403" s="1" t="s">
        <v>6162</v>
      </c>
      <c r="O2403" t="s">
        <v>6163</v>
      </c>
      <c r="P2403">
        <v>12000</v>
      </c>
      <c r="Q2403" t="s">
        <v>31</v>
      </c>
      <c r="R2403" t="s">
        <v>32</v>
      </c>
      <c r="S2403" s="2">
        <v>1</v>
      </c>
      <c r="T2403">
        <f t="shared" si="57"/>
        <v>116.50485436893204</v>
      </c>
    </row>
    <row r="2404" spans="1:20" ht="57" x14ac:dyDescent="0.2">
      <c r="A2404" t="s">
        <v>17</v>
      </c>
      <c r="B2404" t="s">
        <v>33</v>
      </c>
      <c r="C2404">
        <v>94.08</v>
      </c>
      <c r="D2404" t="s">
        <v>19</v>
      </c>
      <c r="E2404" t="s">
        <v>20</v>
      </c>
      <c r="F2404" t="s">
        <v>21</v>
      </c>
      <c r="G2404" t="s">
        <v>87</v>
      </c>
      <c r="H2404" t="s">
        <v>836</v>
      </c>
      <c r="I2404" t="s">
        <v>24</v>
      </c>
      <c r="J2404" t="s">
        <v>140</v>
      </c>
      <c r="K2404" s="1" t="s">
        <v>837</v>
      </c>
      <c r="L2404" t="s">
        <v>27</v>
      </c>
      <c r="M2404" t="s">
        <v>28</v>
      </c>
      <c r="N2404" t="s">
        <v>6164</v>
      </c>
      <c r="O2404" t="s">
        <v>6165</v>
      </c>
      <c r="P2404">
        <v>8800</v>
      </c>
      <c r="Q2404" t="s">
        <v>31</v>
      </c>
      <c r="R2404" t="s">
        <v>145</v>
      </c>
      <c r="S2404" s="2">
        <v>1</v>
      </c>
      <c r="T2404">
        <f t="shared" si="57"/>
        <v>93.5374149659864</v>
      </c>
    </row>
    <row r="2405" spans="1:20" ht="57" x14ac:dyDescent="0.2">
      <c r="A2405" t="s">
        <v>17</v>
      </c>
      <c r="B2405" t="s">
        <v>985</v>
      </c>
      <c r="C2405">
        <v>344</v>
      </c>
      <c r="D2405" t="s">
        <v>85</v>
      </c>
      <c r="E2405" t="s">
        <v>52</v>
      </c>
      <c r="F2405" t="s">
        <v>196</v>
      </c>
      <c r="G2405" t="s">
        <v>113</v>
      </c>
      <c r="H2405" t="s">
        <v>612</v>
      </c>
      <c r="I2405" t="s">
        <v>24</v>
      </c>
      <c r="J2405" t="s">
        <v>613</v>
      </c>
      <c r="K2405" s="1" t="s">
        <v>614</v>
      </c>
      <c r="L2405" t="s">
        <v>27</v>
      </c>
      <c r="M2405" t="s">
        <v>91</v>
      </c>
      <c r="N2405" t="s">
        <v>113</v>
      </c>
      <c r="O2405" t="s">
        <v>6166</v>
      </c>
      <c r="P2405">
        <v>59000</v>
      </c>
      <c r="Q2405" t="s">
        <v>31</v>
      </c>
      <c r="R2405" t="s">
        <v>106</v>
      </c>
      <c r="S2405" s="2">
        <v>1</v>
      </c>
      <c r="T2405">
        <f t="shared" si="57"/>
        <v>171.51162790697674</v>
      </c>
    </row>
    <row r="2406" spans="1:20" ht="42.75" x14ac:dyDescent="0.2">
      <c r="A2406" t="s">
        <v>17</v>
      </c>
      <c r="B2406" t="s">
        <v>18</v>
      </c>
      <c r="C2406">
        <v>58</v>
      </c>
      <c r="D2406" t="s">
        <v>19</v>
      </c>
      <c r="E2406" t="s">
        <v>20</v>
      </c>
      <c r="F2406" t="s">
        <v>21</v>
      </c>
      <c r="G2406" t="s">
        <v>36</v>
      </c>
      <c r="H2406" t="s">
        <v>4274</v>
      </c>
      <c r="I2406" t="s">
        <v>24</v>
      </c>
      <c r="J2406" t="s">
        <v>38</v>
      </c>
      <c r="K2406" s="1" t="s">
        <v>280</v>
      </c>
      <c r="L2406" t="s">
        <v>27</v>
      </c>
      <c r="M2406" t="s">
        <v>28</v>
      </c>
      <c r="N2406" t="s">
        <v>6167</v>
      </c>
      <c r="O2406" t="s">
        <v>6168</v>
      </c>
      <c r="P2406">
        <v>7700</v>
      </c>
      <c r="Q2406" t="s">
        <v>31</v>
      </c>
      <c r="R2406" t="s">
        <v>32</v>
      </c>
      <c r="S2406" s="2">
        <v>1</v>
      </c>
      <c r="T2406">
        <f t="shared" si="57"/>
        <v>132.75862068965517</v>
      </c>
    </row>
    <row r="2407" spans="1:20" ht="57" x14ac:dyDescent="0.2">
      <c r="A2407" t="s">
        <v>17</v>
      </c>
      <c r="B2407" t="s">
        <v>1213</v>
      </c>
      <c r="C2407">
        <v>245</v>
      </c>
      <c r="D2407" t="s">
        <v>137</v>
      </c>
      <c r="E2407" t="s">
        <v>43</v>
      </c>
      <c r="F2407" t="s">
        <v>21</v>
      </c>
      <c r="G2407" t="s">
        <v>391</v>
      </c>
      <c r="H2407" t="s">
        <v>769</v>
      </c>
      <c r="I2407" t="s">
        <v>24</v>
      </c>
      <c r="J2407" t="s">
        <v>459</v>
      </c>
      <c r="K2407" s="1" t="s">
        <v>770</v>
      </c>
      <c r="L2407" t="s">
        <v>113</v>
      </c>
      <c r="M2407" t="s">
        <v>344</v>
      </c>
      <c r="N2407" t="s">
        <v>6169</v>
      </c>
      <c r="O2407" t="s">
        <v>6170</v>
      </c>
      <c r="P2407">
        <v>25000</v>
      </c>
      <c r="Q2407" t="s">
        <v>31</v>
      </c>
      <c r="R2407" t="s">
        <v>135</v>
      </c>
      <c r="S2407" s="2">
        <v>1</v>
      </c>
      <c r="T2407">
        <f t="shared" si="57"/>
        <v>102.04081632653062</v>
      </c>
    </row>
    <row r="2408" spans="1:20" ht="57" x14ac:dyDescent="0.2">
      <c r="A2408" t="s">
        <v>17</v>
      </c>
      <c r="B2408" t="s">
        <v>33</v>
      </c>
      <c r="C2408">
        <v>68</v>
      </c>
      <c r="D2408" t="s">
        <v>19</v>
      </c>
      <c r="E2408" t="s">
        <v>52</v>
      </c>
      <c r="F2408" t="s">
        <v>21</v>
      </c>
      <c r="G2408" t="s">
        <v>67</v>
      </c>
      <c r="H2408" t="s">
        <v>538</v>
      </c>
      <c r="I2408" t="s">
        <v>24</v>
      </c>
      <c r="J2408" t="s">
        <v>163</v>
      </c>
      <c r="K2408" s="1" t="s">
        <v>539</v>
      </c>
      <c r="L2408" t="s">
        <v>27</v>
      </c>
      <c r="M2408" t="s">
        <v>71</v>
      </c>
      <c r="N2408" t="s">
        <v>6171</v>
      </c>
      <c r="O2408" t="s">
        <v>6172</v>
      </c>
      <c r="P2408">
        <v>6800</v>
      </c>
      <c r="Q2408" t="s">
        <v>31</v>
      </c>
      <c r="R2408" t="s">
        <v>32</v>
      </c>
      <c r="S2408" s="2">
        <v>1</v>
      </c>
      <c r="T2408">
        <f t="shared" si="57"/>
        <v>100</v>
      </c>
    </row>
    <row r="2409" spans="1:20" ht="57" x14ac:dyDescent="0.2">
      <c r="A2409" t="s">
        <v>17</v>
      </c>
      <c r="B2409" t="s">
        <v>33</v>
      </c>
      <c r="C2409">
        <v>50.77</v>
      </c>
      <c r="D2409" t="s">
        <v>19</v>
      </c>
      <c r="E2409" t="s">
        <v>108</v>
      </c>
      <c r="F2409" t="s">
        <v>21</v>
      </c>
      <c r="G2409" t="s">
        <v>742</v>
      </c>
      <c r="H2409" t="s">
        <v>1314</v>
      </c>
      <c r="I2409" t="s">
        <v>24</v>
      </c>
      <c r="J2409" t="s">
        <v>118</v>
      </c>
      <c r="K2409" s="1" t="s">
        <v>1315</v>
      </c>
      <c r="L2409" t="s">
        <v>377</v>
      </c>
      <c r="M2409" t="s">
        <v>245</v>
      </c>
      <c r="N2409" t="s">
        <v>6173</v>
      </c>
      <c r="O2409" t="s">
        <v>6174</v>
      </c>
      <c r="P2409">
        <v>6000</v>
      </c>
      <c r="Q2409" t="s">
        <v>31</v>
      </c>
      <c r="R2409" t="s">
        <v>32</v>
      </c>
      <c r="S2409" s="2">
        <v>1</v>
      </c>
      <c r="T2409">
        <f t="shared" si="57"/>
        <v>118.18002757533976</v>
      </c>
    </row>
    <row r="2410" spans="1:20" ht="409.5" x14ac:dyDescent="0.2">
      <c r="A2410" t="s">
        <v>17</v>
      </c>
      <c r="B2410" t="s">
        <v>107</v>
      </c>
      <c r="C2410">
        <v>160</v>
      </c>
      <c r="D2410" t="s">
        <v>19</v>
      </c>
      <c r="E2410" t="s">
        <v>52</v>
      </c>
      <c r="F2410" t="s">
        <v>79</v>
      </c>
      <c r="G2410" t="s">
        <v>95</v>
      </c>
      <c r="H2410" t="s">
        <v>4564</v>
      </c>
      <c r="I2410" t="s">
        <v>24</v>
      </c>
      <c r="J2410" t="s">
        <v>38</v>
      </c>
      <c r="K2410" s="1" t="s">
        <v>4565</v>
      </c>
      <c r="L2410" t="s">
        <v>27</v>
      </c>
      <c r="M2410" t="s">
        <v>82</v>
      </c>
      <c r="N2410" s="1" t="s">
        <v>6175</v>
      </c>
      <c r="O2410" t="s">
        <v>6176</v>
      </c>
      <c r="P2410">
        <v>11800</v>
      </c>
      <c r="Q2410" t="s">
        <v>31</v>
      </c>
      <c r="R2410" t="s">
        <v>51</v>
      </c>
      <c r="S2410" s="2">
        <v>1</v>
      </c>
      <c r="T2410">
        <f t="shared" si="57"/>
        <v>73.75</v>
      </c>
    </row>
    <row r="2411" spans="1:20" ht="57" x14ac:dyDescent="0.2">
      <c r="A2411" t="s">
        <v>17</v>
      </c>
      <c r="B2411" t="s">
        <v>33</v>
      </c>
      <c r="C2411">
        <v>58</v>
      </c>
      <c r="D2411" t="s">
        <v>113</v>
      </c>
      <c r="E2411" t="s">
        <v>20</v>
      </c>
      <c r="F2411" t="s">
        <v>21</v>
      </c>
      <c r="G2411" t="s">
        <v>67</v>
      </c>
      <c r="H2411" t="s">
        <v>215</v>
      </c>
      <c r="I2411" t="s">
        <v>24</v>
      </c>
      <c r="J2411" t="s">
        <v>25</v>
      </c>
      <c r="K2411" s="1" t="s">
        <v>216</v>
      </c>
      <c r="L2411" t="s">
        <v>622</v>
      </c>
      <c r="M2411" t="s">
        <v>1296</v>
      </c>
      <c r="N2411" s="1" t="s">
        <v>722</v>
      </c>
      <c r="O2411" t="s">
        <v>6177</v>
      </c>
      <c r="P2411">
        <v>6000</v>
      </c>
      <c r="Q2411" t="s">
        <v>31</v>
      </c>
      <c r="R2411" t="s">
        <v>32</v>
      </c>
      <c r="S2411" s="2">
        <v>1</v>
      </c>
      <c r="T2411">
        <f t="shared" si="57"/>
        <v>103.44827586206897</v>
      </c>
    </row>
    <row r="2412" spans="1:20" ht="409.5" x14ac:dyDescent="0.2">
      <c r="A2412" t="s">
        <v>17</v>
      </c>
      <c r="B2412" t="s">
        <v>18</v>
      </c>
      <c r="C2412">
        <v>15.45</v>
      </c>
      <c r="D2412" t="s">
        <v>19</v>
      </c>
      <c r="E2412" t="s">
        <v>20</v>
      </c>
      <c r="F2412" t="s">
        <v>79</v>
      </c>
      <c r="G2412" t="s">
        <v>6178</v>
      </c>
      <c r="H2412" t="s">
        <v>1823</v>
      </c>
      <c r="I2412" t="s">
        <v>24</v>
      </c>
      <c r="J2412" t="s">
        <v>38</v>
      </c>
      <c r="K2412" s="1" t="s">
        <v>1824</v>
      </c>
      <c r="L2412" t="s">
        <v>27</v>
      </c>
      <c r="M2412" t="s">
        <v>48</v>
      </c>
      <c r="N2412" s="1" t="s">
        <v>6179</v>
      </c>
      <c r="O2412" t="s">
        <v>6180</v>
      </c>
      <c r="P2412">
        <v>5510</v>
      </c>
      <c r="Q2412" t="s">
        <v>31</v>
      </c>
      <c r="R2412" t="s">
        <v>51</v>
      </c>
      <c r="S2412" s="2">
        <v>1</v>
      </c>
      <c r="T2412">
        <f t="shared" si="57"/>
        <v>356.63430420711978</v>
      </c>
    </row>
    <row r="2413" spans="1:20" ht="57" x14ac:dyDescent="0.2">
      <c r="A2413" t="s">
        <v>17</v>
      </c>
      <c r="B2413" t="s">
        <v>18</v>
      </c>
      <c r="C2413">
        <v>45</v>
      </c>
      <c r="D2413" t="s">
        <v>19</v>
      </c>
      <c r="E2413" t="s">
        <v>20</v>
      </c>
      <c r="F2413" t="s">
        <v>35</v>
      </c>
      <c r="G2413" t="s">
        <v>67</v>
      </c>
      <c r="H2413" t="s">
        <v>1342</v>
      </c>
      <c r="I2413" t="s">
        <v>24</v>
      </c>
      <c r="J2413" t="s">
        <v>445</v>
      </c>
      <c r="K2413" s="1" t="s">
        <v>1343</v>
      </c>
      <c r="L2413" t="s">
        <v>27</v>
      </c>
      <c r="M2413" t="s">
        <v>28</v>
      </c>
      <c r="N2413" t="s">
        <v>6181</v>
      </c>
      <c r="O2413" t="s">
        <v>6182</v>
      </c>
      <c r="P2413">
        <v>4100</v>
      </c>
      <c r="Q2413" t="s">
        <v>31</v>
      </c>
      <c r="R2413" t="s">
        <v>32</v>
      </c>
      <c r="S2413" s="2">
        <v>1</v>
      </c>
      <c r="T2413">
        <f t="shared" si="57"/>
        <v>91.111111111111114</v>
      </c>
    </row>
    <row r="2414" spans="1:20" ht="57" x14ac:dyDescent="0.2">
      <c r="A2414" t="s">
        <v>17</v>
      </c>
      <c r="B2414" t="s">
        <v>33</v>
      </c>
      <c r="C2414">
        <v>56</v>
      </c>
      <c r="D2414" t="s">
        <v>85</v>
      </c>
      <c r="E2414" t="s">
        <v>1235</v>
      </c>
      <c r="F2414" t="s">
        <v>35</v>
      </c>
      <c r="G2414" t="s">
        <v>229</v>
      </c>
      <c r="H2414" t="s">
        <v>6183</v>
      </c>
      <c r="I2414" t="s">
        <v>24</v>
      </c>
      <c r="J2414" t="s">
        <v>546</v>
      </c>
      <c r="K2414" s="1" t="s">
        <v>6184</v>
      </c>
      <c r="L2414" t="s">
        <v>377</v>
      </c>
      <c r="M2414" t="s">
        <v>113</v>
      </c>
      <c r="N2414" t="s">
        <v>113</v>
      </c>
      <c r="O2414" t="s">
        <v>6185</v>
      </c>
      <c r="P2414">
        <v>7000</v>
      </c>
      <c r="Q2414" t="s">
        <v>31</v>
      </c>
      <c r="R2414" t="s">
        <v>106</v>
      </c>
      <c r="S2414" s="2">
        <v>1</v>
      </c>
      <c r="T2414">
        <f t="shared" si="57"/>
        <v>125</v>
      </c>
    </row>
    <row r="2415" spans="1:20" ht="85.5" x14ac:dyDescent="0.2">
      <c r="A2415" t="s">
        <v>17</v>
      </c>
      <c r="B2415" t="s">
        <v>6186</v>
      </c>
      <c r="C2415">
        <v>180</v>
      </c>
      <c r="D2415" t="s">
        <v>113</v>
      </c>
      <c r="E2415" t="s">
        <v>52</v>
      </c>
      <c r="F2415" t="s">
        <v>79</v>
      </c>
      <c r="G2415" t="s">
        <v>309</v>
      </c>
      <c r="H2415" t="s">
        <v>2521</v>
      </c>
      <c r="I2415" t="s">
        <v>24</v>
      </c>
      <c r="J2415" t="s">
        <v>89</v>
      </c>
      <c r="K2415" s="1" t="s">
        <v>2522</v>
      </c>
      <c r="L2415" t="s">
        <v>6187</v>
      </c>
      <c r="M2415" t="s">
        <v>6188</v>
      </c>
      <c r="N2415" t="s">
        <v>6189</v>
      </c>
      <c r="O2415" t="s">
        <v>6190</v>
      </c>
      <c r="P2415">
        <v>13000</v>
      </c>
      <c r="Q2415" t="s">
        <v>31</v>
      </c>
      <c r="R2415" t="s">
        <v>145</v>
      </c>
      <c r="S2415" s="2">
        <v>1</v>
      </c>
      <c r="T2415">
        <f t="shared" si="57"/>
        <v>72.222222222222229</v>
      </c>
    </row>
    <row r="2416" spans="1:20" ht="57" x14ac:dyDescent="0.2">
      <c r="A2416" t="s">
        <v>17</v>
      </c>
      <c r="B2416" t="s">
        <v>356</v>
      </c>
      <c r="C2416">
        <v>20</v>
      </c>
      <c r="D2416" t="s">
        <v>19</v>
      </c>
      <c r="E2416" t="s">
        <v>20</v>
      </c>
      <c r="F2416" t="s">
        <v>79</v>
      </c>
      <c r="G2416" t="s">
        <v>728</v>
      </c>
      <c r="H2416" t="s">
        <v>6191</v>
      </c>
      <c r="I2416" t="s">
        <v>24</v>
      </c>
      <c r="J2416" t="s">
        <v>291</v>
      </c>
      <c r="K2416" s="1" t="s">
        <v>6192</v>
      </c>
      <c r="L2416" t="s">
        <v>2559</v>
      </c>
      <c r="M2416" t="s">
        <v>48</v>
      </c>
      <c r="N2416" t="s">
        <v>6193</v>
      </c>
      <c r="O2416" t="s">
        <v>6194</v>
      </c>
      <c r="P2416">
        <v>1100</v>
      </c>
      <c r="Q2416" t="s">
        <v>31</v>
      </c>
      <c r="R2416" t="s">
        <v>51</v>
      </c>
      <c r="S2416" s="2">
        <v>1</v>
      </c>
      <c r="T2416">
        <f t="shared" si="57"/>
        <v>55</v>
      </c>
    </row>
    <row r="2417" spans="1:20" ht="57" x14ac:dyDescent="0.2">
      <c r="A2417" t="s">
        <v>17</v>
      </c>
      <c r="B2417" t="s">
        <v>204</v>
      </c>
      <c r="C2417">
        <v>184.96</v>
      </c>
      <c r="D2417" t="s">
        <v>19</v>
      </c>
      <c r="E2417" t="s">
        <v>66</v>
      </c>
      <c r="F2417" t="s">
        <v>21</v>
      </c>
      <c r="G2417" t="s">
        <v>391</v>
      </c>
      <c r="H2417" t="s">
        <v>769</v>
      </c>
      <c r="I2417" t="s">
        <v>24</v>
      </c>
      <c r="J2417" t="s">
        <v>459</v>
      </c>
      <c r="K2417" s="1" t="s">
        <v>770</v>
      </c>
      <c r="L2417" t="s">
        <v>27</v>
      </c>
      <c r="M2417" t="s">
        <v>71</v>
      </c>
      <c r="N2417" t="s">
        <v>6195</v>
      </c>
      <c r="O2417" t="s">
        <v>6196</v>
      </c>
      <c r="P2417">
        <v>18000</v>
      </c>
      <c r="Q2417" t="s">
        <v>31</v>
      </c>
      <c r="R2417" t="s">
        <v>32</v>
      </c>
      <c r="S2417" s="2">
        <v>1</v>
      </c>
      <c r="T2417">
        <f t="shared" si="57"/>
        <v>97.318339100346023</v>
      </c>
    </row>
    <row r="2418" spans="1:20" ht="409.5" x14ac:dyDescent="0.2">
      <c r="A2418" t="s">
        <v>17</v>
      </c>
      <c r="B2418" t="s">
        <v>107</v>
      </c>
      <c r="C2418">
        <v>133</v>
      </c>
      <c r="D2418" t="s">
        <v>19</v>
      </c>
      <c r="E2418" t="s">
        <v>52</v>
      </c>
      <c r="F2418" t="s">
        <v>21</v>
      </c>
      <c r="G2418" t="s">
        <v>53</v>
      </c>
      <c r="H2418" t="s">
        <v>743</v>
      </c>
      <c r="I2418" t="s">
        <v>24</v>
      </c>
      <c r="J2418" t="s">
        <v>55</v>
      </c>
      <c r="K2418" s="1" t="s">
        <v>744</v>
      </c>
      <c r="L2418" t="s">
        <v>377</v>
      </c>
      <c r="M2418" t="s">
        <v>245</v>
      </c>
      <c r="N2418" s="1" t="s">
        <v>6197</v>
      </c>
      <c r="O2418" t="s">
        <v>6198</v>
      </c>
      <c r="P2418">
        <v>9900</v>
      </c>
      <c r="Q2418" t="s">
        <v>31</v>
      </c>
      <c r="R2418" t="s">
        <v>32</v>
      </c>
      <c r="S2418" s="2">
        <v>1</v>
      </c>
      <c r="T2418">
        <f t="shared" si="57"/>
        <v>74.436090225563916</v>
      </c>
    </row>
    <row r="2419" spans="1:20" ht="57" x14ac:dyDescent="0.2">
      <c r="A2419" t="s">
        <v>17</v>
      </c>
      <c r="B2419" t="s">
        <v>136</v>
      </c>
      <c r="C2419">
        <v>90</v>
      </c>
      <c r="D2419" t="s">
        <v>19</v>
      </c>
      <c r="E2419" t="s">
        <v>52</v>
      </c>
      <c r="F2419" t="s">
        <v>35</v>
      </c>
      <c r="G2419" t="s">
        <v>67</v>
      </c>
      <c r="H2419" t="s">
        <v>2490</v>
      </c>
      <c r="I2419" t="s">
        <v>24</v>
      </c>
      <c r="J2419" t="s">
        <v>249</v>
      </c>
      <c r="K2419" s="1" t="s">
        <v>2491</v>
      </c>
      <c r="L2419" t="s">
        <v>27</v>
      </c>
      <c r="M2419" t="s">
        <v>28</v>
      </c>
      <c r="N2419" t="s">
        <v>2492</v>
      </c>
      <c r="O2419" t="s">
        <v>6199</v>
      </c>
      <c r="P2419">
        <v>6000</v>
      </c>
      <c r="Q2419" t="s">
        <v>31</v>
      </c>
      <c r="R2419" t="s">
        <v>32</v>
      </c>
      <c r="S2419" s="2">
        <v>1</v>
      </c>
      <c r="T2419">
        <f t="shared" si="57"/>
        <v>66.666666666666671</v>
      </c>
    </row>
    <row r="2420" spans="1:20" ht="409.5" x14ac:dyDescent="0.2">
      <c r="A2420" t="s">
        <v>17</v>
      </c>
      <c r="B2420" t="s">
        <v>33</v>
      </c>
      <c r="C2420">
        <v>68</v>
      </c>
      <c r="D2420" t="s">
        <v>19</v>
      </c>
      <c r="E2420" t="s">
        <v>20</v>
      </c>
      <c r="F2420" t="s">
        <v>35</v>
      </c>
      <c r="G2420" t="s">
        <v>95</v>
      </c>
      <c r="H2420" t="s">
        <v>4982</v>
      </c>
      <c r="I2420" t="s">
        <v>24</v>
      </c>
      <c r="J2420" t="s">
        <v>291</v>
      </c>
      <c r="K2420" s="1" t="s">
        <v>317</v>
      </c>
      <c r="L2420" t="s">
        <v>27</v>
      </c>
      <c r="M2420" t="s">
        <v>28</v>
      </c>
      <c r="N2420" s="1" t="s">
        <v>6200</v>
      </c>
      <c r="O2420" t="s">
        <v>6201</v>
      </c>
      <c r="P2420">
        <v>6500</v>
      </c>
      <c r="Q2420" t="s">
        <v>31</v>
      </c>
      <c r="R2420" t="s">
        <v>32</v>
      </c>
      <c r="S2420" s="2">
        <v>1</v>
      </c>
      <c r="T2420">
        <f t="shared" si="57"/>
        <v>95.588235294117652</v>
      </c>
    </row>
    <row r="2421" spans="1:20" ht="409.5" x14ac:dyDescent="0.2">
      <c r="A2421" t="s">
        <v>17</v>
      </c>
      <c r="B2421" t="s">
        <v>136</v>
      </c>
      <c r="C2421">
        <v>100.41</v>
      </c>
      <c r="D2421" t="s">
        <v>19</v>
      </c>
      <c r="E2421" t="s">
        <v>43</v>
      </c>
      <c r="F2421" t="s">
        <v>79</v>
      </c>
      <c r="G2421" t="s">
        <v>274</v>
      </c>
      <c r="H2421" t="s">
        <v>832</v>
      </c>
      <c r="I2421" t="s">
        <v>24</v>
      </c>
      <c r="J2421" t="s">
        <v>25</v>
      </c>
      <c r="K2421" s="1" t="s">
        <v>833</v>
      </c>
      <c r="L2421" t="s">
        <v>27</v>
      </c>
      <c r="M2421" t="s">
        <v>28</v>
      </c>
      <c r="N2421" s="1" t="s">
        <v>1633</v>
      </c>
      <c r="O2421" t="s">
        <v>6202</v>
      </c>
      <c r="P2421">
        <v>12000</v>
      </c>
      <c r="Q2421" t="s">
        <v>31</v>
      </c>
      <c r="R2421" t="s">
        <v>32</v>
      </c>
      <c r="S2421" s="2">
        <v>1</v>
      </c>
      <c r="T2421">
        <f t="shared" si="57"/>
        <v>119.51000896325067</v>
      </c>
    </row>
    <row r="2422" spans="1:20" ht="409.5" x14ac:dyDescent="0.2">
      <c r="A2422" t="s">
        <v>17</v>
      </c>
      <c r="B2422" t="s">
        <v>107</v>
      </c>
      <c r="C2422">
        <v>164</v>
      </c>
      <c r="D2422" t="s">
        <v>19</v>
      </c>
      <c r="E2422" t="s">
        <v>52</v>
      </c>
      <c r="F2422" t="s">
        <v>35</v>
      </c>
      <c r="G2422" t="s">
        <v>53</v>
      </c>
      <c r="H2422" t="s">
        <v>1130</v>
      </c>
      <c r="I2422" t="s">
        <v>24</v>
      </c>
      <c r="J2422" t="s">
        <v>118</v>
      </c>
      <c r="K2422" s="1" t="s">
        <v>1131</v>
      </c>
      <c r="L2422" t="s">
        <v>27</v>
      </c>
      <c r="M2422" t="s">
        <v>28</v>
      </c>
      <c r="N2422" s="1" t="s">
        <v>6203</v>
      </c>
      <c r="O2422" t="s">
        <v>6204</v>
      </c>
      <c r="P2422">
        <v>15500</v>
      </c>
      <c r="Q2422" t="s">
        <v>31</v>
      </c>
      <c r="R2422" t="s">
        <v>32</v>
      </c>
      <c r="S2422" s="2">
        <v>1</v>
      </c>
      <c r="T2422">
        <f t="shared" si="57"/>
        <v>94.512195121951223</v>
      </c>
    </row>
    <row r="2423" spans="1:20" ht="57" x14ac:dyDescent="0.2">
      <c r="A2423" t="s">
        <v>17</v>
      </c>
      <c r="B2423" t="s">
        <v>33</v>
      </c>
      <c r="C2423">
        <v>92</v>
      </c>
      <c r="D2423" t="s">
        <v>19</v>
      </c>
      <c r="E2423" t="s">
        <v>1235</v>
      </c>
      <c r="F2423" t="s">
        <v>35</v>
      </c>
      <c r="G2423" t="s">
        <v>36</v>
      </c>
      <c r="H2423" t="s">
        <v>489</v>
      </c>
      <c r="I2423" t="s">
        <v>24</v>
      </c>
      <c r="J2423" t="s">
        <v>151</v>
      </c>
      <c r="K2423" s="1" t="s">
        <v>490</v>
      </c>
      <c r="L2423" t="s">
        <v>27</v>
      </c>
      <c r="M2423" t="s">
        <v>28</v>
      </c>
      <c r="N2423" t="s">
        <v>5450</v>
      </c>
      <c r="O2423" t="s">
        <v>6205</v>
      </c>
      <c r="P2423">
        <v>7500</v>
      </c>
      <c r="Q2423" t="s">
        <v>31</v>
      </c>
      <c r="R2423" t="s">
        <v>32</v>
      </c>
      <c r="S2423" s="2">
        <v>1</v>
      </c>
      <c r="T2423">
        <f t="shared" si="57"/>
        <v>81.521739130434781</v>
      </c>
    </row>
    <row r="2424" spans="1:20" ht="409.5" x14ac:dyDescent="0.2">
      <c r="A2424" t="s">
        <v>17</v>
      </c>
      <c r="B2424" t="s">
        <v>18</v>
      </c>
      <c r="C2424">
        <v>45</v>
      </c>
      <c r="D2424" t="s">
        <v>137</v>
      </c>
      <c r="E2424" t="s">
        <v>20</v>
      </c>
      <c r="F2424" t="s">
        <v>35</v>
      </c>
      <c r="G2424" t="s">
        <v>309</v>
      </c>
      <c r="H2424" t="s">
        <v>6206</v>
      </c>
      <c r="I2424" t="s">
        <v>24</v>
      </c>
      <c r="J2424" t="s">
        <v>220</v>
      </c>
      <c r="K2424" s="1" t="s">
        <v>177</v>
      </c>
      <c r="L2424" t="s">
        <v>377</v>
      </c>
      <c r="M2424" t="s">
        <v>344</v>
      </c>
      <c r="N2424" s="1" t="s">
        <v>6207</v>
      </c>
      <c r="O2424" t="s">
        <v>6208</v>
      </c>
      <c r="P2424">
        <v>6500</v>
      </c>
      <c r="Q2424" t="s">
        <v>31</v>
      </c>
      <c r="R2424" t="s">
        <v>106</v>
      </c>
      <c r="S2424" s="2">
        <v>1</v>
      </c>
      <c r="T2424">
        <f t="shared" si="57"/>
        <v>144.44444444444446</v>
      </c>
    </row>
    <row r="2425" spans="1:20" ht="409.5" x14ac:dyDescent="0.2">
      <c r="A2425" t="s">
        <v>17</v>
      </c>
      <c r="B2425" t="s">
        <v>123</v>
      </c>
      <c r="C2425">
        <v>19.8</v>
      </c>
      <c r="D2425" t="s">
        <v>19</v>
      </c>
      <c r="E2425" t="s">
        <v>34</v>
      </c>
      <c r="F2425" t="s">
        <v>79</v>
      </c>
      <c r="G2425" t="s">
        <v>44</v>
      </c>
      <c r="H2425" t="s">
        <v>6209</v>
      </c>
      <c r="I2425" t="s">
        <v>24</v>
      </c>
      <c r="J2425" t="s">
        <v>163</v>
      </c>
      <c r="K2425" s="1" t="s">
        <v>6210</v>
      </c>
      <c r="L2425" t="s">
        <v>27</v>
      </c>
      <c r="M2425" t="s">
        <v>48</v>
      </c>
      <c r="N2425" s="1" t="s">
        <v>6211</v>
      </c>
      <c r="O2425" t="s">
        <v>6212</v>
      </c>
      <c r="P2425">
        <v>4610</v>
      </c>
      <c r="Q2425" t="s">
        <v>31</v>
      </c>
      <c r="R2425" t="s">
        <v>51</v>
      </c>
      <c r="S2425" s="2">
        <v>1</v>
      </c>
      <c r="T2425">
        <f t="shared" si="57"/>
        <v>232.82828282828282</v>
      </c>
    </row>
    <row r="2426" spans="1:20" ht="384.75" x14ac:dyDescent="0.2">
      <c r="A2426" t="s">
        <v>17</v>
      </c>
      <c r="B2426" t="s">
        <v>18</v>
      </c>
      <c r="C2426">
        <v>70</v>
      </c>
      <c r="D2426" t="s">
        <v>19</v>
      </c>
      <c r="E2426" t="s">
        <v>94</v>
      </c>
      <c r="F2426" t="s">
        <v>205</v>
      </c>
      <c r="G2426" t="s">
        <v>113</v>
      </c>
      <c r="H2426" t="s">
        <v>6213</v>
      </c>
      <c r="I2426" t="s">
        <v>24</v>
      </c>
      <c r="J2426" t="s">
        <v>25</v>
      </c>
      <c r="K2426" s="1" t="s">
        <v>1172</v>
      </c>
      <c r="L2426" t="s">
        <v>6214</v>
      </c>
      <c r="M2426" t="s">
        <v>245</v>
      </c>
      <c r="N2426" s="1" t="s">
        <v>6215</v>
      </c>
      <c r="O2426" t="s">
        <v>6216</v>
      </c>
      <c r="P2426">
        <v>7800</v>
      </c>
      <c r="Q2426" t="s">
        <v>31</v>
      </c>
      <c r="R2426" t="s">
        <v>32</v>
      </c>
      <c r="S2426" s="2">
        <v>1</v>
      </c>
      <c r="T2426">
        <f t="shared" si="57"/>
        <v>111.42857142857143</v>
      </c>
    </row>
    <row r="2427" spans="1:20" ht="57" x14ac:dyDescent="0.2">
      <c r="A2427" t="s">
        <v>17</v>
      </c>
      <c r="B2427" t="s">
        <v>33</v>
      </c>
      <c r="C2427">
        <v>68</v>
      </c>
      <c r="D2427" t="s">
        <v>137</v>
      </c>
      <c r="E2427" t="s">
        <v>34</v>
      </c>
      <c r="F2427" t="s">
        <v>79</v>
      </c>
      <c r="G2427" t="s">
        <v>95</v>
      </c>
      <c r="H2427" t="s">
        <v>2925</v>
      </c>
      <c r="I2427" t="s">
        <v>24</v>
      </c>
      <c r="J2427" t="s">
        <v>111</v>
      </c>
      <c r="K2427" s="1" t="s">
        <v>2926</v>
      </c>
      <c r="L2427" t="s">
        <v>27</v>
      </c>
      <c r="M2427" t="s">
        <v>318</v>
      </c>
      <c r="N2427" t="s">
        <v>6217</v>
      </c>
      <c r="O2427" t="s">
        <v>6218</v>
      </c>
      <c r="P2427">
        <v>6900</v>
      </c>
      <c r="Q2427" t="s">
        <v>31</v>
      </c>
      <c r="R2427" t="s">
        <v>100</v>
      </c>
      <c r="S2427" s="2">
        <v>1</v>
      </c>
      <c r="T2427">
        <f t="shared" si="57"/>
        <v>101.47058823529412</v>
      </c>
    </row>
    <row r="2428" spans="1:20" ht="99.75" x14ac:dyDescent="0.2">
      <c r="A2428" t="s">
        <v>17</v>
      </c>
      <c r="B2428" t="s">
        <v>33</v>
      </c>
      <c r="C2428">
        <v>50</v>
      </c>
      <c r="D2428" t="s">
        <v>113</v>
      </c>
      <c r="E2428" t="s">
        <v>94</v>
      </c>
      <c r="F2428" t="s">
        <v>21</v>
      </c>
      <c r="G2428" t="s">
        <v>67</v>
      </c>
      <c r="H2428" t="s">
        <v>6219</v>
      </c>
      <c r="I2428" t="s">
        <v>24</v>
      </c>
      <c r="J2428" t="s">
        <v>25</v>
      </c>
      <c r="K2428" s="1" t="s">
        <v>6220</v>
      </c>
      <c r="L2428" t="s">
        <v>286</v>
      </c>
      <c r="M2428" t="s">
        <v>548</v>
      </c>
      <c r="N2428" s="1" t="s">
        <v>6221</v>
      </c>
      <c r="O2428" t="s">
        <v>6222</v>
      </c>
      <c r="P2428">
        <v>6200</v>
      </c>
      <c r="Q2428" t="s">
        <v>31</v>
      </c>
      <c r="R2428" t="s">
        <v>32</v>
      </c>
      <c r="S2428" s="2">
        <v>1</v>
      </c>
      <c r="T2428">
        <f t="shared" si="57"/>
        <v>124</v>
      </c>
    </row>
    <row r="2429" spans="1:20" ht="57" x14ac:dyDescent="0.2">
      <c r="A2429" t="s">
        <v>17</v>
      </c>
      <c r="B2429" t="s">
        <v>33</v>
      </c>
      <c r="C2429">
        <v>70</v>
      </c>
      <c r="D2429" t="s">
        <v>19</v>
      </c>
      <c r="E2429" t="s">
        <v>43</v>
      </c>
      <c r="F2429" t="s">
        <v>79</v>
      </c>
      <c r="G2429" t="s">
        <v>67</v>
      </c>
      <c r="H2429" t="s">
        <v>191</v>
      </c>
      <c r="I2429" t="s">
        <v>24</v>
      </c>
      <c r="J2429" t="s">
        <v>192</v>
      </c>
      <c r="K2429" s="1" t="s">
        <v>193</v>
      </c>
      <c r="L2429" t="s">
        <v>27</v>
      </c>
      <c r="M2429" t="s">
        <v>28</v>
      </c>
      <c r="N2429" t="s">
        <v>6223</v>
      </c>
      <c r="O2429" t="s">
        <v>6224</v>
      </c>
      <c r="P2429">
        <v>7800</v>
      </c>
      <c r="Q2429" t="s">
        <v>31</v>
      </c>
      <c r="R2429" t="s">
        <v>32</v>
      </c>
      <c r="S2429" s="2">
        <v>1</v>
      </c>
      <c r="T2429">
        <f t="shared" si="57"/>
        <v>111.42857142857143</v>
      </c>
    </row>
    <row r="2430" spans="1:20" ht="57" x14ac:dyDescent="0.2">
      <c r="A2430" t="s">
        <v>17</v>
      </c>
      <c r="B2430" t="s">
        <v>33</v>
      </c>
      <c r="C2430">
        <v>90</v>
      </c>
      <c r="D2430" t="s">
        <v>19</v>
      </c>
      <c r="E2430" t="s">
        <v>20</v>
      </c>
      <c r="F2430" t="s">
        <v>21</v>
      </c>
      <c r="G2430" t="s">
        <v>315</v>
      </c>
      <c r="H2430" t="s">
        <v>494</v>
      </c>
      <c r="I2430" t="s">
        <v>24</v>
      </c>
      <c r="J2430" t="s">
        <v>75</v>
      </c>
      <c r="K2430" s="1" t="s">
        <v>255</v>
      </c>
      <c r="L2430" t="s">
        <v>27</v>
      </c>
      <c r="M2430" t="s">
        <v>28</v>
      </c>
      <c r="N2430" t="s">
        <v>6225</v>
      </c>
      <c r="O2430" t="s">
        <v>6226</v>
      </c>
      <c r="P2430">
        <v>6300</v>
      </c>
      <c r="Q2430" t="s">
        <v>31</v>
      </c>
      <c r="R2430" t="s">
        <v>32</v>
      </c>
      <c r="S2430" s="2">
        <v>1</v>
      </c>
      <c r="T2430">
        <f t="shared" si="57"/>
        <v>70</v>
      </c>
    </row>
    <row r="2431" spans="1:20" ht="57" x14ac:dyDescent="0.2">
      <c r="A2431" t="s">
        <v>17</v>
      </c>
      <c r="B2431" t="s">
        <v>33</v>
      </c>
      <c r="C2431">
        <v>54.4</v>
      </c>
      <c r="D2431" t="s">
        <v>113</v>
      </c>
      <c r="E2431" t="s">
        <v>52</v>
      </c>
      <c r="F2431" t="s">
        <v>35</v>
      </c>
      <c r="G2431" t="s">
        <v>67</v>
      </c>
      <c r="H2431" t="s">
        <v>3795</v>
      </c>
      <c r="I2431" t="s">
        <v>24</v>
      </c>
      <c r="J2431" t="s">
        <v>187</v>
      </c>
      <c r="K2431" s="1" t="s">
        <v>3796</v>
      </c>
      <c r="L2431" t="s">
        <v>27</v>
      </c>
      <c r="M2431" t="s">
        <v>754</v>
      </c>
      <c r="N2431" t="s">
        <v>113</v>
      </c>
      <c r="O2431" t="s">
        <v>6227</v>
      </c>
      <c r="P2431">
        <v>6300</v>
      </c>
      <c r="Q2431" t="s">
        <v>31</v>
      </c>
      <c r="R2431" t="s">
        <v>32</v>
      </c>
      <c r="S2431" s="2">
        <v>1</v>
      </c>
      <c r="T2431">
        <f t="shared" si="57"/>
        <v>115.80882352941177</v>
      </c>
    </row>
    <row r="2432" spans="1:20" ht="57" x14ac:dyDescent="0.2">
      <c r="A2432" t="s">
        <v>17</v>
      </c>
      <c r="B2432" t="s">
        <v>356</v>
      </c>
      <c r="C2432">
        <v>50.24</v>
      </c>
      <c r="D2432" t="s">
        <v>113</v>
      </c>
      <c r="E2432" t="s">
        <v>20</v>
      </c>
      <c r="F2432" t="s">
        <v>21</v>
      </c>
      <c r="G2432" t="s">
        <v>224</v>
      </c>
      <c r="H2432" t="s">
        <v>424</v>
      </c>
      <c r="I2432" t="s">
        <v>24</v>
      </c>
      <c r="J2432" t="s">
        <v>425</v>
      </c>
      <c r="K2432" s="1" t="s">
        <v>426</v>
      </c>
      <c r="L2432" t="s">
        <v>27</v>
      </c>
      <c r="M2432" t="s">
        <v>158</v>
      </c>
      <c r="N2432" s="1" t="s">
        <v>342</v>
      </c>
      <c r="O2432" t="s">
        <v>6228</v>
      </c>
      <c r="P2432">
        <v>6800</v>
      </c>
      <c r="Q2432" t="s">
        <v>31</v>
      </c>
      <c r="R2432" t="s">
        <v>32</v>
      </c>
      <c r="S2432" s="2">
        <v>1</v>
      </c>
      <c r="T2432">
        <f t="shared" si="57"/>
        <v>135.35031847133757</v>
      </c>
    </row>
    <row r="2433" spans="1:20" ht="42.75" x14ac:dyDescent="0.2">
      <c r="A2433" t="s">
        <v>17</v>
      </c>
      <c r="B2433" t="s">
        <v>123</v>
      </c>
      <c r="C2433">
        <v>75</v>
      </c>
      <c r="D2433" t="s">
        <v>19</v>
      </c>
      <c r="E2433" t="s">
        <v>52</v>
      </c>
      <c r="F2433" t="s">
        <v>79</v>
      </c>
      <c r="G2433" t="s">
        <v>67</v>
      </c>
      <c r="H2433" t="s">
        <v>6229</v>
      </c>
      <c r="I2433" t="s">
        <v>24</v>
      </c>
      <c r="J2433" t="s">
        <v>163</v>
      </c>
      <c r="K2433" s="1" t="s">
        <v>6210</v>
      </c>
      <c r="L2433" t="s">
        <v>27</v>
      </c>
      <c r="M2433" t="s">
        <v>28</v>
      </c>
      <c r="N2433" t="s">
        <v>6230</v>
      </c>
      <c r="O2433" t="s">
        <v>6231</v>
      </c>
      <c r="P2433">
        <v>9500</v>
      </c>
      <c r="Q2433" t="s">
        <v>31</v>
      </c>
      <c r="R2433" t="s">
        <v>32</v>
      </c>
      <c r="S2433" s="2">
        <v>1</v>
      </c>
      <c r="T2433">
        <f t="shared" si="57"/>
        <v>126.66666666666667</v>
      </c>
    </row>
    <row r="2434" spans="1:20" ht="409.5" x14ac:dyDescent="0.2">
      <c r="A2434" t="s">
        <v>17</v>
      </c>
      <c r="B2434" t="s">
        <v>107</v>
      </c>
      <c r="C2434">
        <v>188</v>
      </c>
      <c r="D2434" t="s">
        <v>85</v>
      </c>
      <c r="E2434" t="s">
        <v>52</v>
      </c>
      <c r="F2434" t="s">
        <v>196</v>
      </c>
      <c r="G2434" t="s">
        <v>113</v>
      </c>
      <c r="H2434" t="s">
        <v>5328</v>
      </c>
      <c r="I2434" t="s">
        <v>24</v>
      </c>
      <c r="J2434" t="s">
        <v>55</v>
      </c>
      <c r="K2434" s="1" t="s">
        <v>5329</v>
      </c>
      <c r="L2434" t="s">
        <v>27</v>
      </c>
      <c r="M2434" t="s">
        <v>422</v>
      </c>
      <c r="N2434" s="1" t="s">
        <v>6232</v>
      </c>
      <c r="O2434" t="s">
        <v>6233</v>
      </c>
      <c r="P2434">
        <v>28000</v>
      </c>
      <c r="Q2434" t="s">
        <v>31</v>
      </c>
      <c r="R2434" t="s">
        <v>32</v>
      </c>
      <c r="S2434" s="2">
        <v>1</v>
      </c>
      <c r="T2434">
        <f t="shared" si="57"/>
        <v>148.93617021276594</v>
      </c>
    </row>
    <row r="2435" spans="1:20" ht="42.75" x14ac:dyDescent="0.2">
      <c r="A2435" t="s">
        <v>17</v>
      </c>
      <c r="B2435" t="s">
        <v>33</v>
      </c>
      <c r="C2435">
        <v>86</v>
      </c>
      <c r="D2435" t="s">
        <v>19</v>
      </c>
      <c r="E2435" t="s">
        <v>20</v>
      </c>
      <c r="F2435" t="s">
        <v>21</v>
      </c>
      <c r="G2435" t="s">
        <v>728</v>
      </c>
      <c r="H2435" t="s">
        <v>729</v>
      </c>
      <c r="I2435" t="s">
        <v>24</v>
      </c>
      <c r="J2435" t="s">
        <v>352</v>
      </c>
      <c r="K2435" s="1" t="s">
        <v>730</v>
      </c>
      <c r="L2435" t="s">
        <v>27</v>
      </c>
      <c r="M2435" t="s">
        <v>71</v>
      </c>
      <c r="N2435" t="s">
        <v>6234</v>
      </c>
      <c r="O2435" t="s">
        <v>6235</v>
      </c>
      <c r="P2435">
        <v>6000</v>
      </c>
      <c r="Q2435" t="s">
        <v>31</v>
      </c>
      <c r="R2435" t="s">
        <v>32</v>
      </c>
      <c r="S2435" s="2">
        <v>1</v>
      </c>
      <c r="T2435">
        <f t="shared" ref="T2435:T2498" si="58">P2435/C2435</f>
        <v>69.767441860465112</v>
      </c>
    </row>
    <row r="2436" spans="1:20" ht="57" x14ac:dyDescent="0.2">
      <c r="A2436" t="s">
        <v>17</v>
      </c>
      <c r="B2436" t="s">
        <v>911</v>
      </c>
      <c r="C2436">
        <v>94</v>
      </c>
      <c r="D2436" t="s">
        <v>19</v>
      </c>
      <c r="E2436" t="s">
        <v>66</v>
      </c>
      <c r="F2436" t="s">
        <v>35</v>
      </c>
      <c r="G2436" t="s">
        <v>629</v>
      </c>
      <c r="H2436" t="s">
        <v>1256</v>
      </c>
      <c r="I2436" t="s">
        <v>24</v>
      </c>
      <c r="J2436" t="s">
        <v>260</v>
      </c>
      <c r="K2436" s="1" t="s">
        <v>1257</v>
      </c>
      <c r="L2436" t="s">
        <v>27</v>
      </c>
      <c r="M2436" t="s">
        <v>28</v>
      </c>
      <c r="N2436" t="s">
        <v>6236</v>
      </c>
      <c r="O2436" t="s">
        <v>6237</v>
      </c>
      <c r="P2436">
        <v>8800</v>
      </c>
      <c r="Q2436" t="s">
        <v>31</v>
      </c>
      <c r="R2436" t="s">
        <v>32</v>
      </c>
      <c r="S2436" s="2">
        <v>1</v>
      </c>
      <c r="T2436">
        <f t="shared" si="58"/>
        <v>93.61702127659575</v>
      </c>
    </row>
    <row r="2437" spans="1:20" ht="57" x14ac:dyDescent="0.2">
      <c r="A2437" t="s">
        <v>17</v>
      </c>
      <c r="B2437" t="s">
        <v>107</v>
      </c>
      <c r="C2437">
        <v>170.69</v>
      </c>
      <c r="D2437" t="s">
        <v>19</v>
      </c>
      <c r="E2437" t="s">
        <v>52</v>
      </c>
      <c r="F2437" t="s">
        <v>21</v>
      </c>
      <c r="G2437" t="s">
        <v>59</v>
      </c>
      <c r="H2437" t="s">
        <v>799</v>
      </c>
      <c r="I2437" t="s">
        <v>24</v>
      </c>
      <c r="J2437" t="s">
        <v>151</v>
      </c>
      <c r="K2437" s="1" t="s">
        <v>800</v>
      </c>
      <c r="L2437" t="s">
        <v>27</v>
      </c>
      <c r="M2437" t="s">
        <v>28</v>
      </c>
      <c r="N2437" t="s">
        <v>113</v>
      </c>
      <c r="O2437" t="s">
        <v>6238</v>
      </c>
      <c r="P2437">
        <v>22000</v>
      </c>
      <c r="Q2437" t="s">
        <v>31</v>
      </c>
      <c r="R2437" t="s">
        <v>1670</v>
      </c>
      <c r="S2437" s="2">
        <v>1</v>
      </c>
      <c r="T2437">
        <f t="shared" si="58"/>
        <v>128.88862850782121</v>
      </c>
    </row>
    <row r="2438" spans="1:20" ht="409.5" x14ac:dyDescent="0.2">
      <c r="A2438" t="s">
        <v>17</v>
      </c>
      <c r="B2438" t="s">
        <v>18</v>
      </c>
      <c r="C2438">
        <v>80</v>
      </c>
      <c r="D2438" t="s">
        <v>19</v>
      </c>
      <c r="E2438" t="s">
        <v>1235</v>
      </c>
      <c r="F2438" t="s">
        <v>35</v>
      </c>
      <c r="G2438" t="s">
        <v>315</v>
      </c>
      <c r="H2438" t="s">
        <v>6239</v>
      </c>
      <c r="I2438" t="s">
        <v>24</v>
      </c>
      <c r="J2438" t="s">
        <v>2731</v>
      </c>
      <c r="K2438" s="1" t="s">
        <v>6240</v>
      </c>
      <c r="L2438" t="s">
        <v>531</v>
      </c>
      <c r="M2438" t="s">
        <v>532</v>
      </c>
      <c r="N2438" s="1" t="s">
        <v>6241</v>
      </c>
      <c r="O2438" t="s">
        <v>6242</v>
      </c>
      <c r="P2438">
        <v>8500</v>
      </c>
      <c r="Q2438" t="s">
        <v>31</v>
      </c>
      <c r="R2438" t="s">
        <v>32</v>
      </c>
      <c r="S2438" s="2">
        <v>1</v>
      </c>
      <c r="T2438">
        <f t="shared" si="58"/>
        <v>106.25</v>
      </c>
    </row>
    <row r="2439" spans="1:20" ht="42.75" x14ac:dyDescent="0.2">
      <c r="A2439" t="s">
        <v>17</v>
      </c>
      <c r="B2439" t="s">
        <v>33</v>
      </c>
      <c r="C2439">
        <v>65</v>
      </c>
      <c r="D2439" t="s">
        <v>19</v>
      </c>
      <c r="E2439" t="s">
        <v>52</v>
      </c>
      <c r="F2439" t="s">
        <v>21</v>
      </c>
      <c r="G2439" t="s">
        <v>67</v>
      </c>
      <c r="H2439" t="s">
        <v>977</v>
      </c>
      <c r="I2439" t="s">
        <v>24</v>
      </c>
      <c r="J2439" t="s">
        <v>774</v>
      </c>
      <c r="K2439" s="1" t="s">
        <v>47</v>
      </c>
      <c r="L2439" t="s">
        <v>27</v>
      </c>
      <c r="M2439" t="s">
        <v>71</v>
      </c>
      <c r="N2439" t="s">
        <v>6243</v>
      </c>
      <c r="O2439" t="s">
        <v>6244</v>
      </c>
      <c r="P2439">
        <v>7000</v>
      </c>
      <c r="Q2439" t="s">
        <v>31</v>
      </c>
      <c r="R2439" t="s">
        <v>32</v>
      </c>
      <c r="S2439" s="2">
        <v>1</v>
      </c>
      <c r="T2439">
        <f t="shared" si="58"/>
        <v>107.69230769230769</v>
      </c>
    </row>
    <row r="2440" spans="1:20" ht="409.5" x14ac:dyDescent="0.2">
      <c r="A2440" t="s">
        <v>17</v>
      </c>
      <c r="B2440" t="s">
        <v>911</v>
      </c>
      <c r="C2440">
        <v>105</v>
      </c>
      <c r="D2440" t="s">
        <v>19</v>
      </c>
      <c r="E2440" t="s">
        <v>43</v>
      </c>
      <c r="F2440" t="s">
        <v>35</v>
      </c>
      <c r="G2440" t="s">
        <v>229</v>
      </c>
      <c r="H2440" t="s">
        <v>6245</v>
      </c>
      <c r="I2440" t="s">
        <v>24</v>
      </c>
      <c r="J2440" t="s">
        <v>55</v>
      </c>
      <c r="K2440" s="1" t="s">
        <v>1461</v>
      </c>
      <c r="L2440" t="s">
        <v>27</v>
      </c>
      <c r="M2440" t="s">
        <v>28</v>
      </c>
      <c r="N2440" s="1" t="s">
        <v>6246</v>
      </c>
      <c r="O2440" t="s">
        <v>6247</v>
      </c>
      <c r="P2440">
        <v>7100</v>
      </c>
      <c r="Q2440" t="s">
        <v>31</v>
      </c>
      <c r="R2440" t="s">
        <v>32</v>
      </c>
      <c r="S2440" s="2">
        <v>1</v>
      </c>
      <c r="T2440">
        <f t="shared" si="58"/>
        <v>67.61904761904762</v>
      </c>
    </row>
    <row r="2441" spans="1:20" ht="409.5" x14ac:dyDescent="0.2">
      <c r="A2441" t="s">
        <v>17</v>
      </c>
      <c r="B2441" t="s">
        <v>136</v>
      </c>
      <c r="C2441">
        <v>70</v>
      </c>
      <c r="D2441" t="s">
        <v>19</v>
      </c>
      <c r="E2441" t="s">
        <v>43</v>
      </c>
      <c r="F2441" t="s">
        <v>79</v>
      </c>
      <c r="G2441" t="s">
        <v>229</v>
      </c>
      <c r="H2441" t="s">
        <v>4835</v>
      </c>
      <c r="I2441" t="s">
        <v>24</v>
      </c>
      <c r="J2441" t="s">
        <v>383</v>
      </c>
      <c r="K2441" s="1" t="s">
        <v>3218</v>
      </c>
      <c r="L2441" t="s">
        <v>27</v>
      </c>
      <c r="M2441" t="s">
        <v>28</v>
      </c>
      <c r="N2441" s="1" t="s">
        <v>6248</v>
      </c>
      <c r="O2441" t="s">
        <v>6249</v>
      </c>
      <c r="P2441">
        <v>6500</v>
      </c>
      <c r="Q2441" t="s">
        <v>31</v>
      </c>
      <c r="R2441" t="s">
        <v>32</v>
      </c>
      <c r="S2441" s="2">
        <v>1</v>
      </c>
      <c r="T2441">
        <f t="shared" si="58"/>
        <v>92.857142857142861</v>
      </c>
    </row>
    <row r="2442" spans="1:20" ht="99.75" x14ac:dyDescent="0.2">
      <c r="A2442" t="s">
        <v>17</v>
      </c>
      <c r="B2442" t="s">
        <v>18</v>
      </c>
      <c r="C2442">
        <v>56</v>
      </c>
      <c r="D2442" t="s">
        <v>113</v>
      </c>
      <c r="E2442" t="s">
        <v>52</v>
      </c>
      <c r="F2442" t="s">
        <v>79</v>
      </c>
      <c r="G2442" t="s">
        <v>67</v>
      </c>
      <c r="H2442" t="s">
        <v>4421</v>
      </c>
      <c r="I2442" t="s">
        <v>24</v>
      </c>
      <c r="J2442" t="s">
        <v>383</v>
      </c>
      <c r="K2442" s="1" t="s">
        <v>4422</v>
      </c>
      <c r="L2442" t="s">
        <v>293</v>
      </c>
      <c r="M2442" t="s">
        <v>776</v>
      </c>
      <c r="N2442" s="1" t="s">
        <v>6250</v>
      </c>
      <c r="O2442" t="s">
        <v>6251</v>
      </c>
      <c r="P2442">
        <v>6000</v>
      </c>
      <c r="Q2442" t="s">
        <v>31</v>
      </c>
      <c r="R2442" t="s">
        <v>32</v>
      </c>
      <c r="S2442" s="2">
        <v>1</v>
      </c>
      <c r="T2442">
        <f t="shared" si="58"/>
        <v>107.14285714285714</v>
      </c>
    </row>
    <row r="2443" spans="1:20" ht="57" x14ac:dyDescent="0.2">
      <c r="A2443" t="s">
        <v>17</v>
      </c>
      <c r="B2443" t="s">
        <v>33</v>
      </c>
      <c r="C2443">
        <v>65</v>
      </c>
      <c r="D2443" t="s">
        <v>19</v>
      </c>
      <c r="E2443" t="s">
        <v>52</v>
      </c>
      <c r="F2443" t="s">
        <v>205</v>
      </c>
      <c r="G2443" t="s">
        <v>113</v>
      </c>
      <c r="H2443" t="s">
        <v>2135</v>
      </c>
      <c r="I2443" t="s">
        <v>24</v>
      </c>
      <c r="J2443" t="s">
        <v>38</v>
      </c>
      <c r="K2443" s="1" t="s">
        <v>97</v>
      </c>
      <c r="L2443" t="s">
        <v>27</v>
      </c>
      <c r="M2443" t="s">
        <v>71</v>
      </c>
      <c r="N2443" t="s">
        <v>5583</v>
      </c>
      <c r="O2443" t="s">
        <v>6252</v>
      </c>
      <c r="P2443">
        <v>6800</v>
      </c>
      <c r="Q2443" t="s">
        <v>31</v>
      </c>
      <c r="R2443" t="s">
        <v>32</v>
      </c>
      <c r="S2443" s="2">
        <v>1</v>
      </c>
      <c r="T2443">
        <f t="shared" si="58"/>
        <v>104.61538461538461</v>
      </c>
    </row>
    <row r="2444" spans="1:20" ht="409.5" x14ac:dyDescent="0.2">
      <c r="A2444" t="s">
        <v>17</v>
      </c>
      <c r="B2444" t="s">
        <v>1108</v>
      </c>
      <c r="C2444">
        <v>150</v>
      </c>
      <c r="D2444" t="s">
        <v>137</v>
      </c>
      <c r="E2444" t="s">
        <v>94</v>
      </c>
      <c r="F2444" t="s">
        <v>79</v>
      </c>
      <c r="G2444" t="s">
        <v>87</v>
      </c>
      <c r="H2444" t="s">
        <v>1063</v>
      </c>
      <c r="I2444" t="s">
        <v>24</v>
      </c>
      <c r="J2444" t="s">
        <v>1064</v>
      </c>
      <c r="K2444" s="1" t="s">
        <v>1065</v>
      </c>
      <c r="L2444" t="s">
        <v>27</v>
      </c>
      <c r="M2444" t="s">
        <v>240</v>
      </c>
      <c r="N2444" s="1" t="s">
        <v>6253</v>
      </c>
      <c r="O2444" t="s">
        <v>6254</v>
      </c>
      <c r="P2444">
        <v>15000</v>
      </c>
      <c r="Q2444" t="s">
        <v>31</v>
      </c>
      <c r="R2444" t="s">
        <v>51</v>
      </c>
      <c r="S2444" s="2">
        <v>1</v>
      </c>
      <c r="T2444">
        <f t="shared" si="58"/>
        <v>100</v>
      </c>
    </row>
    <row r="2445" spans="1:20" ht="57" x14ac:dyDescent="0.2">
      <c r="A2445" t="s">
        <v>17</v>
      </c>
      <c r="B2445" t="s">
        <v>33</v>
      </c>
      <c r="C2445">
        <v>60</v>
      </c>
      <c r="D2445" t="s">
        <v>19</v>
      </c>
      <c r="E2445" t="s">
        <v>52</v>
      </c>
      <c r="F2445" t="s">
        <v>21</v>
      </c>
      <c r="G2445" t="s">
        <v>67</v>
      </c>
      <c r="H2445" t="s">
        <v>6255</v>
      </c>
      <c r="I2445" t="s">
        <v>24</v>
      </c>
      <c r="J2445" t="s">
        <v>111</v>
      </c>
      <c r="K2445" s="1" t="s">
        <v>6256</v>
      </c>
      <c r="L2445" t="s">
        <v>113</v>
      </c>
      <c r="M2445" t="s">
        <v>532</v>
      </c>
      <c r="N2445" t="s">
        <v>6257</v>
      </c>
      <c r="O2445" t="s">
        <v>6258</v>
      </c>
      <c r="P2445">
        <v>6300</v>
      </c>
      <c r="Q2445" t="s">
        <v>31</v>
      </c>
      <c r="R2445" t="s">
        <v>106</v>
      </c>
      <c r="S2445" s="2">
        <v>1</v>
      </c>
      <c r="T2445">
        <f t="shared" si="58"/>
        <v>105</v>
      </c>
    </row>
    <row r="2446" spans="1:20" ht="42.75" x14ac:dyDescent="0.2">
      <c r="A2446" t="s">
        <v>17</v>
      </c>
      <c r="B2446" t="s">
        <v>33</v>
      </c>
      <c r="C2446">
        <v>89</v>
      </c>
      <c r="D2446" t="s">
        <v>19</v>
      </c>
      <c r="E2446" t="s">
        <v>52</v>
      </c>
      <c r="F2446" t="s">
        <v>35</v>
      </c>
      <c r="G2446" t="s">
        <v>53</v>
      </c>
      <c r="H2446" t="s">
        <v>1349</v>
      </c>
      <c r="I2446" t="s">
        <v>24</v>
      </c>
      <c r="J2446" t="s">
        <v>187</v>
      </c>
      <c r="K2446" s="1" t="s">
        <v>1350</v>
      </c>
      <c r="L2446" t="s">
        <v>896</v>
      </c>
      <c r="M2446" t="s">
        <v>28</v>
      </c>
      <c r="N2446" t="s">
        <v>6259</v>
      </c>
      <c r="O2446" t="s">
        <v>6260</v>
      </c>
      <c r="P2446">
        <v>9000</v>
      </c>
      <c r="Q2446" t="s">
        <v>31</v>
      </c>
      <c r="R2446" t="s">
        <v>32</v>
      </c>
      <c r="S2446" s="2">
        <v>1</v>
      </c>
      <c r="T2446">
        <f t="shared" si="58"/>
        <v>101.12359550561797</v>
      </c>
    </row>
    <row r="2447" spans="1:20" ht="57" x14ac:dyDescent="0.2">
      <c r="A2447" t="s">
        <v>17</v>
      </c>
      <c r="B2447" t="s">
        <v>904</v>
      </c>
      <c r="C2447">
        <v>375</v>
      </c>
      <c r="D2447" t="s">
        <v>85</v>
      </c>
      <c r="E2447" t="s">
        <v>52</v>
      </c>
      <c r="F2447" t="s">
        <v>21</v>
      </c>
      <c r="G2447" t="s">
        <v>87</v>
      </c>
      <c r="H2447" t="s">
        <v>4115</v>
      </c>
      <c r="I2447" t="s">
        <v>24</v>
      </c>
      <c r="J2447" t="s">
        <v>445</v>
      </c>
      <c r="K2447" s="1" t="s">
        <v>4116</v>
      </c>
      <c r="L2447" t="s">
        <v>6261</v>
      </c>
      <c r="M2447" t="s">
        <v>113</v>
      </c>
      <c r="N2447" t="s">
        <v>113</v>
      </c>
      <c r="O2447" t="s">
        <v>6262</v>
      </c>
      <c r="P2447">
        <v>100000</v>
      </c>
      <c r="Q2447" t="s">
        <v>31</v>
      </c>
      <c r="R2447" t="s">
        <v>32</v>
      </c>
      <c r="S2447" s="2">
        <v>1</v>
      </c>
      <c r="T2447">
        <f t="shared" si="58"/>
        <v>266.66666666666669</v>
      </c>
    </row>
    <row r="2448" spans="1:20" ht="409.5" x14ac:dyDescent="0.2">
      <c r="A2448" t="s">
        <v>17</v>
      </c>
      <c r="B2448" t="s">
        <v>18</v>
      </c>
      <c r="C2448">
        <v>45</v>
      </c>
      <c r="D2448" t="s">
        <v>19</v>
      </c>
      <c r="E2448" t="s">
        <v>20</v>
      </c>
      <c r="F2448" t="s">
        <v>79</v>
      </c>
      <c r="G2448" t="s">
        <v>629</v>
      </c>
      <c r="H2448" t="s">
        <v>958</v>
      </c>
      <c r="I2448" t="s">
        <v>24</v>
      </c>
      <c r="J2448" t="s">
        <v>291</v>
      </c>
      <c r="K2448" s="1" t="s">
        <v>959</v>
      </c>
      <c r="L2448" t="s">
        <v>27</v>
      </c>
      <c r="M2448" t="s">
        <v>28</v>
      </c>
      <c r="N2448" s="1" t="s">
        <v>6263</v>
      </c>
      <c r="O2448" t="s">
        <v>6264</v>
      </c>
      <c r="P2448">
        <v>5500</v>
      </c>
      <c r="Q2448" t="s">
        <v>31</v>
      </c>
      <c r="R2448" t="s">
        <v>32</v>
      </c>
      <c r="S2448" s="2">
        <v>1</v>
      </c>
      <c r="T2448">
        <f t="shared" si="58"/>
        <v>122.22222222222223</v>
      </c>
    </row>
    <row r="2449" spans="1:20" ht="71.25" x14ac:dyDescent="0.2">
      <c r="A2449" t="s">
        <v>17</v>
      </c>
      <c r="B2449" t="s">
        <v>18</v>
      </c>
      <c r="C2449">
        <v>74</v>
      </c>
      <c r="D2449" t="s">
        <v>19</v>
      </c>
      <c r="E2449" t="s">
        <v>52</v>
      </c>
      <c r="F2449" t="s">
        <v>35</v>
      </c>
      <c r="G2449" t="s">
        <v>87</v>
      </c>
      <c r="H2449" t="s">
        <v>88</v>
      </c>
      <c r="I2449" t="s">
        <v>24</v>
      </c>
      <c r="J2449" t="s">
        <v>89</v>
      </c>
      <c r="K2449" s="1" t="s">
        <v>90</v>
      </c>
      <c r="L2449" t="s">
        <v>27</v>
      </c>
      <c r="M2449" t="s">
        <v>28</v>
      </c>
      <c r="N2449" t="s">
        <v>1893</v>
      </c>
      <c r="O2449" t="s">
        <v>6265</v>
      </c>
      <c r="P2449">
        <v>6800</v>
      </c>
      <c r="Q2449" t="s">
        <v>31</v>
      </c>
      <c r="R2449" t="s">
        <v>32</v>
      </c>
      <c r="S2449" s="2">
        <v>1</v>
      </c>
      <c r="T2449">
        <f t="shared" si="58"/>
        <v>91.891891891891888</v>
      </c>
    </row>
    <row r="2450" spans="1:20" ht="409.5" x14ac:dyDescent="0.2">
      <c r="A2450" t="s">
        <v>17</v>
      </c>
      <c r="B2450" t="s">
        <v>107</v>
      </c>
      <c r="C2450">
        <v>158.07</v>
      </c>
      <c r="D2450" t="s">
        <v>19</v>
      </c>
      <c r="E2450" t="s">
        <v>52</v>
      </c>
      <c r="F2450" t="s">
        <v>35</v>
      </c>
      <c r="G2450" t="s">
        <v>229</v>
      </c>
      <c r="H2450" t="s">
        <v>799</v>
      </c>
      <c r="I2450" t="s">
        <v>24</v>
      </c>
      <c r="J2450" t="s">
        <v>151</v>
      </c>
      <c r="K2450" s="1" t="s">
        <v>800</v>
      </c>
      <c r="L2450" t="s">
        <v>113</v>
      </c>
      <c r="M2450" t="s">
        <v>245</v>
      </c>
      <c r="N2450" s="1" t="s">
        <v>6266</v>
      </c>
      <c r="O2450" t="s">
        <v>6267</v>
      </c>
      <c r="P2450">
        <v>21000</v>
      </c>
      <c r="Q2450" t="s">
        <v>31</v>
      </c>
      <c r="R2450" t="s">
        <v>145</v>
      </c>
      <c r="S2450" s="2">
        <v>1</v>
      </c>
      <c r="T2450">
        <f t="shared" si="58"/>
        <v>132.85253368760675</v>
      </c>
    </row>
    <row r="2451" spans="1:20" ht="409.5" x14ac:dyDescent="0.2">
      <c r="A2451" t="s">
        <v>17</v>
      </c>
      <c r="B2451" t="s">
        <v>701</v>
      </c>
      <c r="C2451">
        <v>154.26</v>
      </c>
      <c r="D2451" t="s">
        <v>19</v>
      </c>
      <c r="E2451" t="s">
        <v>52</v>
      </c>
      <c r="F2451" t="s">
        <v>35</v>
      </c>
      <c r="G2451" t="s">
        <v>22</v>
      </c>
      <c r="H2451" t="s">
        <v>1349</v>
      </c>
      <c r="I2451" t="s">
        <v>24</v>
      </c>
      <c r="J2451" t="s">
        <v>187</v>
      </c>
      <c r="K2451" s="1" t="s">
        <v>1350</v>
      </c>
      <c r="L2451" t="s">
        <v>377</v>
      </c>
      <c r="M2451" t="s">
        <v>532</v>
      </c>
      <c r="N2451" s="1" t="s">
        <v>6268</v>
      </c>
      <c r="O2451" t="s">
        <v>6269</v>
      </c>
      <c r="P2451">
        <v>15000</v>
      </c>
      <c r="Q2451" t="s">
        <v>31</v>
      </c>
      <c r="R2451" t="s">
        <v>32</v>
      </c>
      <c r="S2451" s="2">
        <v>1</v>
      </c>
      <c r="T2451">
        <f t="shared" si="58"/>
        <v>97.238428626993397</v>
      </c>
    </row>
    <row r="2452" spans="1:20" ht="409.5" x14ac:dyDescent="0.2">
      <c r="A2452" t="s">
        <v>17</v>
      </c>
      <c r="B2452" t="s">
        <v>33</v>
      </c>
      <c r="C2452">
        <v>55.9</v>
      </c>
      <c r="D2452" t="s">
        <v>19</v>
      </c>
      <c r="E2452" t="s">
        <v>52</v>
      </c>
      <c r="F2452" t="s">
        <v>79</v>
      </c>
      <c r="G2452" t="s">
        <v>67</v>
      </c>
      <c r="H2452" t="s">
        <v>6270</v>
      </c>
      <c r="I2452" t="s">
        <v>24</v>
      </c>
      <c r="J2452" t="s">
        <v>151</v>
      </c>
      <c r="K2452" s="1" t="s">
        <v>6271</v>
      </c>
      <c r="L2452" t="s">
        <v>491</v>
      </c>
      <c r="M2452" t="s">
        <v>28</v>
      </c>
      <c r="N2452" s="1" t="s">
        <v>3064</v>
      </c>
      <c r="O2452" t="s">
        <v>6272</v>
      </c>
      <c r="P2452">
        <v>6000</v>
      </c>
      <c r="Q2452" t="s">
        <v>31</v>
      </c>
      <c r="R2452" t="s">
        <v>32</v>
      </c>
      <c r="S2452" s="2">
        <v>1</v>
      </c>
      <c r="T2452">
        <f t="shared" si="58"/>
        <v>107.3345259391771</v>
      </c>
    </row>
    <row r="2453" spans="1:20" ht="57" x14ac:dyDescent="0.2">
      <c r="A2453" t="s">
        <v>17</v>
      </c>
      <c r="B2453" t="s">
        <v>911</v>
      </c>
      <c r="C2453">
        <v>133.04</v>
      </c>
      <c r="D2453" t="s">
        <v>137</v>
      </c>
      <c r="E2453" t="s">
        <v>20</v>
      </c>
      <c r="F2453" t="s">
        <v>35</v>
      </c>
      <c r="G2453" t="s">
        <v>742</v>
      </c>
      <c r="H2453" t="s">
        <v>4826</v>
      </c>
      <c r="I2453" t="s">
        <v>24</v>
      </c>
      <c r="J2453" t="s">
        <v>181</v>
      </c>
      <c r="K2453" s="1" t="s">
        <v>4827</v>
      </c>
      <c r="L2453" t="s">
        <v>63</v>
      </c>
      <c r="M2453" t="s">
        <v>318</v>
      </c>
      <c r="N2453" t="s">
        <v>4933</v>
      </c>
      <c r="O2453" t="s">
        <v>6273</v>
      </c>
      <c r="P2453">
        <v>11500</v>
      </c>
      <c r="Q2453" t="s">
        <v>31</v>
      </c>
      <c r="R2453" t="s">
        <v>145</v>
      </c>
      <c r="S2453" s="2">
        <v>1</v>
      </c>
      <c r="T2453">
        <f t="shared" si="58"/>
        <v>86.440168370414924</v>
      </c>
    </row>
    <row r="2454" spans="1:20" ht="57" x14ac:dyDescent="0.2">
      <c r="A2454" t="s">
        <v>17</v>
      </c>
      <c r="B2454" t="s">
        <v>33</v>
      </c>
      <c r="C2454">
        <v>85</v>
      </c>
      <c r="D2454" t="s">
        <v>19</v>
      </c>
      <c r="E2454" t="s">
        <v>94</v>
      </c>
      <c r="F2454" t="s">
        <v>79</v>
      </c>
      <c r="G2454" t="s">
        <v>309</v>
      </c>
      <c r="H2454" t="s">
        <v>6274</v>
      </c>
      <c r="I2454" t="s">
        <v>24</v>
      </c>
      <c r="J2454" t="s">
        <v>546</v>
      </c>
      <c r="K2454" s="1" t="s">
        <v>6275</v>
      </c>
      <c r="L2454" t="s">
        <v>251</v>
      </c>
      <c r="M2454" t="s">
        <v>28</v>
      </c>
      <c r="N2454" t="s">
        <v>6276</v>
      </c>
      <c r="O2454" t="s">
        <v>6277</v>
      </c>
      <c r="P2454">
        <v>8200</v>
      </c>
      <c r="Q2454" t="s">
        <v>31</v>
      </c>
      <c r="R2454" t="s">
        <v>32</v>
      </c>
      <c r="S2454" s="2">
        <v>1</v>
      </c>
      <c r="T2454">
        <f t="shared" si="58"/>
        <v>96.470588235294116</v>
      </c>
    </row>
    <row r="2455" spans="1:20" ht="409.5" x14ac:dyDescent="0.2">
      <c r="A2455" t="s">
        <v>17</v>
      </c>
      <c r="B2455" t="s">
        <v>33</v>
      </c>
      <c r="C2455">
        <v>140</v>
      </c>
      <c r="D2455" t="s">
        <v>85</v>
      </c>
      <c r="E2455" t="s">
        <v>34</v>
      </c>
      <c r="F2455" t="s">
        <v>79</v>
      </c>
      <c r="G2455" t="s">
        <v>95</v>
      </c>
      <c r="H2455" t="s">
        <v>6278</v>
      </c>
      <c r="I2455" t="s">
        <v>24</v>
      </c>
      <c r="J2455" t="s">
        <v>774</v>
      </c>
      <c r="K2455" s="1" t="s">
        <v>6279</v>
      </c>
      <c r="L2455" t="s">
        <v>491</v>
      </c>
      <c r="M2455" t="s">
        <v>91</v>
      </c>
      <c r="N2455" s="1" t="s">
        <v>6280</v>
      </c>
      <c r="O2455" t="s">
        <v>6281</v>
      </c>
      <c r="P2455">
        <v>9500</v>
      </c>
      <c r="Q2455" t="s">
        <v>31</v>
      </c>
      <c r="R2455" t="s">
        <v>32</v>
      </c>
      <c r="S2455" s="2">
        <v>1</v>
      </c>
      <c r="T2455">
        <f t="shared" si="58"/>
        <v>67.857142857142861</v>
      </c>
    </row>
    <row r="2456" spans="1:20" ht="42.75" x14ac:dyDescent="0.2">
      <c r="A2456" t="s">
        <v>17</v>
      </c>
      <c r="B2456" t="s">
        <v>33</v>
      </c>
      <c r="C2456">
        <v>60</v>
      </c>
      <c r="D2456" t="s">
        <v>19</v>
      </c>
      <c r="E2456" t="s">
        <v>20</v>
      </c>
      <c r="F2456" t="s">
        <v>79</v>
      </c>
      <c r="G2456" t="s">
        <v>95</v>
      </c>
      <c r="H2456" t="s">
        <v>1311</v>
      </c>
      <c r="I2456" t="s">
        <v>24</v>
      </c>
      <c r="J2456" t="s">
        <v>1017</v>
      </c>
      <c r="K2456" s="1" t="s">
        <v>841</v>
      </c>
      <c r="L2456" t="s">
        <v>27</v>
      </c>
      <c r="M2456" t="s">
        <v>48</v>
      </c>
      <c r="N2456" t="s">
        <v>6282</v>
      </c>
      <c r="O2456" t="s">
        <v>6283</v>
      </c>
      <c r="P2456">
        <v>7000</v>
      </c>
      <c r="Q2456" t="s">
        <v>31</v>
      </c>
      <c r="R2456" t="s">
        <v>51</v>
      </c>
      <c r="S2456" s="2">
        <v>1</v>
      </c>
      <c r="T2456">
        <f t="shared" si="58"/>
        <v>116.66666666666667</v>
      </c>
    </row>
    <row r="2457" spans="1:20" ht="57" x14ac:dyDescent="0.2">
      <c r="A2457" t="s">
        <v>17</v>
      </c>
      <c r="B2457" t="s">
        <v>33</v>
      </c>
      <c r="C2457">
        <v>70</v>
      </c>
      <c r="D2457" t="s">
        <v>19</v>
      </c>
      <c r="E2457" t="s">
        <v>52</v>
      </c>
      <c r="F2457" t="s">
        <v>35</v>
      </c>
      <c r="G2457" t="s">
        <v>67</v>
      </c>
      <c r="H2457" t="s">
        <v>1241</v>
      </c>
      <c r="I2457" t="s">
        <v>24</v>
      </c>
      <c r="J2457" t="s">
        <v>260</v>
      </c>
      <c r="K2457" s="1" t="s">
        <v>1242</v>
      </c>
      <c r="L2457" t="s">
        <v>27</v>
      </c>
      <c r="M2457" t="s">
        <v>28</v>
      </c>
      <c r="N2457" t="s">
        <v>6284</v>
      </c>
      <c r="O2457" t="s">
        <v>6285</v>
      </c>
      <c r="P2457">
        <v>6800</v>
      </c>
      <c r="Q2457" t="s">
        <v>31</v>
      </c>
      <c r="R2457" t="s">
        <v>32</v>
      </c>
      <c r="S2457" s="2">
        <v>1</v>
      </c>
      <c r="T2457">
        <f t="shared" si="58"/>
        <v>97.142857142857139</v>
      </c>
    </row>
    <row r="2458" spans="1:20" ht="409.5" x14ac:dyDescent="0.2">
      <c r="A2458" t="s">
        <v>17</v>
      </c>
      <c r="B2458" t="s">
        <v>18</v>
      </c>
      <c r="C2458">
        <v>82</v>
      </c>
      <c r="D2458" t="s">
        <v>19</v>
      </c>
      <c r="E2458" t="s">
        <v>43</v>
      </c>
      <c r="F2458" t="s">
        <v>79</v>
      </c>
      <c r="G2458" t="s">
        <v>229</v>
      </c>
      <c r="H2458" t="s">
        <v>3810</v>
      </c>
      <c r="I2458" t="s">
        <v>24</v>
      </c>
      <c r="J2458" t="s">
        <v>774</v>
      </c>
      <c r="K2458" s="1" t="s">
        <v>3811</v>
      </c>
      <c r="L2458" t="s">
        <v>27</v>
      </c>
      <c r="M2458" t="s">
        <v>71</v>
      </c>
      <c r="N2458" s="1" t="s">
        <v>6286</v>
      </c>
      <c r="O2458" t="s">
        <v>6287</v>
      </c>
      <c r="P2458">
        <v>6300</v>
      </c>
      <c r="Q2458" t="s">
        <v>31</v>
      </c>
      <c r="R2458" t="s">
        <v>32</v>
      </c>
      <c r="S2458" s="2">
        <v>1</v>
      </c>
      <c r="T2458">
        <f t="shared" si="58"/>
        <v>76.829268292682926</v>
      </c>
    </row>
    <row r="2459" spans="1:20" ht="57" x14ac:dyDescent="0.2">
      <c r="A2459" t="s">
        <v>17</v>
      </c>
      <c r="B2459" t="s">
        <v>33</v>
      </c>
      <c r="C2459">
        <v>83</v>
      </c>
      <c r="D2459" t="s">
        <v>19</v>
      </c>
      <c r="E2459" t="s">
        <v>52</v>
      </c>
      <c r="F2459" t="s">
        <v>21</v>
      </c>
      <c r="G2459" t="s">
        <v>59</v>
      </c>
      <c r="H2459" t="s">
        <v>596</v>
      </c>
      <c r="I2459" t="s">
        <v>24</v>
      </c>
      <c r="J2459" t="s">
        <v>38</v>
      </c>
      <c r="K2459" s="1" t="s">
        <v>597</v>
      </c>
      <c r="L2459" t="s">
        <v>27</v>
      </c>
      <c r="M2459" t="s">
        <v>28</v>
      </c>
      <c r="N2459" t="s">
        <v>3500</v>
      </c>
      <c r="O2459" t="s">
        <v>6288</v>
      </c>
      <c r="P2459">
        <v>9500</v>
      </c>
      <c r="Q2459" t="s">
        <v>31</v>
      </c>
      <c r="R2459" t="s">
        <v>32</v>
      </c>
      <c r="S2459" s="2">
        <v>1</v>
      </c>
      <c r="T2459">
        <f t="shared" si="58"/>
        <v>114.4578313253012</v>
      </c>
    </row>
    <row r="2460" spans="1:20" ht="71.25" x14ac:dyDescent="0.2">
      <c r="A2460" t="s">
        <v>17</v>
      </c>
      <c r="B2460" t="s">
        <v>136</v>
      </c>
      <c r="C2460">
        <v>90</v>
      </c>
      <c r="D2460" t="s">
        <v>113</v>
      </c>
      <c r="E2460" t="s">
        <v>52</v>
      </c>
      <c r="F2460" t="s">
        <v>161</v>
      </c>
      <c r="G2460" t="s">
        <v>113</v>
      </c>
      <c r="H2460" t="s">
        <v>2988</v>
      </c>
      <c r="I2460" t="s">
        <v>24</v>
      </c>
      <c r="J2460" t="s">
        <v>171</v>
      </c>
      <c r="K2460" s="1" t="s">
        <v>2989</v>
      </c>
      <c r="L2460" t="s">
        <v>6289</v>
      </c>
      <c r="M2460" t="s">
        <v>287</v>
      </c>
      <c r="N2460" s="1" t="s">
        <v>2184</v>
      </c>
      <c r="O2460" t="s">
        <v>6290</v>
      </c>
      <c r="P2460">
        <v>6200</v>
      </c>
      <c r="Q2460" t="s">
        <v>31</v>
      </c>
      <c r="R2460" t="s">
        <v>155</v>
      </c>
      <c r="S2460" s="2">
        <v>1</v>
      </c>
      <c r="T2460">
        <f t="shared" si="58"/>
        <v>68.888888888888886</v>
      </c>
    </row>
    <row r="2461" spans="1:20" ht="71.25" x14ac:dyDescent="0.2">
      <c r="A2461" t="s">
        <v>17</v>
      </c>
      <c r="B2461" t="s">
        <v>33</v>
      </c>
      <c r="C2461">
        <v>100</v>
      </c>
      <c r="D2461" t="s">
        <v>19</v>
      </c>
      <c r="E2461" t="s">
        <v>20</v>
      </c>
      <c r="F2461" t="s">
        <v>79</v>
      </c>
      <c r="G2461" t="s">
        <v>391</v>
      </c>
      <c r="H2461" t="s">
        <v>2948</v>
      </c>
      <c r="I2461" t="s">
        <v>24</v>
      </c>
      <c r="J2461" t="s">
        <v>25</v>
      </c>
      <c r="K2461" s="1" t="s">
        <v>2949</v>
      </c>
      <c r="L2461" t="s">
        <v>27</v>
      </c>
      <c r="M2461" t="s">
        <v>28</v>
      </c>
      <c r="N2461" t="s">
        <v>6291</v>
      </c>
      <c r="O2461" t="s">
        <v>6292</v>
      </c>
      <c r="P2461">
        <v>12000</v>
      </c>
      <c r="Q2461" t="s">
        <v>31</v>
      </c>
      <c r="R2461" t="s">
        <v>32</v>
      </c>
      <c r="S2461" s="2">
        <v>1</v>
      </c>
      <c r="T2461">
        <f t="shared" si="58"/>
        <v>120</v>
      </c>
    </row>
    <row r="2462" spans="1:20" ht="57" x14ac:dyDescent="0.2">
      <c r="A2462" t="s">
        <v>17</v>
      </c>
      <c r="B2462" t="s">
        <v>33</v>
      </c>
      <c r="C2462">
        <v>60</v>
      </c>
      <c r="D2462" t="s">
        <v>19</v>
      </c>
      <c r="E2462" t="s">
        <v>86</v>
      </c>
      <c r="F2462" t="s">
        <v>21</v>
      </c>
      <c r="G2462" t="s">
        <v>67</v>
      </c>
      <c r="H2462" t="s">
        <v>2266</v>
      </c>
      <c r="I2462" t="s">
        <v>24</v>
      </c>
      <c r="J2462" t="s">
        <v>75</v>
      </c>
      <c r="K2462" s="1" t="s">
        <v>255</v>
      </c>
      <c r="L2462" t="s">
        <v>27</v>
      </c>
      <c r="M2462" t="s">
        <v>28</v>
      </c>
      <c r="N2462" t="s">
        <v>6293</v>
      </c>
      <c r="O2462" t="s">
        <v>6294</v>
      </c>
      <c r="P2462">
        <v>5000</v>
      </c>
      <c r="Q2462" t="s">
        <v>31</v>
      </c>
      <c r="R2462" t="s">
        <v>32</v>
      </c>
      <c r="S2462" s="2">
        <v>1</v>
      </c>
      <c r="T2462">
        <f t="shared" si="58"/>
        <v>83.333333333333329</v>
      </c>
    </row>
    <row r="2463" spans="1:20" ht="57" x14ac:dyDescent="0.2">
      <c r="A2463" t="s">
        <v>17</v>
      </c>
      <c r="B2463" t="s">
        <v>123</v>
      </c>
      <c r="C2463">
        <v>23</v>
      </c>
      <c r="D2463" t="s">
        <v>19</v>
      </c>
      <c r="E2463" t="s">
        <v>20</v>
      </c>
      <c r="F2463" t="s">
        <v>161</v>
      </c>
      <c r="G2463" t="s">
        <v>113</v>
      </c>
      <c r="H2463" t="s">
        <v>6295</v>
      </c>
      <c r="I2463" t="s">
        <v>24</v>
      </c>
      <c r="J2463" t="s">
        <v>192</v>
      </c>
      <c r="K2463" s="1" t="s">
        <v>6296</v>
      </c>
      <c r="L2463" t="s">
        <v>27</v>
      </c>
      <c r="M2463" t="s">
        <v>28</v>
      </c>
      <c r="N2463" t="s">
        <v>6297</v>
      </c>
      <c r="O2463" t="s">
        <v>6298</v>
      </c>
      <c r="P2463">
        <v>2800</v>
      </c>
      <c r="Q2463" t="s">
        <v>31</v>
      </c>
      <c r="R2463" t="s">
        <v>32</v>
      </c>
      <c r="S2463" s="2">
        <v>1</v>
      </c>
      <c r="T2463">
        <f t="shared" si="58"/>
        <v>121.73913043478261</v>
      </c>
    </row>
    <row r="2464" spans="1:20" ht="57" x14ac:dyDescent="0.2">
      <c r="A2464" t="s">
        <v>17</v>
      </c>
      <c r="B2464" t="s">
        <v>33</v>
      </c>
      <c r="C2464">
        <v>68</v>
      </c>
      <c r="D2464" t="s">
        <v>85</v>
      </c>
      <c r="E2464" t="s">
        <v>20</v>
      </c>
      <c r="F2464" t="s">
        <v>79</v>
      </c>
      <c r="G2464" t="s">
        <v>67</v>
      </c>
      <c r="H2464" t="s">
        <v>669</v>
      </c>
      <c r="I2464" t="s">
        <v>24</v>
      </c>
      <c r="J2464" t="s">
        <v>38</v>
      </c>
      <c r="K2464" s="1" t="s">
        <v>97</v>
      </c>
      <c r="L2464" t="s">
        <v>27</v>
      </c>
      <c r="M2464" t="s">
        <v>422</v>
      </c>
      <c r="N2464" t="s">
        <v>5583</v>
      </c>
      <c r="O2464" t="s">
        <v>6299</v>
      </c>
      <c r="P2464">
        <v>7200</v>
      </c>
      <c r="Q2464" t="s">
        <v>31</v>
      </c>
      <c r="R2464" t="s">
        <v>32</v>
      </c>
      <c r="S2464" s="2">
        <v>1</v>
      </c>
      <c r="T2464">
        <f t="shared" si="58"/>
        <v>105.88235294117646</v>
      </c>
    </row>
    <row r="2465" spans="1:20" ht="42.75" x14ac:dyDescent="0.2">
      <c r="A2465" t="s">
        <v>17</v>
      </c>
      <c r="B2465" t="s">
        <v>33</v>
      </c>
      <c r="C2465">
        <v>65</v>
      </c>
      <c r="D2465" t="s">
        <v>19</v>
      </c>
      <c r="E2465" t="s">
        <v>52</v>
      </c>
      <c r="F2465" t="s">
        <v>35</v>
      </c>
      <c r="G2465" t="s">
        <v>67</v>
      </c>
      <c r="H2465" t="s">
        <v>237</v>
      </c>
      <c r="I2465" t="s">
        <v>24</v>
      </c>
      <c r="J2465" t="s">
        <v>238</v>
      </c>
      <c r="K2465" s="1" t="s">
        <v>239</v>
      </c>
      <c r="L2465" t="s">
        <v>27</v>
      </c>
      <c r="M2465" t="s">
        <v>28</v>
      </c>
      <c r="N2465" t="s">
        <v>6300</v>
      </c>
      <c r="O2465" t="s">
        <v>6301</v>
      </c>
      <c r="P2465">
        <v>5500</v>
      </c>
      <c r="Q2465" t="s">
        <v>31</v>
      </c>
      <c r="R2465" t="s">
        <v>32</v>
      </c>
      <c r="S2465" s="2">
        <v>1</v>
      </c>
      <c r="T2465">
        <f t="shared" si="58"/>
        <v>84.615384615384613</v>
      </c>
    </row>
    <row r="2466" spans="1:20" ht="57" x14ac:dyDescent="0.2">
      <c r="A2466" t="s">
        <v>17</v>
      </c>
      <c r="B2466" t="s">
        <v>6302</v>
      </c>
      <c r="C2466">
        <v>150</v>
      </c>
      <c r="D2466" t="s">
        <v>19</v>
      </c>
      <c r="E2466" t="s">
        <v>52</v>
      </c>
      <c r="F2466" t="s">
        <v>21</v>
      </c>
      <c r="G2466" t="s">
        <v>109</v>
      </c>
      <c r="H2466" t="s">
        <v>2189</v>
      </c>
      <c r="I2466" t="s">
        <v>24</v>
      </c>
      <c r="J2466" t="s">
        <v>75</v>
      </c>
      <c r="K2466" s="1" t="s">
        <v>2190</v>
      </c>
      <c r="L2466" t="s">
        <v>27</v>
      </c>
      <c r="M2466" t="s">
        <v>71</v>
      </c>
      <c r="N2466" t="s">
        <v>6303</v>
      </c>
      <c r="O2466" t="s">
        <v>6304</v>
      </c>
      <c r="P2466">
        <v>12000</v>
      </c>
      <c r="Q2466" t="s">
        <v>31</v>
      </c>
      <c r="R2466" t="s">
        <v>32</v>
      </c>
      <c r="S2466" s="2">
        <v>1</v>
      </c>
      <c r="T2466">
        <f t="shared" si="58"/>
        <v>80</v>
      </c>
    </row>
    <row r="2467" spans="1:20" ht="57" x14ac:dyDescent="0.2">
      <c r="A2467" t="s">
        <v>17</v>
      </c>
      <c r="B2467" t="s">
        <v>18</v>
      </c>
      <c r="C2467">
        <v>45</v>
      </c>
      <c r="D2467" t="s">
        <v>137</v>
      </c>
      <c r="E2467" t="s">
        <v>86</v>
      </c>
      <c r="F2467" t="s">
        <v>79</v>
      </c>
      <c r="G2467" t="s">
        <v>36</v>
      </c>
      <c r="H2467" t="s">
        <v>1081</v>
      </c>
      <c r="I2467" t="s">
        <v>24</v>
      </c>
      <c r="J2467" t="s">
        <v>445</v>
      </c>
      <c r="K2467" s="1" t="s">
        <v>1082</v>
      </c>
      <c r="L2467" t="s">
        <v>6305</v>
      </c>
      <c r="M2467" t="s">
        <v>142</v>
      </c>
      <c r="N2467" t="s">
        <v>5930</v>
      </c>
      <c r="O2467" t="s">
        <v>6306</v>
      </c>
      <c r="P2467">
        <v>4000</v>
      </c>
      <c r="Q2467" t="s">
        <v>31</v>
      </c>
      <c r="R2467" t="s">
        <v>32</v>
      </c>
      <c r="S2467" s="2">
        <v>1</v>
      </c>
      <c r="T2467">
        <f t="shared" si="58"/>
        <v>88.888888888888886</v>
      </c>
    </row>
    <row r="2468" spans="1:20" ht="409.5" x14ac:dyDescent="0.2">
      <c r="A2468" t="s">
        <v>17</v>
      </c>
      <c r="B2468" t="s">
        <v>33</v>
      </c>
      <c r="C2468">
        <v>90</v>
      </c>
      <c r="D2468" t="s">
        <v>19</v>
      </c>
      <c r="E2468" t="s">
        <v>52</v>
      </c>
      <c r="F2468" t="s">
        <v>21</v>
      </c>
      <c r="G2468" t="s">
        <v>44</v>
      </c>
      <c r="H2468" t="s">
        <v>347</v>
      </c>
      <c r="I2468" t="s">
        <v>24</v>
      </c>
      <c r="J2468" t="s">
        <v>192</v>
      </c>
      <c r="K2468" s="1" t="s">
        <v>348</v>
      </c>
      <c r="L2468" t="s">
        <v>63</v>
      </c>
      <c r="M2468" t="s">
        <v>28</v>
      </c>
      <c r="N2468" s="1" t="s">
        <v>2143</v>
      </c>
      <c r="O2468" t="s">
        <v>6307</v>
      </c>
      <c r="P2468">
        <v>8600</v>
      </c>
      <c r="Q2468" t="s">
        <v>31</v>
      </c>
      <c r="R2468" t="s">
        <v>32</v>
      </c>
      <c r="S2468" s="2">
        <v>1</v>
      </c>
      <c r="T2468">
        <f t="shared" si="58"/>
        <v>95.555555555555557</v>
      </c>
    </row>
    <row r="2469" spans="1:20" ht="409.5" x14ac:dyDescent="0.2">
      <c r="A2469" t="s">
        <v>17</v>
      </c>
      <c r="B2469" t="s">
        <v>123</v>
      </c>
      <c r="C2469">
        <v>22.77</v>
      </c>
      <c r="D2469" t="s">
        <v>19</v>
      </c>
      <c r="E2469" t="s">
        <v>337</v>
      </c>
      <c r="F2469" t="s">
        <v>79</v>
      </c>
      <c r="G2469" t="s">
        <v>1266</v>
      </c>
      <c r="H2469" t="s">
        <v>1267</v>
      </c>
      <c r="I2469" t="s">
        <v>24</v>
      </c>
      <c r="J2469" t="s">
        <v>249</v>
      </c>
      <c r="K2469" s="1" t="s">
        <v>785</v>
      </c>
      <c r="L2469" t="s">
        <v>27</v>
      </c>
      <c r="M2469" t="s">
        <v>48</v>
      </c>
      <c r="N2469" s="1" t="s">
        <v>6308</v>
      </c>
      <c r="O2469" t="s">
        <v>6309</v>
      </c>
      <c r="P2469">
        <v>4770</v>
      </c>
      <c r="Q2469" t="s">
        <v>31</v>
      </c>
      <c r="R2469" t="s">
        <v>51</v>
      </c>
      <c r="S2469" s="2">
        <v>1</v>
      </c>
      <c r="T2469">
        <f t="shared" si="58"/>
        <v>209.48616600790515</v>
      </c>
    </row>
    <row r="2470" spans="1:20" ht="42.75" x14ac:dyDescent="0.2">
      <c r="A2470" t="s">
        <v>17</v>
      </c>
      <c r="B2470" t="s">
        <v>33</v>
      </c>
      <c r="C2470">
        <v>80</v>
      </c>
      <c r="D2470" t="s">
        <v>19</v>
      </c>
      <c r="E2470" t="s">
        <v>52</v>
      </c>
      <c r="F2470" t="s">
        <v>35</v>
      </c>
      <c r="G2470" t="s">
        <v>67</v>
      </c>
      <c r="H2470" t="s">
        <v>3680</v>
      </c>
      <c r="I2470" t="s">
        <v>24</v>
      </c>
      <c r="J2470" t="s">
        <v>1656</v>
      </c>
      <c r="K2470" s="1" t="s">
        <v>3506</v>
      </c>
      <c r="L2470" t="s">
        <v>27</v>
      </c>
      <c r="M2470" t="s">
        <v>71</v>
      </c>
      <c r="N2470" t="s">
        <v>6310</v>
      </c>
      <c r="O2470" t="s">
        <v>6311</v>
      </c>
      <c r="P2470">
        <v>10000</v>
      </c>
      <c r="Q2470" t="s">
        <v>31</v>
      </c>
      <c r="R2470" t="s">
        <v>32</v>
      </c>
      <c r="S2470" s="2">
        <v>1</v>
      </c>
      <c r="T2470">
        <f t="shared" si="58"/>
        <v>125</v>
      </c>
    </row>
    <row r="2471" spans="1:20" ht="57" x14ac:dyDescent="0.2">
      <c r="A2471" t="s">
        <v>17</v>
      </c>
      <c r="B2471" t="s">
        <v>33</v>
      </c>
      <c r="C2471">
        <v>88</v>
      </c>
      <c r="D2471" t="s">
        <v>19</v>
      </c>
      <c r="E2471" t="s">
        <v>34</v>
      </c>
      <c r="F2471" t="s">
        <v>79</v>
      </c>
      <c r="G2471" t="s">
        <v>185</v>
      </c>
      <c r="H2471" t="s">
        <v>338</v>
      </c>
      <c r="I2471" t="s">
        <v>24</v>
      </c>
      <c r="J2471" t="s">
        <v>198</v>
      </c>
      <c r="K2471" s="1" t="s">
        <v>339</v>
      </c>
      <c r="L2471" t="s">
        <v>27</v>
      </c>
      <c r="M2471" t="s">
        <v>28</v>
      </c>
      <c r="N2471" t="s">
        <v>6312</v>
      </c>
      <c r="O2471" t="s">
        <v>6313</v>
      </c>
      <c r="P2471">
        <v>5200</v>
      </c>
      <c r="Q2471" t="s">
        <v>31</v>
      </c>
      <c r="R2471" t="s">
        <v>32</v>
      </c>
      <c r="S2471" s="2">
        <v>1</v>
      </c>
      <c r="T2471">
        <f t="shared" si="58"/>
        <v>59.090909090909093</v>
      </c>
    </row>
    <row r="2472" spans="1:20" ht="409.5" x14ac:dyDescent="0.2">
      <c r="A2472" t="s">
        <v>17</v>
      </c>
      <c r="B2472" t="s">
        <v>701</v>
      </c>
      <c r="C2472">
        <v>126</v>
      </c>
      <c r="D2472" t="s">
        <v>19</v>
      </c>
      <c r="E2472" t="s">
        <v>94</v>
      </c>
      <c r="F2472" t="s">
        <v>35</v>
      </c>
      <c r="G2472" t="s">
        <v>391</v>
      </c>
      <c r="H2472" t="s">
        <v>724</v>
      </c>
      <c r="I2472" t="s">
        <v>24</v>
      </c>
      <c r="J2472" t="s">
        <v>192</v>
      </c>
      <c r="K2472" s="1" t="s">
        <v>725</v>
      </c>
      <c r="L2472" t="s">
        <v>1074</v>
      </c>
      <c r="M2472" t="s">
        <v>28</v>
      </c>
      <c r="N2472" s="1" t="s">
        <v>6314</v>
      </c>
      <c r="O2472" t="s">
        <v>6315</v>
      </c>
      <c r="P2472">
        <v>16000</v>
      </c>
      <c r="Q2472" t="s">
        <v>31</v>
      </c>
      <c r="R2472" t="s">
        <v>100</v>
      </c>
      <c r="S2472" s="2">
        <v>1</v>
      </c>
      <c r="T2472">
        <f t="shared" si="58"/>
        <v>126.98412698412699</v>
      </c>
    </row>
    <row r="2473" spans="1:20" ht="409.5" x14ac:dyDescent="0.2">
      <c r="A2473" t="s">
        <v>17</v>
      </c>
      <c r="B2473" t="s">
        <v>107</v>
      </c>
      <c r="C2473">
        <v>161</v>
      </c>
      <c r="D2473" t="s">
        <v>137</v>
      </c>
      <c r="E2473" t="s">
        <v>43</v>
      </c>
      <c r="F2473" t="s">
        <v>79</v>
      </c>
      <c r="G2473" t="s">
        <v>224</v>
      </c>
      <c r="H2473" t="s">
        <v>827</v>
      </c>
      <c r="I2473" t="s">
        <v>24</v>
      </c>
      <c r="J2473" t="s">
        <v>61</v>
      </c>
      <c r="K2473" s="1" t="s">
        <v>716</v>
      </c>
      <c r="L2473" t="s">
        <v>63</v>
      </c>
      <c r="M2473" t="s">
        <v>318</v>
      </c>
      <c r="N2473" s="1" t="s">
        <v>6316</v>
      </c>
      <c r="O2473" t="s">
        <v>6317</v>
      </c>
      <c r="P2473">
        <v>9600</v>
      </c>
      <c r="Q2473" t="s">
        <v>31</v>
      </c>
      <c r="R2473" t="s">
        <v>32</v>
      </c>
      <c r="S2473" s="2">
        <v>1</v>
      </c>
      <c r="T2473">
        <f t="shared" si="58"/>
        <v>59.627329192546583</v>
      </c>
    </row>
    <row r="2474" spans="1:20" ht="42.75" x14ac:dyDescent="0.2">
      <c r="A2474" t="s">
        <v>17</v>
      </c>
      <c r="B2474" t="s">
        <v>1319</v>
      </c>
      <c r="C2474">
        <v>228</v>
      </c>
      <c r="D2474" t="s">
        <v>137</v>
      </c>
      <c r="E2474" t="s">
        <v>52</v>
      </c>
      <c r="F2474" t="s">
        <v>35</v>
      </c>
      <c r="G2474" t="s">
        <v>309</v>
      </c>
      <c r="H2474" t="s">
        <v>697</v>
      </c>
      <c r="I2474" t="s">
        <v>24</v>
      </c>
      <c r="J2474" t="s">
        <v>55</v>
      </c>
      <c r="K2474" s="1" t="s">
        <v>698</v>
      </c>
      <c r="L2474" t="s">
        <v>63</v>
      </c>
      <c r="M2474" t="s">
        <v>142</v>
      </c>
      <c r="N2474" t="s">
        <v>6318</v>
      </c>
      <c r="O2474" t="s">
        <v>6319</v>
      </c>
      <c r="P2474">
        <v>16800</v>
      </c>
      <c r="Q2474" t="s">
        <v>31</v>
      </c>
      <c r="R2474" t="s">
        <v>32</v>
      </c>
      <c r="S2474" s="2">
        <v>1</v>
      </c>
      <c r="T2474">
        <f t="shared" si="58"/>
        <v>73.684210526315795</v>
      </c>
    </row>
    <row r="2475" spans="1:20" ht="57" x14ac:dyDescent="0.2">
      <c r="A2475" t="s">
        <v>17</v>
      </c>
      <c r="B2475" t="s">
        <v>33</v>
      </c>
      <c r="C2475">
        <v>115</v>
      </c>
      <c r="D2475" t="s">
        <v>85</v>
      </c>
      <c r="E2475" t="s">
        <v>52</v>
      </c>
      <c r="F2475" t="s">
        <v>79</v>
      </c>
      <c r="G2475" t="s">
        <v>185</v>
      </c>
      <c r="H2475" t="s">
        <v>1869</v>
      </c>
      <c r="I2475" t="s">
        <v>24</v>
      </c>
      <c r="J2475" t="s">
        <v>55</v>
      </c>
      <c r="K2475" s="1" t="s">
        <v>1870</v>
      </c>
      <c r="L2475" t="s">
        <v>27</v>
      </c>
      <c r="M2475" t="s">
        <v>91</v>
      </c>
      <c r="N2475" t="s">
        <v>6320</v>
      </c>
      <c r="O2475" t="s">
        <v>6321</v>
      </c>
      <c r="P2475">
        <v>7500</v>
      </c>
      <c r="Q2475" t="s">
        <v>31</v>
      </c>
      <c r="R2475" t="s">
        <v>32</v>
      </c>
      <c r="S2475" s="2">
        <v>1</v>
      </c>
      <c r="T2475">
        <f t="shared" si="58"/>
        <v>65.217391304347828</v>
      </c>
    </row>
    <row r="2476" spans="1:20" ht="114" x14ac:dyDescent="0.2">
      <c r="A2476" t="s">
        <v>17</v>
      </c>
      <c r="B2476" t="s">
        <v>33</v>
      </c>
      <c r="C2476">
        <v>60</v>
      </c>
      <c r="D2476" t="s">
        <v>113</v>
      </c>
      <c r="E2476" t="s">
        <v>20</v>
      </c>
      <c r="F2476" t="s">
        <v>205</v>
      </c>
      <c r="G2476" t="s">
        <v>113</v>
      </c>
      <c r="H2476" t="s">
        <v>815</v>
      </c>
      <c r="I2476" t="s">
        <v>24</v>
      </c>
      <c r="J2476" t="s">
        <v>181</v>
      </c>
      <c r="K2476" s="1" t="s">
        <v>816</v>
      </c>
      <c r="L2476" t="s">
        <v>293</v>
      </c>
      <c r="M2476" t="s">
        <v>128</v>
      </c>
      <c r="N2476" s="1" t="s">
        <v>6322</v>
      </c>
      <c r="O2476" t="s">
        <v>6323</v>
      </c>
      <c r="P2476">
        <v>6800</v>
      </c>
      <c r="Q2476" t="s">
        <v>31</v>
      </c>
      <c r="R2476" t="s">
        <v>155</v>
      </c>
      <c r="S2476" s="2">
        <v>1</v>
      </c>
      <c r="T2476">
        <f t="shared" si="58"/>
        <v>113.33333333333333</v>
      </c>
    </row>
    <row r="2477" spans="1:20" ht="57" x14ac:dyDescent="0.2">
      <c r="A2477" t="s">
        <v>17</v>
      </c>
      <c r="B2477" t="s">
        <v>33</v>
      </c>
      <c r="C2477">
        <v>78</v>
      </c>
      <c r="D2477" t="s">
        <v>19</v>
      </c>
      <c r="E2477" t="s">
        <v>52</v>
      </c>
      <c r="F2477" t="s">
        <v>21</v>
      </c>
      <c r="G2477" t="s">
        <v>229</v>
      </c>
      <c r="H2477" t="s">
        <v>2229</v>
      </c>
      <c r="I2477" t="s">
        <v>24</v>
      </c>
      <c r="J2477" t="s">
        <v>163</v>
      </c>
      <c r="K2477" s="1" t="s">
        <v>2230</v>
      </c>
      <c r="L2477" t="s">
        <v>27</v>
      </c>
      <c r="M2477" t="s">
        <v>82</v>
      </c>
      <c r="N2477" t="s">
        <v>6324</v>
      </c>
      <c r="O2477" t="s">
        <v>6325</v>
      </c>
      <c r="P2477">
        <v>7500</v>
      </c>
      <c r="Q2477" t="s">
        <v>31</v>
      </c>
      <c r="R2477" t="s">
        <v>51</v>
      </c>
      <c r="S2477" s="2">
        <v>1</v>
      </c>
      <c r="T2477">
        <f t="shared" si="58"/>
        <v>96.15384615384616</v>
      </c>
    </row>
    <row r="2478" spans="1:20" ht="409.5" x14ac:dyDescent="0.2">
      <c r="A2478" t="s">
        <v>17</v>
      </c>
      <c r="B2478" t="s">
        <v>18</v>
      </c>
      <c r="C2478">
        <v>30</v>
      </c>
      <c r="D2478" t="s">
        <v>137</v>
      </c>
      <c r="E2478" t="s">
        <v>66</v>
      </c>
      <c r="F2478" t="s">
        <v>79</v>
      </c>
      <c r="G2478" t="s">
        <v>67</v>
      </c>
      <c r="H2478" t="s">
        <v>6326</v>
      </c>
      <c r="I2478" t="s">
        <v>24</v>
      </c>
      <c r="J2478" t="s">
        <v>291</v>
      </c>
      <c r="K2478" s="1" t="s">
        <v>6327</v>
      </c>
      <c r="L2478" t="s">
        <v>63</v>
      </c>
      <c r="M2478" t="s">
        <v>318</v>
      </c>
      <c r="N2478" s="1" t="s">
        <v>6328</v>
      </c>
      <c r="O2478" t="s">
        <v>6329</v>
      </c>
      <c r="P2478">
        <v>3500</v>
      </c>
      <c r="Q2478" t="s">
        <v>31</v>
      </c>
      <c r="R2478" t="s">
        <v>32</v>
      </c>
      <c r="S2478" s="2">
        <v>1</v>
      </c>
      <c r="T2478">
        <f t="shared" si="58"/>
        <v>116.66666666666667</v>
      </c>
    </row>
    <row r="2479" spans="1:20" ht="142.5" x14ac:dyDescent="0.2">
      <c r="A2479" t="s">
        <v>17</v>
      </c>
      <c r="B2479" t="s">
        <v>33</v>
      </c>
      <c r="C2479">
        <v>65</v>
      </c>
      <c r="D2479" t="s">
        <v>113</v>
      </c>
      <c r="E2479" t="s">
        <v>52</v>
      </c>
      <c r="F2479" t="s">
        <v>79</v>
      </c>
      <c r="G2479" t="s">
        <v>67</v>
      </c>
      <c r="H2479" t="s">
        <v>3128</v>
      </c>
      <c r="I2479" t="s">
        <v>24</v>
      </c>
      <c r="J2479" t="s">
        <v>75</v>
      </c>
      <c r="K2479" s="1" t="s">
        <v>255</v>
      </c>
      <c r="L2479" t="s">
        <v>6330</v>
      </c>
      <c r="M2479" t="s">
        <v>6331</v>
      </c>
      <c r="N2479" s="1" t="s">
        <v>4181</v>
      </c>
      <c r="O2479" t="s">
        <v>6332</v>
      </c>
      <c r="P2479">
        <v>5300</v>
      </c>
      <c r="Q2479" t="s">
        <v>31</v>
      </c>
      <c r="R2479" t="s">
        <v>145</v>
      </c>
      <c r="S2479" s="2">
        <v>1</v>
      </c>
      <c r="T2479">
        <f t="shared" si="58"/>
        <v>81.538461538461533</v>
      </c>
    </row>
    <row r="2480" spans="1:20" ht="42.75" x14ac:dyDescent="0.2">
      <c r="A2480" t="s">
        <v>17</v>
      </c>
      <c r="B2480" t="s">
        <v>747</v>
      </c>
      <c r="C2480">
        <v>241.69</v>
      </c>
      <c r="D2480" t="s">
        <v>85</v>
      </c>
      <c r="E2480" t="s">
        <v>52</v>
      </c>
      <c r="F2480" t="s">
        <v>21</v>
      </c>
      <c r="G2480" t="s">
        <v>229</v>
      </c>
      <c r="H2480" t="s">
        <v>1453</v>
      </c>
      <c r="I2480" t="s">
        <v>24</v>
      </c>
      <c r="J2480" t="s">
        <v>425</v>
      </c>
      <c r="K2480" s="1" t="s">
        <v>1454</v>
      </c>
      <c r="L2480" t="s">
        <v>113</v>
      </c>
      <c r="M2480" t="s">
        <v>113</v>
      </c>
      <c r="N2480" t="s">
        <v>113</v>
      </c>
      <c r="O2480" t="s">
        <v>6333</v>
      </c>
      <c r="P2480">
        <v>40000</v>
      </c>
      <c r="Q2480" t="s">
        <v>31</v>
      </c>
      <c r="R2480" t="s">
        <v>32</v>
      </c>
      <c r="S2480" s="2">
        <v>1</v>
      </c>
      <c r="T2480">
        <f t="shared" si="58"/>
        <v>165.50126194712234</v>
      </c>
    </row>
    <row r="2481" spans="1:20" ht="409.5" x14ac:dyDescent="0.2">
      <c r="A2481" t="s">
        <v>17</v>
      </c>
      <c r="B2481" t="s">
        <v>123</v>
      </c>
      <c r="C2481">
        <v>47.7</v>
      </c>
      <c r="D2481" t="s">
        <v>19</v>
      </c>
      <c r="E2481" t="s">
        <v>43</v>
      </c>
      <c r="F2481" t="s">
        <v>35</v>
      </c>
      <c r="G2481" t="s">
        <v>59</v>
      </c>
      <c r="H2481" t="s">
        <v>414</v>
      </c>
      <c r="I2481" t="s">
        <v>24</v>
      </c>
      <c r="J2481" t="s">
        <v>415</v>
      </c>
      <c r="K2481" s="1" t="s">
        <v>416</v>
      </c>
      <c r="L2481" t="s">
        <v>27</v>
      </c>
      <c r="M2481" t="s">
        <v>48</v>
      </c>
      <c r="N2481" s="1" t="s">
        <v>6334</v>
      </c>
      <c r="O2481" t="s">
        <v>6335</v>
      </c>
      <c r="P2481">
        <v>2010</v>
      </c>
      <c r="Q2481" t="s">
        <v>31</v>
      </c>
      <c r="R2481" t="s">
        <v>51</v>
      </c>
      <c r="S2481" s="2">
        <v>1</v>
      </c>
      <c r="T2481">
        <f t="shared" si="58"/>
        <v>42.138364779874209</v>
      </c>
    </row>
    <row r="2482" spans="1:20" ht="71.25" x14ac:dyDescent="0.2">
      <c r="A2482" t="s">
        <v>17</v>
      </c>
      <c r="B2482" t="s">
        <v>747</v>
      </c>
      <c r="C2482">
        <v>182</v>
      </c>
      <c r="D2482" t="s">
        <v>113</v>
      </c>
      <c r="E2482" t="s">
        <v>43</v>
      </c>
      <c r="F2482" t="s">
        <v>21</v>
      </c>
      <c r="G2482" t="s">
        <v>87</v>
      </c>
      <c r="H2482" t="s">
        <v>1490</v>
      </c>
      <c r="I2482" t="s">
        <v>24</v>
      </c>
      <c r="J2482" t="s">
        <v>425</v>
      </c>
      <c r="K2482" s="1" t="s">
        <v>1491</v>
      </c>
      <c r="L2482" t="s">
        <v>27</v>
      </c>
      <c r="M2482" t="s">
        <v>1547</v>
      </c>
      <c r="N2482" s="1" t="s">
        <v>706</v>
      </c>
      <c r="O2482" t="s">
        <v>6336</v>
      </c>
      <c r="P2482">
        <v>24000</v>
      </c>
      <c r="Q2482" t="s">
        <v>31</v>
      </c>
      <c r="R2482" t="s">
        <v>145</v>
      </c>
      <c r="S2482" s="2">
        <v>1</v>
      </c>
      <c r="T2482">
        <f t="shared" si="58"/>
        <v>131.86813186813185</v>
      </c>
    </row>
    <row r="2483" spans="1:20" ht="409.5" x14ac:dyDescent="0.2">
      <c r="A2483" t="s">
        <v>17</v>
      </c>
      <c r="B2483" t="s">
        <v>18</v>
      </c>
      <c r="C2483">
        <v>55</v>
      </c>
      <c r="D2483" t="s">
        <v>19</v>
      </c>
      <c r="E2483" t="s">
        <v>20</v>
      </c>
      <c r="F2483" t="s">
        <v>79</v>
      </c>
      <c r="G2483" t="s">
        <v>22</v>
      </c>
      <c r="H2483" t="s">
        <v>872</v>
      </c>
      <c r="I2483" t="s">
        <v>24</v>
      </c>
      <c r="J2483" t="s">
        <v>249</v>
      </c>
      <c r="K2483" s="1" t="s">
        <v>785</v>
      </c>
      <c r="L2483" t="s">
        <v>27</v>
      </c>
      <c r="M2483" t="s">
        <v>48</v>
      </c>
      <c r="N2483" s="1" t="s">
        <v>6337</v>
      </c>
      <c r="O2483" t="s">
        <v>6338</v>
      </c>
      <c r="P2483">
        <v>3600</v>
      </c>
      <c r="Q2483" t="s">
        <v>31</v>
      </c>
      <c r="R2483" t="s">
        <v>51</v>
      </c>
      <c r="S2483" s="2">
        <v>1</v>
      </c>
      <c r="T2483">
        <f t="shared" si="58"/>
        <v>65.454545454545453</v>
      </c>
    </row>
    <row r="2484" spans="1:20" ht="42.75" x14ac:dyDescent="0.2">
      <c r="A2484" t="s">
        <v>17</v>
      </c>
      <c r="B2484" t="s">
        <v>33</v>
      </c>
      <c r="C2484">
        <v>67</v>
      </c>
      <c r="D2484" t="s">
        <v>19</v>
      </c>
      <c r="E2484" t="s">
        <v>52</v>
      </c>
      <c r="F2484" t="s">
        <v>35</v>
      </c>
      <c r="G2484" t="s">
        <v>67</v>
      </c>
      <c r="H2484" t="s">
        <v>4876</v>
      </c>
      <c r="I2484" t="s">
        <v>24</v>
      </c>
      <c r="J2484" t="s">
        <v>198</v>
      </c>
      <c r="K2484" s="1" t="s">
        <v>3084</v>
      </c>
      <c r="L2484" t="s">
        <v>407</v>
      </c>
      <c r="M2484" t="s">
        <v>28</v>
      </c>
      <c r="N2484" t="s">
        <v>6339</v>
      </c>
      <c r="O2484" t="s">
        <v>6340</v>
      </c>
      <c r="P2484">
        <v>3600</v>
      </c>
      <c r="Q2484" t="s">
        <v>31</v>
      </c>
      <c r="R2484" t="s">
        <v>32</v>
      </c>
      <c r="S2484" s="2">
        <v>1</v>
      </c>
      <c r="T2484">
        <f t="shared" si="58"/>
        <v>53.731343283582092</v>
      </c>
    </row>
    <row r="2485" spans="1:20" ht="409.5" x14ac:dyDescent="0.2">
      <c r="A2485" t="s">
        <v>17</v>
      </c>
      <c r="B2485" t="s">
        <v>33</v>
      </c>
      <c r="C2485">
        <v>50.77</v>
      </c>
      <c r="D2485" t="s">
        <v>19</v>
      </c>
      <c r="E2485" t="s">
        <v>108</v>
      </c>
      <c r="F2485" t="s">
        <v>21</v>
      </c>
      <c r="G2485" t="s">
        <v>742</v>
      </c>
      <c r="H2485" t="s">
        <v>1314</v>
      </c>
      <c r="I2485" t="s">
        <v>24</v>
      </c>
      <c r="J2485" t="s">
        <v>118</v>
      </c>
      <c r="K2485" s="1" t="s">
        <v>1315</v>
      </c>
      <c r="L2485" t="s">
        <v>377</v>
      </c>
      <c r="M2485" t="s">
        <v>245</v>
      </c>
      <c r="N2485" s="1" t="s">
        <v>6341</v>
      </c>
      <c r="O2485" t="s">
        <v>6342</v>
      </c>
      <c r="P2485">
        <v>6000</v>
      </c>
      <c r="Q2485" t="s">
        <v>31</v>
      </c>
      <c r="R2485" t="s">
        <v>32</v>
      </c>
      <c r="S2485" s="2">
        <v>1</v>
      </c>
      <c r="T2485">
        <f t="shared" si="58"/>
        <v>118.18002757533976</v>
      </c>
    </row>
    <row r="2486" spans="1:20" ht="57" x14ac:dyDescent="0.2">
      <c r="A2486" t="s">
        <v>17</v>
      </c>
      <c r="B2486" t="s">
        <v>123</v>
      </c>
      <c r="C2486">
        <v>85</v>
      </c>
      <c r="D2486" t="s">
        <v>19</v>
      </c>
      <c r="E2486" t="s">
        <v>66</v>
      </c>
      <c r="F2486" t="s">
        <v>35</v>
      </c>
      <c r="G2486" t="s">
        <v>309</v>
      </c>
      <c r="H2486" t="s">
        <v>1281</v>
      </c>
      <c r="I2486" t="s">
        <v>24</v>
      </c>
      <c r="J2486" t="s">
        <v>1064</v>
      </c>
      <c r="K2486" s="1" t="s">
        <v>1282</v>
      </c>
      <c r="L2486" t="s">
        <v>27</v>
      </c>
      <c r="M2486" t="s">
        <v>28</v>
      </c>
      <c r="N2486" t="s">
        <v>6343</v>
      </c>
      <c r="O2486" t="s">
        <v>6344</v>
      </c>
      <c r="P2486">
        <v>10000</v>
      </c>
      <c r="Q2486" t="s">
        <v>31</v>
      </c>
      <c r="R2486" t="s">
        <v>32</v>
      </c>
      <c r="S2486" s="2">
        <v>1</v>
      </c>
      <c r="T2486">
        <f t="shared" si="58"/>
        <v>117.64705882352941</v>
      </c>
    </row>
    <row r="2487" spans="1:20" ht="409.5" x14ac:dyDescent="0.2">
      <c r="A2487" t="s">
        <v>17</v>
      </c>
      <c r="B2487" t="s">
        <v>18</v>
      </c>
      <c r="C2487">
        <v>60</v>
      </c>
      <c r="D2487" t="s">
        <v>19</v>
      </c>
      <c r="E2487" t="s">
        <v>86</v>
      </c>
      <c r="F2487" t="s">
        <v>21</v>
      </c>
      <c r="G2487" t="s">
        <v>309</v>
      </c>
      <c r="H2487" t="s">
        <v>2982</v>
      </c>
      <c r="I2487" t="s">
        <v>24</v>
      </c>
      <c r="J2487" t="s">
        <v>445</v>
      </c>
      <c r="K2487" s="1" t="s">
        <v>2983</v>
      </c>
      <c r="L2487" t="s">
        <v>27</v>
      </c>
      <c r="M2487" t="s">
        <v>28</v>
      </c>
      <c r="N2487" s="1" t="s">
        <v>6345</v>
      </c>
      <c r="O2487" t="s">
        <v>6346</v>
      </c>
      <c r="P2487">
        <v>4800</v>
      </c>
      <c r="Q2487" t="s">
        <v>31</v>
      </c>
      <c r="R2487" t="s">
        <v>32</v>
      </c>
      <c r="S2487" s="2">
        <v>1</v>
      </c>
      <c r="T2487">
        <f t="shared" si="58"/>
        <v>80</v>
      </c>
    </row>
    <row r="2488" spans="1:20" ht="42.75" x14ac:dyDescent="0.2">
      <c r="A2488" t="s">
        <v>17</v>
      </c>
      <c r="B2488" t="s">
        <v>136</v>
      </c>
      <c r="C2488">
        <v>90</v>
      </c>
      <c r="D2488" t="s">
        <v>19</v>
      </c>
      <c r="E2488" t="s">
        <v>52</v>
      </c>
      <c r="F2488" t="s">
        <v>35</v>
      </c>
      <c r="G2488" t="s">
        <v>67</v>
      </c>
      <c r="H2488" t="s">
        <v>4087</v>
      </c>
      <c r="I2488" t="s">
        <v>24</v>
      </c>
      <c r="J2488" t="s">
        <v>171</v>
      </c>
      <c r="K2488" s="1" t="s">
        <v>4088</v>
      </c>
      <c r="L2488" t="s">
        <v>27</v>
      </c>
      <c r="M2488" t="s">
        <v>28</v>
      </c>
      <c r="N2488" t="s">
        <v>6347</v>
      </c>
      <c r="O2488" t="s">
        <v>6348</v>
      </c>
      <c r="P2488">
        <v>7500</v>
      </c>
      <c r="Q2488" t="s">
        <v>31</v>
      </c>
      <c r="R2488" t="s">
        <v>155</v>
      </c>
      <c r="S2488" s="2">
        <v>1</v>
      </c>
      <c r="T2488">
        <f t="shared" si="58"/>
        <v>83.333333333333329</v>
      </c>
    </row>
    <row r="2489" spans="1:20" ht="114" x14ac:dyDescent="0.2">
      <c r="A2489" t="s">
        <v>17</v>
      </c>
      <c r="B2489" t="s">
        <v>33</v>
      </c>
      <c r="C2489">
        <v>69.7</v>
      </c>
      <c r="D2489" t="s">
        <v>113</v>
      </c>
      <c r="E2489" t="s">
        <v>52</v>
      </c>
      <c r="F2489" t="s">
        <v>79</v>
      </c>
      <c r="G2489" t="s">
        <v>67</v>
      </c>
      <c r="H2489" t="s">
        <v>1953</v>
      </c>
      <c r="I2489" t="s">
        <v>24</v>
      </c>
      <c r="J2489" t="s">
        <v>25</v>
      </c>
      <c r="K2489" s="1" t="s">
        <v>1954</v>
      </c>
      <c r="L2489" t="s">
        <v>421</v>
      </c>
      <c r="M2489" t="s">
        <v>294</v>
      </c>
      <c r="N2489" s="1" t="s">
        <v>6349</v>
      </c>
      <c r="O2489" t="s">
        <v>6350</v>
      </c>
      <c r="P2489">
        <v>6200</v>
      </c>
      <c r="Q2489" t="s">
        <v>31</v>
      </c>
      <c r="R2489" t="s">
        <v>32</v>
      </c>
      <c r="S2489" s="2">
        <v>1</v>
      </c>
      <c r="T2489">
        <f t="shared" si="58"/>
        <v>88.952654232424678</v>
      </c>
    </row>
    <row r="2490" spans="1:20" ht="57" x14ac:dyDescent="0.2">
      <c r="A2490" t="s">
        <v>17</v>
      </c>
      <c r="B2490" t="s">
        <v>18</v>
      </c>
      <c r="C2490">
        <v>45</v>
      </c>
      <c r="D2490" t="s">
        <v>19</v>
      </c>
      <c r="E2490" t="s">
        <v>337</v>
      </c>
      <c r="F2490" t="s">
        <v>21</v>
      </c>
      <c r="G2490" t="s">
        <v>1745</v>
      </c>
      <c r="H2490" t="s">
        <v>368</v>
      </c>
      <c r="I2490" t="s">
        <v>24</v>
      </c>
      <c r="J2490" t="s">
        <v>89</v>
      </c>
      <c r="K2490" s="1" t="s">
        <v>369</v>
      </c>
      <c r="L2490" t="s">
        <v>27</v>
      </c>
      <c r="M2490" t="s">
        <v>28</v>
      </c>
      <c r="N2490" t="s">
        <v>1746</v>
      </c>
      <c r="O2490" t="s">
        <v>6351</v>
      </c>
      <c r="P2490">
        <v>8800</v>
      </c>
      <c r="Q2490" t="s">
        <v>31</v>
      </c>
      <c r="R2490" t="s">
        <v>32</v>
      </c>
      <c r="S2490" s="2">
        <v>1</v>
      </c>
      <c r="T2490">
        <f t="shared" si="58"/>
        <v>195.55555555555554</v>
      </c>
    </row>
    <row r="2491" spans="1:20" ht="42.75" x14ac:dyDescent="0.2">
      <c r="A2491" t="s">
        <v>17</v>
      </c>
      <c r="B2491" t="s">
        <v>33</v>
      </c>
      <c r="C2491">
        <v>80</v>
      </c>
      <c r="D2491" t="s">
        <v>19</v>
      </c>
      <c r="E2491" t="s">
        <v>52</v>
      </c>
      <c r="F2491" t="s">
        <v>79</v>
      </c>
      <c r="G2491" t="s">
        <v>67</v>
      </c>
      <c r="H2491" t="s">
        <v>691</v>
      </c>
      <c r="I2491" t="s">
        <v>24</v>
      </c>
      <c r="J2491" t="s">
        <v>118</v>
      </c>
      <c r="K2491" s="1" t="s">
        <v>692</v>
      </c>
      <c r="L2491" t="s">
        <v>27</v>
      </c>
      <c r="M2491" t="s">
        <v>28</v>
      </c>
      <c r="N2491" t="s">
        <v>4939</v>
      </c>
      <c r="O2491" t="s">
        <v>6352</v>
      </c>
      <c r="P2491">
        <v>7300</v>
      </c>
      <c r="Q2491" t="s">
        <v>31</v>
      </c>
      <c r="R2491" t="s">
        <v>32</v>
      </c>
      <c r="S2491" s="2">
        <v>1</v>
      </c>
      <c r="T2491">
        <f t="shared" si="58"/>
        <v>91.25</v>
      </c>
    </row>
    <row r="2492" spans="1:20" ht="57" x14ac:dyDescent="0.2">
      <c r="A2492" t="s">
        <v>17</v>
      </c>
      <c r="B2492" t="s">
        <v>911</v>
      </c>
      <c r="C2492">
        <v>100</v>
      </c>
      <c r="D2492" t="s">
        <v>19</v>
      </c>
      <c r="E2492" t="s">
        <v>52</v>
      </c>
      <c r="F2492" t="s">
        <v>161</v>
      </c>
      <c r="G2492" t="s">
        <v>113</v>
      </c>
      <c r="H2492" t="s">
        <v>3128</v>
      </c>
      <c r="I2492" t="s">
        <v>24</v>
      </c>
      <c r="J2492" t="s">
        <v>75</v>
      </c>
      <c r="K2492" s="1" t="s">
        <v>255</v>
      </c>
      <c r="L2492" t="s">
        <v>27</v>
      </c>
      <c r="M2492" t="s">
        <v>28</v>
      </c>
      <c r="N2492" t="s">
        <v>6353</v>
      </c>
      <c r="O2492" t="s">
        <v>6354</v>
      </c>
      <c r="P2492">
        <v>6800</v>
      </c>
      <c r="Q2492" t="s">
        <v>31</v>
      </c>
      <c r="R2492" t="s">
        <v>32</v>
      </c>
      <c r="S2492" s="2">
        <v>1</v>
      </c>
      <c r="T2492">
        <f t="shared" si="58"/>
        <v>68</v>
      </c>
    </row>
    <row r="2493" spans="1:20" ht="57" x14ac:dyDescent="0.2">
      <c r="A2493" t="s">
        <v>17</v>
      </c>
      <c r="B2493" t="s">
        <v>33</v>
      </c>
      <c r="C2493">
        <v>67</v>
      </c>
      <c r="D2493" t="s">
        <v>19</v>
      </c>
      <c r="E2493" t="s">
        <v>86</v>
      </c>
      <c r="F2493" t="s">
        <v>35</v>
      </c>
      <c r="G2493" t="s">
        <v>67</v>
      </c>
      <c r="H2493" t="s">
        <v>596</v>
      </c>
      <c r="I2493" t="s">
        <v>24</v>
      </c>
      <c r="J2493" t="s">
        <v>38</v>
      </c>
      <c r="K2493" s="1" t="s">
        <v>597</v>
      </c>
      <c r="L2493" t="s">
        <v>63</v>
      </c>
      <c r="M2493" t="s">
        <v>28</v>
      </c>
      <c r="N2493" t="s">
        <v>6355</v>
      </c>
      <c r="O2493" t="s">
        <v>6356</v>
      </c>
      <c r="P2493">
        <v>6200</v>
      </c>
      <c r="Q2493" t="s">
        <v>31</v>
      </c>
      <c r="R2493" t="s">
        <v>32</v>
      </c>
      <c r="S2493" s="2">
        <v>1</v>
      </c>
      <c r="T2493">
        <f t="shared" si="58"/>
        <v>92.537313432835816</v>
      </c>
    </row>
    <row r="2494" spans="1:20" ht="409.5" x14ac:dyDescent="0.2">
      <c r="A2494" t="s">
        <v>17</v>
      </c>
      <c r="B2494" t="s">
        <v>123</v>
      </c>
      <c r="C2494">
        <v>86.47</v>
      </c>
      <c r="D2494" t="s">
        <v>137</v>
      </c>
      <c r="E2494" t="s">
        <v>1235</v>
      </c>
      <c r="F2494" t="s">
        <v>79</v>
      </c>
      <c r="G2494" t="s">
        <v>95</v>
      </c>
      <c r="H2494" t="s">
        <v>677</v>
      </c>
      <c r="I2494" t="s">
        <v>24</v>
      </c>
      <c r="J2494" t="s">
        <v>192</v>
      </c>
      <c r="K2494" s="1" t="s">
        <v>678</v>
      </c>
      <c r="L2494" t="s">
        <v>27</v>
      </c>
      <c r="M2494" t="s">
        <v>318</v>
      </c>
      <c r="N2494" s="1" t="s">
        <v>6357</v>
      </c>
      <c r="O2494" t="s">
        <v>6358</v>
      </c>
      <c r="P2494">
        <v>8200</v>
      </c>
      <c r="Q2494" t="s">
        <v>31</v>
      </c>
      <c r="R2494" t="s">
        <v>106</v>
      </c>
      <c r="S2494" s="2">
        <v>1</v>
      </c>
      <c r="T2494">
        <f t="shared" si="58"/>
        <v>94.830577078755638</v>
      </c>
    </row>
    <row r="2495" spans="1:20" ht="409.5" x14ac:dyDescent="0.2">
      <c r="A2495" t="s">
        <v>17</v>
      </c>
      <c r="B2495" t="s">
        <v>18</v>
      </c>
      <c r="C2495">
        <v>16.05</v>
      </c>
      <c r="D2495" t="s">
        <v>19</v>
      </c>
      <c r="E2495" t="s">
        <v>20</v>
      </c>
      <c r="F2495" t="s">
        <v>79</v>
      </c>
      <c r="G2495" t="s">
        <v>6359</v>
      </c>
      <c r="H2495" t="s">
        <v>1823</v>
      </c>
      <c r="I2495" t="s">
        <v>24</v>
      </c>
      <c r="J2495" t="s">
        <v>38</v>
      </c>
      <c r="K2495" s="1" t="s">
        <v>1824</v>
      </c>
      <c r="L2495" t="s">
        <v>27</v>
      </c>
      <c r="M2495" t="s">
        <v>48</v>
      </c>
      <c r="N2495" s="1" t="s">
        <v>6360</v>
      </c>
      <c r="O2495" t="s">
        <v>6361</v>
      </c>
      <c r="P2495">
        <v>5770</v>
      </c>
      <c r="Q2495" t="s">
        <v>31</v>
      </c>
      <c r="R2495" t="s">
        <v>51</v>
      </c>
      <c r="S2495" s="2">
        <v>1</v>
      </c>
      <c r="T2495">
        <f t="shared" si="58"/>
        <v>359.50155763239871</v>
      </c>
    </row>
    <row r="2496" spans="1:20" ht="409.5" x14ac:dyDescent="0.2">
      <c r="A2496" t="s">
        <v>17</v>
      </c>
      <c r="B2496" t="s">
        <v>33</v>
      </c>
      <c r="C2496">
        <v>65</v>
      </c>
      <c r="D2496" t="s">
        <v>19</v>
      </c>
      <c r="E2496" t="s">
        <v>52</v>
      </c>
      <c r="F2496" t="s">
        <v>79</v>
      </c>
      <c r="G2496" t="s">
        <v>67</v>
      </c>
      <c r="H2496" t="s">
        <v>535</v>
      </c>
      <c r="I2496" t="s">
        <v>24</v>
      </c>
      <c r="J2496" t="s">
        <v>38</v>
      </c>
      <c r="K2496" s="1" t="s">
        <v>510</v>
      </c>
      <c r="L2496" t="s">
        <v>407</v>
      </c>
      <c r="M2496" t="s">
        <v>28</v>
      </c>
      <c r="N2496" s="1" t="s">
        <v>6362</v>
      </c>
      <c r="O2496" t="s">
        <v>6363</v>
      </c>
      <c r="P2496">
        <v>7850</v>
      </c>
      <c r="Q2496" t="s">
        <v>31</v>
      </c>
      <c r="R2496" t="s">
        <v>32</v>
      </c>
      <c r="S2496" s="2">
        <v>1</v>
      </c>
      <c r="T2496">
        <f t="shared" si="58"/>
        <v>120.76923076923077</v>
      </c>
    </row>
    <row r="2497" spans="1:20" ht="409.5" x14ac:dyDescent="0.2">
      <c r="A2497" t="s">
        <v>17</v>
      </c>
      <c r="B2497" t="s">
        <v>123</v>
      </c>
      <c r="C2497">
        <v>80</v>
      </c>
      <c r="D2497" t="s">
        <v>19</v>
      </c>
      <c r="E2497" t="s">
        <v>52</v>
      </c>
      <c r="F2497" t="s">
        <v>35</v>
      </c>
      <c r="G2497" t="s">
        <v>67</v>
      </c>
      <c r="H2497" t="s">
        <v>2824</v>
      </c>
      <c r="I2497" t="s">
        <v>24</v>
      </c>
      <c r="J2497" t="s">
        <v>546</v>
      </c>
      <c r="K2497" s="1" t="s">
        <v>2825</v>
      </c>
      <c r="L2497" t="s">
        <v>377</v>
      </c>
      <c r="M2497" t="s">
        <v>245</v>
      </c>
      <c r="N2497" s="1" t="s">
        <v>6364</v>
      </c>
      <c r="O2497" t="s">
        <v>6365</v>
      </c>
      <c r="P2497">
        <v>9500</v>
      </c>
      <c r="Q2497" t="s">
        <v>31</v>
      </c>
      <c r="R2497" t="s">
        <v>106</v>
      </c>
      <c r="S2497" s="2">
        <v>1</v>
      </c>
      <c r="T2497">
        <f t="shared" si="58"/>
        <v>118.75</v>
      </c>
    </row>
    <row r="2498" spans="1:20" ht="71.25" x14ac:dyDescent="0.2">
      <c r="A2498" t="s">
        <v>17</v>
      </c>
      <c r="B2498" t="s">
        <v>18</v>
      </c>
      <c r="C2498">
        <v>70</v>
      </c>
      <c r="D2498" t="s">
        <v>19</v>
      </c>
      <c r="E2498" t="s">
        <v>20</v>
      </c>
      <c r="F2498" t="s">
        <v>79</v>
      </c>
      <c r="G2498" t="s">
        <v>59</v>
      </c>
      <c r="H2498" t="s">
        <v>2859</v>
      </c>
      <c r="I2498" t="s">
        <v>24</v>
      </c>
      <c r="J2498" t="s">
        <v>470</v>
      </c>
      <c r="K2498" s="1" t="s">
        <v>2860</v>
      </c>
      <c r="L2498" t="s">
        <v>27</v>
      </c>
      <c r="M2498" t="s">
        <v>48</v>
      </c>
      <c r="N2498" t="s">
        <v>6366</v>
      </c>
      <c r="O2498" t="s">
        <v>6367</v>
      </c>
      <c r="P2498">
        <v>9500</v>
      </c>
      <c r="Q2498" t="s">
        <v>31</v>
      </c>
      <c r="R2498" t="s">
        <v>51</v>
      </c>
      <c r="S2498" s="2">
        <v>1</v>
      </c>
      <c r="T2498">
        <f t="shared" si="58"/>
        <v>135.71428571428572</v>
      </c>
    </row>
    <row r="2499" spans="1:20" ht="409.5" x14ac:dyDescent="0.2">
      <c r="A2499" t="s">
        <v>17</v>
      </c>
      <c r="B2499" t="s">
        <v>18</v>
      </c>
      <c r="C2499">
        <v>67.319999999999993</v>
      </c>
      <c r="D2499" t="s">
        <v>19</v>
      </c>
      <c r="E2499" t="s">
        <v>20</v>
      </c>
      <c r="F2499" t="s">
        <v>35</v>
      </c>
      <c r="G2499" t="s">
        <v>229</v>
      </c>
      <c r="H2499" t="s">
        <v>1453</v>
      </c>
      <c r="I2499" t="s">
        <v>24</v>
      </c>
      <c r="J2499" t="s">
        <v>425</v>
      </c>
      <c r="K2499" s="1" t="s">
        <v>1454</v>
      </c>
      <c r="L2499" t="s">
        <v>113</v>
      </c>
      <c r="M2499" t="s">
        <v>532</v>
      </c>
      <c r="N2499" s="1" t="s">
        <v>6368</v>
      </c>
      <c r="O2499" t="s">
        <v>6369</v>
      </c>
      <c r="P2499">
        <v>13000</v>
      </c>
      <c r="Q2499" t="s">
        <v>31</v>
      </c>
      <c r="R2499" t="s">
        <v>155</v>
      </c>
      <c r="S2499" s="2">
        <v>1</v>
      </c>
      <c r="T2499">
        <f t="shared" ref="T2499:T2528" si="59">P2499/C2499</f>
        <v>193.10754604872253</v>
      </c>
    </row>
    <row r="2500" spans="1:20" ht="57" x14ac:dyDescent="0.2">
      <c r="A2500" t="s">
        <v>17</v>
      </c>
      <c r="B2500" t="s">
        <v>123</v>
      </c>
      <c r="C2500">
        <v>120</v>
      </c>
      <c r="D2500" t="s">
        <v>19</v>
      </c>
      <c r="E2500" t="s">
        <v>43</v>
      </c>
      <c r="F2500" t="s">
        <v>35</v>
      </c>
      <c r="G2500" t="s">
        <v>315</v>
      </c>
      <c r="H2500" t="s">
        <v>3603</v>
      </c>
      <c r="I2500" t="s">
        <v>24</v>
      </c>
      <c r="J2500" t="s">
        <v>69</v>
      </c>
      <c r="K2500" s="1" t="s">
        <v>3604</v>
      </c>
      <c r="L2500" t="s">
        <v>27</v>
      </c>
      <c r="M2500" t="s">
        <v>28</v>
      </c>
      <c r="N2500" t="s">
        <v>4300</v>
      </c>
      <c r="O2500" t="s">
        <v>6370</v>
      </c>
      <c r="P2500">
        <v>13800</v>
      </c>
      <c r="Q2500" t="s">
        <v>31</v>
      </c>
      <c r="R2500" t="s">
        <v>32</v>
      </c>
      <c r="S2500" s="2">
        <v>1</v>
      </c>
      <c r="T2500">
        <f t="shared" si="59"/>
        <v>115</v>
      </c>
    </row>
    <row r="2501" spans="1:20" ht="42.75" x14ac:dyDescent="0.2">
      <c r="A2501" t="s">
        <v>17</v>
      </c>
      <c r="B2501" t="s">
        <v>356</v>
      </c>
      <c r="C2501">
        <v>22</v>
      </c>
      <c r="D2501" t="s">
        <v>137</v>
      </c>
      <c r="E2501" t="s">
        <v>20</v>
      </c>
      <c r="F2501" t="s">
        <v>205</v>
      </c>
      <c r="G2501" t="s">
        <v>113</v>
      </c>
      <c r="H2501" t="s">
        <v>3495</v>
      </c>
      <c r="I2501" t="s">
        <v>24</v>
      </c>
      <c r="J2501" t="s">
        <v>69</v>
      </c>
      <c r="K2501" s="1" t="s">
        <v>579</v>
      </c>
      <c r="L2501" t="s">
        <v>6371</v>
      </c>
      <c r="M2501" t="s">
        <v>6372</v>
      </c>
      <c r="N2501" t="s">
        <v>6373</v>
      </c>
      <c r="O2501" t="s">
        <v>6374</v>
      </c>
      <c r="P2501">
        <v>2600</v>
      </c>
      <c r="Q2501" t="s">
        <v>31</v>
      </c>
      <c r="R2501" t="s">
        <v>51</v>
      </c>
      <c r="S2501" s="2">
        <v>1</v>
      </c>
      <c r="T2501">
        <f t="shared" si="59"/>
        <v>118.18181818181819</v>
      </c>
    </row>
    <row r="2502" spans="1:20" ht="42.75" x14ac:dyDescent="0.2">
      <c r="A2502" t="s">
        <v>17</v>
      </c>
      <c r="B2502" t="s">
        <v>18</v>
      </c>
      <c r="C2502">
        <v>55</v>
      </c>
      <c r="D2502" t="s">
        <v>19</v>
      </c>
      <c r="E2502" t="s">
        <v>20</v>
      </c>
      <c r="F2502" t="s">
        <v>35</v>
      </c>
      <c r="G2502" t="s">
        <v>185</v>
      </c>
      <c r="H2502" t="s">
        <v>362</v>
      </c>
      <c r="I2502" t="s">
        <v>24</v>
      </c>
      <c r="J2502" t="s">
        <v>181</v>
      </c>
      <c r="K2502" s="1" t="s">
        <v>363</v>
      </c>
      <c r="L2502" t="s">
        <v>27</v>
      </c>
      <c r="M2502" t="s">
        <v>28</v>
      </c>
      <c r="N2502" t="s">
        <v>6375</v>
      </c>
      <c r="O2502" t="s">
        <v>6376</v>
      </c>
      <c r="P2502">
        <v>4700</v>
      </c>
      <c r="Q2502" t="s">
        <v>31</v>
      </c>
      <c r="R2502" t="s">
        <v>32</v>
      </c>
      <c r="S2502" s="2">
        <v>1</v>
      </c>
      <c r="T2502">
        <f t="shared" si="59"/>
        <v>85.454545454545453</v>
      </c>
    </row>
    <row r="2503" spans="1:20" ht="57" x14ac:dyDescent="0.2">
      <c r="A2503" t="s">
        <v>17</v>
      </c>
      <c r="B2503" t="s">
        <v>136</v>
      </c>
      <c r="C2503">
        <v>108.9</v>
      </c>
      <c r="D2503" t="s">
        <v>19</v>
      </c>
      <c r="E2503" t="s">
        <v>43</v>
      </c>
      <c r="F2503" t="s">
        <v>21</v>
      </c>
      <c r="G2503" t="s">
        <v>629</v>
      </c>
      <c r="H2503" t="s">
        <v>630</v>
      </c>
      <c r="I2503" t="s">
        <v>24</v>
      </c>
      <c r="J2503" t="s">
        <v>445</v>
      </c>
      <c r="K2503" s="1" t="s">
        <v>631</v>
      </c>
      <c r="L2503" t="s">
        <v>377</v>
      </c>
      <c r="M2503" t="s">
        <v>245</v>
      </c>
      <c r="N2503" t="s">
        <v>113</v>
      </c>
      <c r="O2503" t="s">
        <v>6377</v>
      </c>
      <c r="P2503">
        <v>12000</v>
      </c>
      <c r="Q2503" t="s">
        <v>31</v>
      </c>
      <c r="R2503" t="s">
        <v>32</v>
      </c>
      <c r="S2503" s="2">
        <v>1</v>
      </c>
      <c r="T2503">
        <f t="shared" si="59"/>
        <v>110.19283746556474</v>
      </c>
    </row>
    <row r="2504" spans="1:20" ht="57" x14ac:dyDescent="0.2">
      <c r="A2504" t="s">
        <v>17</v>
      </c>
      <c r="B2504" t="s">
        <v>18</v>
      </c>
      <c r="C2504">
        <v>89</v>
      </c>
      <c r="D2504" t="s">
        <v>19</v>
      </c>
      <c r="E2504" t="s">
        <v>20</v>
      </c>
      <c r="F2504" t="s">
        <v>79</v>
      </c>
      <c r="G2504" t="s">
        <v>6378</v>
      </c>
      <c r="H2504" t="s">
        <v>724</v>
      </c>
      <c r="I2504" t="s">
        <v>24</v>
      </c>
      <c r="J2504" t="s">
        <v>192</v>
      </c>
      <c r="K2504" s="1" t="s">
        <v>725</v>
      </c>
      <c r="L2504" t="s">
        <v>896</v>
      </c>
      <c r="M2504" t="s">
        <v>71</v>
      </c>
      <c r="N2504" t="s">
        <v>6379</v>
      </c>
      <c r="O2504" t="s">
        <v>6380</v>
      </c>
      <c r="P2504">
        <v>7800</v>
      </c>
      <c r="Q2504" t="s">
        <v>31</v>
      </c>
      <c r="R2504" t="s">
        <v>32</v>
      </c>
      <c r="S2504" s="2">
        <v>1</v>
      </c>
      <c r="T2504">
        <f t="shared" si="59"/>
        <v>87.640449438202253</v>
      </c>
    </row>
    <row r="2505" spans="1:20" ht="57" x14ac:dyDescent="0.2">
      <c r="A2505" t="s">
        <v>17</v>
      </c>
      <c r="B2505" t="s">
        <v>33</v>
      </c>
      <c r="C2505">
        <v>100</v>
      </c>
      <c r="D2505" t="s">
        <v>19</v>
      </c>
      <c r="E2505" t="s">
        <v>43</v>
      </c>
      <c r="F2505" t="s">
        <v>79</v>
      </c>
      <c r="G2505" t="s">
        <v>36</v>
      </c>
      <c r="H2505" t="s">
        <v>3011</v>
      </c>
      <c r="I2505" t="s">
        <v>24</v>
      </c>
      <c r="J2505" t="s">
        <v>176</v>
      </c>
      <c r="K2505" s="1" t="s">
        <v>981</v>
      </c>
      <c r="L2505" t="s">
        <v>27</v>
      </c>
      <c r="M2505" t="s">
        <v>71</v>
      </c>
      <c r="N2505" t="s">
        <v>6381</v>
      </c>
      <c r="O2505" t="s">
        <v>6382</v>
      </c>
      <c r="P2505">
        <v>9800</v>
      </c>
      <c r="Q2505" t="s">
        <v>31</v>
      </c>
      <c r="R2505" t="s">
        <v>32</v>
      </c>
      <c r="S2505" s="2">
        <v>1</v>
      </c>
      <c r="T2505">
        <f t="shared" si="59"/>
        <v>98</v>
      </c>
    </row>
    <row r="2506" spans="1:20" ht="57" x14ac:dyDescent="0.2">
      <c r="A2506" t="s">
        <v>17</v>
      </c>
      <c r="B2506" t="s">
        <v>33</v>
      </c>
      <c r="C2506">
        <v>60</v>
      </c>
      <c r="D2506" t="s">
        <v>19</v>
      </c>
      <c r="E2506" t="s">
        <v>20</v>
      </c>
      <c r="F2506" t="s">
        <v>21</v>
      </c>
      <c r="G2506" t="s">
        <v>229</v>
      </c>
      <c r="H2506" t="s">
        <v>1903</v>
      </c>
      <c r="I2506" t="s">
        <v>24</v>
      </c>
      <c r="J2506" t="s">
        <v>25</v>
      </c>
      <c r="K2506" s="1" t="s">
        <v>1904</v>
      </c>
      <c r="L2506" t="s">
        <v>27</v>
      </c>
      <c r="M2506" t="s">
        <v>28</v>
      </c>
      <c r="N2506" t="s">
        <v>6383</v>
      </c>
      <c r="O2506" t="s">
        <v>6384</v>
      </c>
      <c r="P2506">
        <v>5800</v>
      </c>
      <c r="Q2506" t="s">
        <v>31</v>
      </c>
      <c r="R2506" t="s">
        <v>32</v>
      </c>
      <c r="S2506" s="2">
        <v>1</v>
      </c>
      <c r="T2506">
        <f t="shared" si="59"/>
        <v>96.666666666666671</v>
      </c>
    </row>
    <row r="2507" spans="1:20" ht="57" x14ac:dyDescent="0.2">
      <c r="A2507" t="s">
        <v>17</v>
      </c>
      <c r="B2507" t="s">
        <v>33</v>
      </c>
      <c r="C2507">
        <v>60</v>
      </c>
      <c r="D2507" t="s">
        <v>19</v>
      </c>
      <c r="E2507" t="s">
        <v>52</v>
      </c>
      <c r="F2507" t="s">
        <v>21</v>
      </c>
      <c r="G2507" t="s">
        <v>67</v>
      </c>
      <c r="H2507" t="s">
        <v>538</v>
      </c>
      <c r="I2507" t="s">
        <v>24</v>
      </c>
      <c r="J2507" t="s">
        <v>163</v>
      </c>
      <c r="K2507" s="1" t="s">
        <v>539</v>
      </c>
      <c r="L2507" t="s">
        <v>27</v>
      </c>
      <c r="M2507" t="s">
        <v>28</v>
      </c>
      <c r="N2507" t="s">
        <v>6385</v>
      </c>
      <c r="O2507" t="s">
        <v>6386</v>
      </c>
      <c r="P2507">
        <v>6800</v>
      </c>
      <c r="Q2507" t="s">
        <v>31</v>
      </c>
      <c r="R2507" t="s">
        <v>32</v>
      </c>
      <c r="S2507" s="2">
        <v>1</v>
      </c>
      <c r="T2507">
        <f t="shared" si="59"/>
        <v>113.33333333333333</v>
      </c>
    </row>
    <row r="2508" spans="1:20" ht="57" x14ac:dyDescent="0.2">
      <c r="A2508" t="s">
        <v>17</v>
      </c>
      <c r="B2508" t="s">
        <v>123</v>
      </c>
      <c r="C2508">
        <v>78</v>
      </c>
      <c r="D2508" t="s">
        <v>19</v>
      </c>
      <c r="E2508" t="s">
        <v>43</v>
      </c>
      <c r="F2508" t="s">
        <v>79</v>
      </c>
      <c r="G2508" t="s">
        <v>67</v>
      </c>
      <c r="H2508" t="s">
        <v>6387</v>
      </c>
      <c r="I2508" t="s">
        <v>24</v>
      </c>
      <c r="J2508" t="s">
        <v>470</v>
      </c>
      <c r="K2508" s="1" t="s">
        <v>6388</v>
      </c>
      <c r="L2508" t="s">
        <v>27</v>
      </c>
      <c r="M2508" t="s">
        <v>71</v>
      </c>
      <c r="N2508" t="s">
        <v>2351</v>
      </c>
      <c r="O2508" t="s">
        <v>6389</v>
      </c>
      <c r="P2508">
        <v>9500</v>
      </c>
      <c r="Q2508" t="s">
        <v>31</v>
      </c>
      <c r="R2508" t="s">
        <v>32</v>
      </c>
      <c r="S2508" s="2">
        <v>1</v>
      </c>
      <c r="T2508">
        <f t="shared" si="59"/>
        <v>121.7948717948718</v>
      </c>
    </row>
    <row r="2509" spans="1:20" ht="57" x14ac:dyDescent="0.2">
      <c r="A2509" t="s">
        <v>17</v>
      </c>
      <c r="B2509" t="s">
        <v>33</v>
      </c>
      <c r="C2509">
        <v>75</v>
      </c>
      <c r="D2509" t="s">
        <v>19</v>
      </c>
      <c r="E2509" t="s">
        <v>52</v>
      </c>
      <c r="F2509" t="s">
        <v>35</v>
      </c>
      <c r="G2509" t="s">
        <v>67</v>
      </c>
      <c r="H2509" t="s">
        <v>893</v>
      </c>
      <c r="I2509" t="s">
        <v>24</v>
      </c>
      <c r="J2509" t="s">
        <v>894</v>
      </c>
      <c r="K2509" s="1" t="s">
        <v>895</v>
      </c>
      <c r="L2509" t="s">
        <v>27</v>
      </c>
      <c r="M2509" t="s">
        <v>28</v>
      </c>
      <c r="N2509" t="s">
        <v>1014</v>
      </c>
      <c r="O2509" t="s">
        <v>6390</v>
      </c>
      <c r="P2509">
        <v>7000</v>
      </c>
      <c r="Q2509" t="s">
        <v>31</v>
      </c>
      <c r="R2509" t="s">
        <v>32</v>
      </c>
      <c r="S2509" s="2">
        <v>1</v>
      </c>
      <c r="T2509">
        <f t="shared" si="59"/>
        <v>93.333333333333329</v>
      </c>
    </row>
    <row r="2510" spans="1:20" ht="99.75" x14ac:dyDescent="0.2">
      <c r="A2510" t="s">
        <v>17</v>
      </c>
      <c r="B2510" t="s">
        <v>33</v>
      </c>
      <c r="C2510">
        <v>56</v>
      </c>
      <c r="D2510" t="s">
        <v>137</v>
      </c>
      <c r="E2510" t="s">
        <v>52</v>
      </c>
      <c r="F2510" t="s">
        <v>205</v>
      </c>
      <c r="G2510" t="s">
        <v>113</v>
      </c>
      <c r="H2510" t="s">
        <v>6391</v>
      </c>
      <c r="I2510" t="s">
        <v>24</v>
      </c>
      <c r="J2510" t="s">
        <v>459</v>
      </c>
      <c r="K2510" s="1" t="s">
        <v>6392</v>
      </c>
      <c r="L2510" t="s">
        <v>809</v>
      </c>
      <c r="M2510" t="s">
        <v>655</v>
      </c>
      <c r="N2510" s="1" t="s">
        <v>41</v>
      </c>
      <c r="O2510" t="s">
        <v>6393</v>
      </c>
      <c r="P2510">
        <v>7200</v>
      </c>
      <c r="Q2510" t="s">
        <v>31</v>
      </c>
      <c r="R2510" t="s">
        <v>32</v>
      </c>
      <c r="S2510" s="2">
        <v>1</v>
      </c>
      <c r="T2510">
        <f t="shared" si="59"/>
        <v>128.57142857142858</v>
      </c>
    </row>
    <row r="2511" spans="1:20" ht="42.75" x14ac:dyDescent="0.2">
      <c r="A2511" t="s">
        <v>17</v>
      </c>
      <c r="B2511" t="s">
        <v>18</v>
      </c>
      <c r="C2511">
        <v>40</v>
      </c>
      <c r="D2511" t="s">
        <v>19</v>
      </c>
      <c r="E2511" t="s">
        <v>20</v>
      </c>
      <c r="F2511" t="s">
        <v>79</v>
      </c>
      <c r="G2511" t="s">
        <v>95</v>
      </c>
      <c r="H2511" t="s">
        <v>2092</v>
      </c>
      <c r="I2511" t="s">
        <v>24</v>
      </c>
      <c r="J2511" t="s">
        <v>260</v>
      </c>
      <c r="K2511" s="1" t="s">
        <v>2093</v>
      </c>
      <c r="L2511" t="s">
        <v>293</v>
      </c>
      <c r="M2511" t="s">
        <v>28</v>
      </c>
      <c r="N2511" t="s">
        <v>6394</v>
      </c>
      <c r="O2511" t="s">
        <v>6395</v>
      </c>
      <c r="P2511">
        <v>5700</v>
      </c>
      <c r="Q2511" t="s">
        <v>31</v>
      </c>
      <c r="R2511" t="s">
        <v>32</v>
      </c>
      <c r="S2511" s="2">
        <v>1</v>
      </c>
      <c r="T2511">
        <f t="shared" si="59"/>
        <v>142.5</v>
      </c>
    </row>
    <row r="2512" spans="1:20" ht="409.5" x14ac:dyDescent="0.2">
      <c r="A2512" t="s">
        <v>17</v>
      </c>
      <c r="B2512" t="s">
        <v>33</v>
      </c>
      <c r="C2512">
        <v>60</v>
      </c>
      <c r="D2512" t="s">
        <v>19</v>
      </c>
      <c r="E2512" t="s">
        <v>52</v>
      </c>
      <c r="F2512" t="s">
        <v>35</v>
      </c>
      <c r="G2512" t="s">
        <v>67</v>
      </c>
      <c r="H2512" t="s">
        <v>977</v>
      </c>
      <c r="I2512" t="s">
        <v>24</v>
      </c>
      <c r="J2512" t="s">
        <v>774</v>
      </c>
      <c r="K2512" s="1" t="s">
        <v>47</v>
      </c>
      <c r="L2512" t="s">
        <v>27</v>
      </c>
      <c r="M2512" t="s">
        <v>28</v>
      </c>
      <c r="N2512" s="1" t="s">
        <v>6396</v>
      </c>
      <c r="O2512" t="s">
        <v>6397</v>
      </c>
      <c r="P2512">
        <v>5000</v>
      </c>
      <c r="Q2512" t="s">
        <v>31</v>
      </c>
      <c r="R2512" t="s">
        <v>32</v>
      </c>
      <c r="S2512" s="2">
        <v>1</v>
      </c>
      <c r="T2512">
        <f t="shared" si="59"/>
        <v>83.333333333333329</v>
      </c>
    </row>
    <row r="2513" spans="1:20" ht="57" x14ac:dyDescent="0.2">
      <c r="A2513" t="s">
        <v>17</v>
      </c>
      <c r="B2513" t="s">
        <v>356</v>
      </c>
      <c r="C2513">
        <v>34</v>
      </c>
      <c r="D2513" t="s">
        <v>19</v>
      </c>
      <c r="E2513" t="s">
        <v>20</v>
      </c>
      <c r="F2513" t="s">
        <v>1109</v>
      </c>
      <c r="G2513" t="s">
        <v>113</v>
      </c>
      <c r="H2513" t="s">
        <v>4543</v>
      </c>
      <c r="I2513" t="s">
        <v>24</v>
      </c>
      <c r="J2513" t="s">
        <v>171</v>
      </c>
      <c r="K2513" s="1" t="s">
        <v>2005</v>
      </c>
      <c r="L2513" t="s">
        <v>27</v>
      </c>
      <c r="M2513" t="s">
        <v>48</v>
      </c>
      <c r="N2513" t="s">
        <v>2429</v>
      </c>
      <c r="O2513" t="s">
        <v>6398</v>
      </c>
      <c r="P2513">
        <v>1229</v>
      </c>
      <c r="Q2513" t="s">
        <v>31</v>
      </c>
      <c r="R2513" t="s">
        <v>51</v>
      </c>
      <c r="S2513" s="2">
        <v>1</v>
      </c>
      <c r="T2513">
        <f t="shared" si="59"/>
        <v>36.147058823529413</v>
      </c>
    </row>
    <row r="2514" spans="1:20" ht="99.75" x14ac:dyDescent="0.2">
      <c r="A2514" t="s">
        <v>17</v>
      </c>
      <c r="B2514" t="s">
        <v>204</v>
      </c>
      <c r="C2514">
        <v>164.32</v>
      </c>
      <c r="D2514" t="s">
        <v>113</v>
      </c>
      <c r="E2514" t="s">
        <v>52</v>
      </c>
      <c r="F2514" t="s">
        <v>35</v>
      </c>
      <c r="G2514" t="s">
        <v>742</v>
      </c>
      <c r="H2514" t="s">
        <v>2159</v>
      </c>
      <c r="I2514" t="s">
        <v>24</v>
      </c>
      <c r="J2514" t="s">
        <v>140</v>
      </c>
      <c r="K2514" s="1" t="s">
        <v>393</v>
      </c>
      <c r="L2514" t="s">
        <v>27</v>
      </c>
      <c r="M2514" t="s">
        <v>5683</v>
      </c>
      <c r="N2514" s="1" t="s">
        <v>41</v>
      </c>
      <c r="O2514" t="s">
        <v>6399</v>
      </c>
      <c r="P2514">
        <v>21000</v>
      </c>
      <c r="Q2514" t="s">
        <v>31</v>
      </c>
      <c r="R2514" t="s">
        <v>145</v>
      </c>
      <c r="S2514" s="2">
        <v>1</v>
      </c>
      <c r="T2514">
        <f t="shared" si="59"/>
        <v>127.79941577409933</v>
      </c>
    </row>
    <row r="2515" spans="1:20" ht="57" x14ac:dyDescent="0.2">
      <c r="A2515" t="s">
        <v>17</v>
      </c>
      <c r="B2515" t="s">
        <v>18</v>
      </c>
      <c r="C2515">
        <v>55</v>
      </c>
      <c r="D2515" t="s">
        <v>19</v>
      </c>
      <c r="E2515" t="s">
        <v>34</v>
      </c>
      <c r="F2515" t="s">
        <v>35</v>
      </c>
      <c r="G2515" t="s">
        <v>109</v>
      </c>
      <c r="H2515" t="s">
        <v>1189</v>
      </c>
      <c r="I2515" t="s">
        <v>24</v>
      </c>
      <c r="J2515" t="s">
        <v>260</v>
      </c>
      <c r="K2515" s="1" t="s">
        <v>1190</v>
      </c>
      <c r="L2515" t="s">
        <v>27</v>
      </c>
      <c r="M2515" t="s">
        <v>28</v>
      </c>
      <c r="N2515" t="s">
        <v>6400</v>
      </c>
      <c r="O2515" t="s">
        <v>6401</v>
      </c>
      <c r="P2515">
        <v>6300</v>
      </c>
      <c r="Q2515" t="s">
        <v>31</v>
      </c>
      <c r="R2515" t="s">
        <v>32</v>
      </c>
      <c r="S2515" s="2">
        <v>1</v>
      </c>
      <c r="T2515">
        <f t="shared" si="59"/>
        <v>114.54545454545455</v>
      </c>
    </row>
    <row r="2516" spans="1:20" ht="409.5" x14ac:dyDescent="0.2">
      <c r="A2516" t="s">
        <v>17</v>
      </c>
      <c r="B2516" t="s">
        <v>18</v>
      </c>
      <c r="C2516">
        <v>60</v>
      </c>
      <c r="D2516" t="s">
        <v>19</v>
      </c>
      <c r="E2516" t="s">
        <v>52</v>
      </c>
      <c r="F2516" t="s">
        <v>79</v>
      </c>
      <c r="G2516" t="s">
        <v>67</v>
      </c>
      <c r="H2516" t="s">
        <v>1326</v>
      </c>
      <c r="I2516" t="s">
        <v>24</v>
      </c>
      <c r="J2516" t="s">
        <v>89</v>
      </c>
      <c r="K2516" s="1" t="s">
        <v>1327</v>
      </c>
      <c r="L2516" t="s">
        <v>407</v>
      </c>
      <c r="M2516" t="s">
        <v>28</v>
      </c>
      <c r="N2516" s="1" t="s">
        <v>6402</v>
      </c>
      <c r="O2516" t="s">
        <v>6403</v>
      </c>
      <c r="P2516">
        <v>6000</v>
      </c>
      <c r="Q2516" t="s">
        <v>31</v>
      </c>
      <c r="R2516" t="s">
        <v>32</v>
      </c>
      <c r="S2516" s="2">
        <v>1</v>
      </c>
      <c r="T2516">
        <f t="shared" si="59"/>
        <v>100</v>
      </c>
    </row>
    <row r="2517" spans="1:20" ht="57" x14ac:dyDescent="0.2">
      <c r="A2517" t="s">
        <v>17</v>
      </c>
      <c r="B2517" t="s">
        <v>136</v>
      </c>
      <c r="C2517">
        <v>84</v>
      </c>
      <c r="D2517" t="s">
        <v>19</v>
      </c>
      <c r="E2517" t="s">
        <v>20</v>
      </c>
      <c r="F2517" t="s">
        <v>79</v>
      </c>
      <c r="G2517" t="s">
        <v>1240</v>
      </c>
      <c r="H2517" t="s">
        <v>6239</v>
      </c>
      <c r="I2517" t="s">
        <v>24</v>
      </c>
      <c r="J2517" t="s">
        <v>2731</v>
      </c>
      <c r="K2517" s="1" t="s">
        <v>6240</v>
      </c>
      <c r="L2517" t="s">
        <v>251</v>
      </c>
      <c r="M2517" t="s">
        <v>28</v>
      </c>
      <c r="N2517" t="s">
        <v>6404</v>
      </c>
      <c r="O2517" t="s">
        <v>6405</v>
      </c>
      <c r="P2517">
        <v>7300</v>
      </c>
      <c r="Q2517" t="s">
        <v>31</v>
      </c>
      <c r="R2517" t="s">
        <v>32</v>
      </c>
      <c r="S2517" s="2">
        <v>1</v>
      </c>
      <c r="T2517">
        <f t="shared" si="59"/>
        <v>86.904761904761898</v>
      </c>
    </row>
    <row r="2518" spans="1:20" ht="85.5" x14ac:dyDescent="0.2">
      <c r="A2518" t="s">
        <v>17</v>
      </c>
      <c r="B2518" t="s">
        <v>33</v>
      </c>
      <c r="C2518">
        <v>65</v>
      </c>
      <c r="D2518" t="s">
        <v>113</v>
      </c>
      <c r="E2518" t="s">
        <v>52</v>
      </c>
      <c r="F2518" t="s">
        <v>205</v>
      </c>
      <c r="G2518" t="s">
        <v>113</v>
      </c>
      <c r="H2518" t="s">
        <v>6406</v>
      </c>
      <c r="I2518" t="s">
        <v>24</v>
      </c>
      <c r="J2518" t="s">
        <v>75</v>
      </c>
      <c r="K2518" s="1" t="s">
        <v>6407</v>
      </c>
      <c r="L2518" t="s">
        <v>6408</v>
      </c>
      <c r="M2518" t="s">
        <v>6409</v>
      </c>
      <c r="N2518" s="1" t="s">
        <v>3696</v>
      </c>
      <c r="O2518" t="s">
        <v>6410</v>
      </c>
      <c r="P2518">
        <v>6500</v>
      </c>
      <c r="Q2518" t="s">
        <v>31</v>
      </c>
      <c r="R2518" t="s">
        <v>32</v>
      </c>
      <c r="S2518" s="2">
        <v>1</v>
      </c>
      <c r="T2518">
        <f t="shared" si="59"/>
        <v>100</v>
      </c>
    </row>
    <row r="2519" spans="1:20" ht="71.25" x14ac:dyDescent="0.2">
      <c r="A2519" t="s">
        <v>17</v>
      </c>
      <c r="B2519" t="s">
        <v>356</v>
      </c>
      <c r="C2519">
        <v>26</v>
      </c>
      <c r="D2519" t="s">
        <v>113</v>
      </c>
      <c r="E2519" t="s">
        <v>52</v>
      </c>
      <c r="F2519" t="s">
        <v>196</v>
      </c>
      <c r="G2519" t="s">
        <v>113</v>
      </c>
      <c r="H2519" t="s">
        <v>6411</v>
      </c>
      <c r="I2519" t="s">
        <v>24</v>
      </c>
      <c r="J2519" t="s">
        <v>601</v>
      </c>
      <c r="K2519" s="1" t="s">
        <v>6412</v>
      </c>
      <c r="L2519" t="s">
        <v>27</v>
      </c>
      <c r="M2519" t="s">
        <v>1099</v>
      </c>
      <c r="N2519" t="s">
        <v>5415</v>
      </c>
      <c r="O2519" t="s">
        <v>6413</v>
      </c>
      <c r="P2519">
        <v>1900</v>
      </c>
      <c r="Q2519" t="s">
        <v>31</v>
      </c>
      <c r="R2519" t="s">
        <v>51</v>
      </c>
      <c r="S2519" s="2">
        <v>1</v>
      </c>
      <c r="T2519">
        <f t="shared" si="59"/>
        <v>73.07692307692308</v>
      </c>
    </row>
    <row r="2520" spans="1:20" ht="409.5" x14ac:dyDescent="0.2">
      <c r="A2520" t="s">
        <v>17</v>
      </c>
      <c r="B2520" t="s">
        <v>33</v>
      </c>
      <c r="C2520">
        <v>68</v>
      </c>
      <c r="D2520" t="s">
        <v>19</v>
      </c>
      <c r="E2520" t="s">
        <v>52</v>
      </c>
      <c r="F2520" t="s">
        <v>35</v>
      </c>
      <c r="G2520" t="s">
        <v>67</v>
      </c>
      <c r="H2520" t="s">
        <v>347</v>
      </c>
      <c r="I2520" t="s">
        <v>24</v>
      </c>
      <c r="J2520" t="s">
        <v>192</v>
      </c>
      <c r="K2520" s="1" t="s">
        <v>348</v>
      </c>
      <c r="L2520" t="s">
        <v>27</v>
      </c>
      <c r="M2520" t="s">
        <v>28</v>
      </c>
      <c r="N2520" s="1" t="s">
        <v>6414</v>
      </c>
      <c r="O2520" t="s">
        <v>6415</v>
      </c>
      <c r="P2520">
        <v>7500</v>
      </c>
      <c r="Q2520" t="s">
        <v>31</v>
      </c>
      <c r="R2520" t="s">
        <v>32</v>
      </c>
      <c r="S2520" s="2">
        <v>1</v>
      </c>
      <c r="T2520">
        <f t="shared" si="59"/>
        <v>110.29411764705883</v>
      </c>
    </row>
    <row r="2521" spans="1:20" ht="57" x14ac:dyDescent="0.2">
      <c r="A2521" t="s">
        <v>17</v>
      </c>
      <c r="B2521" t="s">
        <v>18</v>
      </c>
      <c r="C2521">
        <v>66.5</v>
      </c>
      <c r="D2521" t="s">
        <v>19</v>
      </c>
      <c r="E2521" t="s">
        <v>94</v>
      </c>
      <c r="F2521" t="s">
        <v>35</v>
      </c>
      <c r="G2521" t="s">
        <v>391</v>
      </c>
      <c r="H2521" t="s">
        <v>724</v>
      </c>
      <c r="I2521" t="s">
        <v>24</v>
      </c>
      <c r="J2521" t="s">
        <v>192</v>
      </c>
      <c r="K2521" s="1" t="s">
        <v>725</v>
      </c>
      <c r="L2521" t="s">
        <v>113</v>
      </c>
      <c r="M2521" t="s">
        <v>245</v>
      </c>
      <c r="N2521" t="s">
        <v>6416</v>
      </c>
      <c r="O2521" t="s">
        <v>6417</v>
      </c>
      <c r="P2521">
        <v>13000</v>
      </c>
      <c r="Q2521" t="s">
        <v>31</v>
      </c>
      <c r="R2521" t="s">
        <v>32</v>
      </c>
      <c r="S2521" s="2">
        <v>1</v>
      </c>
      <c r="T2521">
        <f t="shared" si="59"/>
        <v>195.48872180451127</v>
      </c>
    </row>
    <row r="2522" spans="1:20" ht="57" x14ac:dyDescent="0.2">
      <c r="A2522" t="s">
        <v>17</v>
      </c>
      <c r="B2522" t="s">
        <v>18</v>
      </c>
      <c r="C2522">
        <v>65</v>
      </c>
      <c r="D2522" t="s">
        <v>19</v>
      </c>
      <c r="E2522" t="s">
        <v>52</v>
      </c>
      <c r="F2522" t="s">
        <v>35</v>
      </c>
      <c r="G2522" t="s">
        <v>36</v>
      </c>
      <c r="H2522" t="s">
        <v>2189</v>
      </c>
      <c r="I2522" t="s">
        <v>24</v>
      </c>
      <c r="J2522" t="s">
        <v>75</v>
      </c>
      <c r="K2522" s="1" t="s">
        <v>2190</v>
      </c>
      <c r="L2522" t="s">
        <v>27</v>
      </c>
      <c r="M2522" t="s">
        <v>82</v>
      </c>
      <c r="N2522" t="s">
        <v>6418</v>
      </c>
      <c r="O2522" t="s">
        <v>6419</v>
      </c>
      <c r="P2522">
        <v>3550</v>
      </c>
      <c r="Q2522" t="s">
        <v>31</v>
      </c>
      <c r="R2522" t="s">
        <v>51</v>
      </c>
      <c r="S2522" s="2">
        <v>1</v>
      </c>
      <c r="T2522">
        <f t="shared" si="59"/>
        <v>54.615384615384613</v>
      </c>
    </row>
    <row r="2523" spans="1:20" ht="42.75" x14ac:dyDescent="0.2">
      <c r="A2523" t="s">
        <v>17</v>
      </c>
      <c r="B2523" t="s">
        <v>18</v>
      </c>
      <c r="C2523">
        <v>33</v>
      </c>
      <c r="D2523" t="s">
        <v>19</v>
      </c>
      <c r="E2523" t="s">
        <v>20</v>
      </c>
      <c r="F2523" t="s">
        <v>79</v>
      </c>
      <c r="G2523" t="s">
        <v>67</v>
      </c>
      <c r="H2523" t="s">
        <v>1349</v>
      </c>
      <c r="I2523" t="s">
        <v>24</v>
      </c>
      <c r="J2523" t="s">
        <v>187</v>
      </c>
      <c r="K2523" s="1" t="s">
        <v>1350</v>
      </c>
      <c r="L2523" t="s">
        <v>1351</v>
      </c>
      <c r="M2523" t="s">
        <v>28</v>
      </c>
      <c r="N2523" t="s">
        <v>6420</v>
      </c>
      <c r="O2523" t="s">
        <v>6421</v>
      </c>
      <c r="P2523">
        <v>3200</v>
      </c>
      <c r="Q2523" t="s">
        <v>31</v>
      </c>
      <c r="R2523" t="s">
        <v>32</v>
      </c>
      <c r="S2523" s="2">
        <v>1</v>
      </c>
      <c r="T2523">
        <f t="shared" si="59"/>
        <v>96.969696969696969</v>
      </c>
    </row>
    <row r="2524" spans="1:20" ht="42.75" x14ac:dyDescent="0.2">
      <c r="A2524" t="s">
        <v>17</v>
      </c>
      <c r="B2524" t="s">
        <v>107</v>
      </c>
      <c r="C2524">
        <v>131</v>
      </c>
      <c r="D2524" t="s">
        <v>85</v>
      </c>
      <c r="E2524" t="s">
        <v>52</v>
      </c>
      <c r="F2524" t="s">
        <v>21</v>
      </c>
      <c r="G2524" t="s">
        <v>309</v>
      </c>
      <c r="H2524" t="s">
        <v>6151</v>
      </c>
      <c r="I2524" t="s">
        <v>24</v>
      </c>
      <c r="J2524" t="s">
        <v>55</v>
      </c>
      <c r="K2524" s="1" t="s">
        <v>6152</v>
      </c>
      <c r="L2524" t="s">
        <v>1270</v>
      </c>
      <c r="M2524" t="s">
        <v>113</v>
      </c>
      <c r="N2524" t="s">
        <v>113</v>
      </c>
      <c r="O2524" t="s">
        <v>6422</v>
      </c>
      <c r="P2524">
        <v>10000</v>
      </c>
      <c r="Q2524" t="s">
        <v>31</v>
      </c>
      <c r="R2524" t="s">
        <v>32</v>
      </c>
      <c r="S2524" s="2">
        <v>1</v>
      </c>
      <c r="T2524">
        <f t="shared" si="59"/>
        <v>76.335877862595424</v>
      </c>
    </row>
    <row r="2525" spans="1:20" ht="42.75" x14ac:dyDescent="0.2">
      <c r="A2525" t="s">
        <v>17</v>
      </c>
      <c r="B2525" t="s">
        <v>33</v>
      </c>
      <c r="C2525">
        <v>80</v>
      </c>
      <c r="D2525" t="s">
        <v>19</v>
      </c>
      <c r="E2525" t="s">
        <v>52</v>
      </c>
      <c r="F2525" t="s">
        <v>35</v>
      </c>
      <c r="G2525" t="s">
        <v>67</v>
      </c>
      <c r="H2525" t="s">
        <v>1311</v>
      </c>
      <c r="I2525" t="s">
        <v>24</v>
      </c>
      <c r="J2525" t="s">
        <v>1017</v>
      </c>
      <c r="K2525" s="1" t="s">
        <v>841</v>
      </c>
      <c r="L2525" t="s">
        <v>27</v>
      </c>
      <c r="M2525" t="s">
        <v>71</v>
      </c>
      <c r="N2525" t="s">
        <v>6423</v>
      </c>
      <c r="O2525" t="s">
        <v>6424</v>
      </c>
      <c r="P2525">
        <v>7800</v>
      </c>
      <c r="Q2525" t="s">
        <v>31</v>
      </c>
      <c r="R2525" t="s">
        <v>32</v>
      </c>
      <c r="S2525" s="2">
        <v>1</v>
      </c>
      <c r="T2525">
        <f t="shared" si="59"/>
        <v>97.5</v>
      </c>
    </row>
    <row r="2526" spans="1:20" ht="57" x14ac:dyDescent="0.2">
      <c r="A2526" t="s">
        <v>17</v>
      </c>
      <c r="B2526" t="s">
        <v>204</v>
      </c>
      <c r="C2526">
        <v>190</v>
      </c>
      <c r="D2526" t="s">
        <v>19</v>
      </c>
      <c r="E2526" t="s">
        <v>20</v>
      </c>
      <c r="F2526" t="s">
        <v>79</v>
      </c>
      <c r="G2526" t="s">
        <v>36</v>
      </c>
      <c r="H2526" t="s">
        <v>2982</v>
      </c>
      <c r="I2526" t="s">
        <v>24</v>
      </c>
      <c r="J2526" t="s">
        <v>445</v>
      </c>
      <c r="K2526" s="1" t="s">
        <v>2983</v>
      </c>
      <c r="L2526" t="s">
        <v>27</v>
      </c>
      <c r="M2526" t="s">
        <v>28</v>
      </c>
      <c r="N2526" t="s">
        <v>6425</v>
      </c>
      <c r="O2526" t="s">
        <v>6426</v>
      </c>
      <c r="P2526">
        <v>18500</v>
      </c>
      <c r="Q2526" t="s">
        <v>31</v>
      </c>
      <c r="R2526" t="s">
        <v>106</v>
      </c>
      <c r="S2526" s="2">
        <v>1</v>
      </c>
      <c r="T2526">
        <f t="shared" si="59"/>
        <v>97.368421052631575</v>
      </c>
    </row>
    <row r="2527" spans="1:20" ht="409.5" x14ac:dyDescent="0.2">
      <c r="A2527" t="s">
        <v>17</v>
      </c>
      <c r="B2527" t="s">
        <v>18</v>
      </c>
      <c r="C2527">
        <v>65</v>
      </c>
      <c r="D2527" t="s">
        <v>19</v>
      </c>
      <c r="E2527" t="s">
        <v>52</v>
      </c>
      <c r="F2527" t="s">
        <v>161</v>
      </c>
      <c r="G2527" t="s">
        <v>113</v>
      </c>
      <c r="H2527" t="s">
        <v>630</v>
      </c>
      <c r="I2527" t="s">
        <v>24</v>
      </c>
      <c r="J2527" t="s">
        <v>445</v>
      </c>
      <c r="K2527" s="1" t="s">
        <v>631</v>
      </c>
      <c r="L2527" t="s">
        <v>27</v>
      </c>
      <c r="M2527" t="s">
        <v>71</v>
      </c>
      <c r="N2527" s="1" t="s">
        <v>6427</v>
      </c>
      <c r="O2527" t="s">
        <v>6428</v>
      </c>
      <c r="P2527">
        <v>4900</v>
      </c>
      <c r="Q2527" t="s">
        <v>31</v>
      </c>
      <c r="R2527" t="s">
        <v>32</v>
      </c>
      <c r="S2527" s="2">
        <v>1</v>
      </c>
      <c r="T2527">
        <f t="shared" si="59"/>
        <v>75.384615384615387</v>
      </c>
    </row>
    <row r="2528" spans="1:20" ht="57" x14ac:dyDescent="0.2">
      <c r="A2528" t="s">
        <v>17</v>
      </c>
      <c r="B2528" t="s">
        <v>33</v>
      </c>
      <c r="C2528">
        <v>65</v>
      </c>
      <c r="D2528" t="s">
        <v>137</v>
      </c>
      <c r="E2528" t="s">
        <v>52</v>
      </c>
      <c r="F2528" t="s">
        <v>21</v>
      </c>
      <c r="G2528" t="s">
        <v>67</v>
      </c>
      <c r="H2528" t="s">
        <v>2470</v>
      </c>
      <c r="I2528" t="s">
        <v>24</v>
      </c>
      <c r="J2528" t="s">
        <v>445</v>
      </c>
      <c r="K2528" s="1" t="s">
        <v>2471</v>
      </c>
      <c r="L2528" t="s">
        <v>27</v>
      </c>
      <c r="M2528" t="s">
        <v>318</v>
      </c>
      <c r="N2528" t="s">
        <v>6429</v>
      </c>
      <c r="O2528" t="s">
        <v>6430</v>
      </c>
      <c r="P2528">
        <v>5000</v>
      </c>
      <c r="Q2528" t="s">
        <v>31</v>
      </c>
      <c r="R2528" t="s">
        <v>32</v>
      </c>
      <c r="S2528" s="2">
        <v>1</v>
      </c>
      <c r="T2528">
        <f t="shared" si="59"/>
        <v>76.92307692307692</v>
      </c>
    </row>
  </sheetData>
  <phoneticPr fontId="1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vt:i4>
      </vt:variant>
      <vt:variant>
        <vt:lpstr>命名范围</vt:lpstr>
      </vt:variant>
      <vt:variant>
        <vt:i4>1</vt:i4>
      </vt:variant>
    </vt:vector>
  </HeadingPairs>
  <TitlesOfParts>
    <vt:vector size="2" baseType="lpstr">
      <vt:lpstr>58</vt:lpstr>
      <vt:lpstr>'58'!提取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dongrun jia</dc:creator>
  <cp:lastModifiedBy>dongrun jia</cp:lastModifiedBy>
  <dcterms:created xsi:type="dcterms:W3CDTF">2019-03-12T08:51:49Z</dcterms:created>
  <dcterms:modified xsi:type="dcterms:W3CDTF">2019-03-12T08:51:49Z</dcterms:modified>
</cp:coreProperties>
</file>