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18wan\Downloads\"/>
    </mc:Choice>
  </mc:AlternateContent>
  <xr:revisionPtr revIDLastSave="0" documentId="13_ncr:1_{75E7AA75-B93F-4A02-827B-30B82A324743}" xr6:coauthVersionLast="47" xr6:coauthVersionMax="47" xr10:uidLastSave="{00000000-0000-0000-0000-000000000000}"/>
  <bookViews>
    <workbookView xWindow="5018" yWindow="240" windowWidth="16597" windowHeight="12435"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<sst xmlns="http://schemas.openxmlformats.org/spreadsheetml/2006/main" count="16267" uniqueCount="51">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</sst>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DD2B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DD2B2B"/>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DD2B2B"/>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4-061A-455F-B48F-1530E6460CC1}"/>
            </c:ext>
          </c:extLst>
        </c:ser>
        <c:ser>
          <c:idx val="1"/>
          <c:order val="1"/>
          <c:tx>
            <c:strRef>
              <c:f>'Pivot Table'!$C$3:$C$4</c:f>
              <c:strCache>
                <c:ptCount val="1"/>
                <c:pt idx="0">
                  <c:v>Yes</c:v>
                </c:pt>
              </c:strCache>
            </c:strRef>
          </c:tx>
          <c:spPr>
            <a:solidFill>
              <a:schemeClr val="accent1">
                <a:lumMod val="75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061A-455F-B48F-1530E6460CC1}"/>
            </c:ext>
          </c:extLst>
        </c:ser>
        <c:dLbls>
          <c:showLegendKey val="0"/>
          <c:showVal val="0"/>
          <c:showCatName val="0"/>
          <c:showSerName val="0"/>
          <c:showPercent val="0"/>
          <c:showBubbleSize val="0"/>
        </c:dLbls>
        <c:gapWidth val="219"/>
        <c:overlap val="-27"/>
        <c:axId val="1210638639"/>
        <c:axId val="1210641039"/>
      </c:barChart>
      <c:catAx>
        <c:axId val="12106386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41039"/>
        <c:crosses val="autoZero"/>
        <c:auto val="1"/>
        <c:lblAlgn val="ctr"/>
        <c:lblOffset val="100"/>
        <c:noMultiLvlLbl val="0"/>
      </c:catAx>
      <c:valAx>
        <c:axId val="1210641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3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DD2B2B"/>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AA-4AEB-8A0B-132645111A91}"/>
            </c:ext>
          </c:extLst>
        </c:ser>
        <c:ser>
          <c:idx val="1"/>
          <c:order val="1"/>
          <c:tx>
            <c:strRef>
              <c:f>'Pivot Table'!$C$20:$C$21</c:f>
              <c:strCache>
                <c:ptCount val="1"/>
                <c:pt idx="0">
                  <c:v>Yes</c:v>
                </c:pt>
              </c:strCache>
            </c:strRef>
          </c:tx>
          <c:spPr>
            <a:ln w="28575" cap="rnd">
              <a:solidFill>
                <a:schemeClr val="accent1">
                  <a:lumMod val="75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AA-4AEB-8A0B-132645111A91}"/>
            </c:ext>
          </c:extLst>
        </c:ser>
        <c:dLbls>
          <c:showLegendKey val="0"/>
          <c:showVal val="0"/>
          <c:showCatName val="0"/>
          <c:showSerName val="0"/>
          <c:showPercent val="0"/>
          <c:showBubbleSize val="0"/>
        </c:dLbls>
        <c:smooth val="0"/>
        <c:axId val="242421967"/>
        <c:axId val="242423887"/>
      </c:lineChart>
      <c:catAx>
        <c:axId val="24242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423887"/>
        <c:crosses val="autoZero"/>
        <c:auto val="1"/>
        <c:lblAlgn val="ctr"/>
        <c:lblOffset val="100"/>
        <c:noMultiLvlLbl val="0"/>
      </c:catAx>
      <c:valAx>
        <c:axId val="242423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42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rgbClr val="DD2B2B"/>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2C-4D9A-BE8B-F738E69990FA}"/>
            </c:ext>
          </c:extLst>
        </c:ser>
        <c:ser>
          <c:idx val="1"/>
          <c:order val="1"/>
          <c:tx>
            <c:strRef>
              <c:f>'Pivot Table'!$C$40:$C$41</c:f>
              <c:strCache>
                <c:ptCount val="1"/>
                <c:pt idx="0">
                  <c:v>Yes</c:v>
                </c:pt>
              </c:strCache>
            </c:strRef>
          </c:tx>
          <c:spPr>
            <a:ln w="28575" cap="rnd">
              <a:solidFill>
                <a:schemeClr val="accent1">
                  <a:lumMod val="75000"/>
                </a:schemeClr>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2C-4D9A-BE8B-F738E69990FA}"/>
            </c:ext>
          </c:extLst>
        </c:ser>
        <c:dLbls>
          <c:showLegendKey val="0"/>
          <c:showVal val="0"/>
          <c:showCatName val="0"/>
          <c:showSerName val="0"/>
          <c:showPercent val="0"/>
          <c:showBubbleSize val="0"/>
        </c:dLbls>
        <c:smooth val="0"/>
        <c:axId val="1948068959"/>
        <c:axId val="1948067039"/>
      </c:lineChart>
      <c:catAx>
        <c:axId val="194806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67039"/>
        <c:crosses val="autoZero"/>
        <c:auto val="1"/>
        <c:lblAlgn val="ctr"/>
        <c:lblOffset val="100"/>
        <c:noMultiLvlLbl val="0"/>
      </c:catAx>
      <c:valAx>
        <c:axId val="1948067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6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DD2B2B"/>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DD2B2B"/>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DD2B2B"/>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DD2B2B"/>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E60-441E-8374-7C12F8727FBF}"/>
            </c:ext>
          </c:extLst>
        </c:ser>
        <c:ser>
          <c:idx val="1"/>
          <c:order val="1"/>
          <c:tx>
            <c:strRef>
              <c:f>'Pivot Table'!$C$3:$C$4</c:f>
              <c:strCache>
                <c:ptCount val="1"/>
                <c:pt idx="0">
                  <c:v>Yes</c:v>
                </c:pt>
              </c:strCache>
            </c:strRef>
          </c:tx>
          <c:spPr>
            <a:solidFill>
              <a:schemeClr val="accent1">
                <a:lumMod val="75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E60-441E-8374-7C12F8727FBF}"/>
            </c:ext>
          </c:extLst>
        </c:ser>
        <c:dLbls>
          <c:showLegendKey val="0"/>
          <c:showVal val="0"/>
          <c:showCatName val="0"/>
          <c:showSerName val="0"/>
          <c:showPercent val="0"/>
          <c:showBubbleSize val="0"/>
        </c:dLbls>
        <c:gapWidth val="219"/>
        <c:overlap val="-27"/>
        <c:axId val="1210638639"/>
        <c:axId val="1210641039"/>
      </c:barChart>
      <c:catAx>
        <c:axId val="12106386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41039"/>
        <c:crosses val="autoZero"/>
        <c:auto val="1"/>
        <c:lblAlgn val="ctr"/>
        <c:lblOffset val="100"/>
        <c:noMultiLvlLbl val="0"/>
      </c:catAx>
      <c:valAx>
        <c:axId val="1210641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3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D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DD2B2B"/>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6D-42DE-BA7F-318834546DC8}"/>
            </c:ext>
          </c:extLst>
        </c:ser>
        <c:ser>
          <c:idx val="1"/>
          <c:order val="1"/>
          <c:tx>
            <c:strRef>
              <c:f>'Pivot Table'!$C$20:$C$21</c:f>
              <c:strCache>
                <c:ptCount val="1"/>
                <c:pt idx="0">
                  <c:v>Yes</c:v>
                </c:pt>
              </c:strCache>
            </c:strRef>
          </c:tx>
          <c:spPr>
            <a:ln w="28575" cap="rnd">
              <a:solidFill>
                <a:schemeClr val="accent1">
                  <a:lumMod val="75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6D-42DE-BA7F-318834546DC8}"/>
            </c:ext>
          </c:extLst>
        </c:ser>
        <c:dLbls>
          <c:showLegendKey val="0"/>
          <c:showVal val="0"/>
          <c:showCatName val="0"/>
          <c:showSerName val="0"/>
          <c:showPercent val="0"/>
          <c:showBubbleSize val="0"/>
        </c:dLbls>
        <c:smooth val="0"/>
        <c:axId val="242421967"/>
        <c:axId val="242423887"/>
      </c:lineChart>
      <c:catAx>
        <c:axId val="24242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423887"/>
        <c:crosses val="autoZero"/>
        <c:auto val="1"/>
        <c:lblAlgn val="ctr"/>
        <c:lblOffset val="100"/>
        <c:noMultiLvlLbl val="0"/>
      </c:catAx>
      <c:valAx>
        <c:axId val="242423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42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D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rgbClr val="DD2B2B"/>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72-42C7-8894-46D941205910}"/>
            </c:ext>
          </c:extLst>
        </c:ser>
        <c:ser>
          <c:idx val="1"/>
          <c:order val="1"/>
          <c:tx>
            <c:strRef>
              <c:f>'Pivot Table'!$C$40:$C$41</c:f>
              <c:strCache>
                <c:ptCount val="1"/>
                <c:pt idx="0">
                  <c:v>Yes</c:v>
                </c:pt>
              </c:strCache>
            </c:strRef>
          </c:tx>
          <c:spPr>
            <a:ln w="28575" cap="rnd">
              <a:solidFill>
                <a:schemeClr val="accent1">
                  <a:lumMod val="75000"/>
                </a:schemeClr>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72-42C7-8894-46D941205910}"/>
            </c:ext>
          </c:extLst>
        </c:ser>
        <c:dLbls>
          <c:showLegendKey val="0"/>
          <c:showVal val="0"/>
          <c:showCatName val="0"/>
          <c:showSerName val="0"/>
          <c:showPercent val="0"/>
          <c:showBubbleSize val="0"/>
        </c:dLbls>
        <c:smooth val="0"/>
        <c:axId val="1948068959"/>
        <c:axId val="1948067039"/>
      </c:lineChart>
      <c:catAx>
        <c:axId val="194806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67039"/>
        <c:crosses val="autoZero"/>
        <c:auto val="1"/>
        <c:lblAlgn val="ctr"/>
        <c:lblOffset val="100"/>
        <c:noMultiLvlLbl val="0"/>
      </c:catAx>
      <c:valAx>
        <c:axId val="1948067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6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152405</xdr:colOff>
      <xdr:row>2</xdr:row>
      <xdr:rowOff>7143</xdr:rowOff>
    </xdr:from>
    <xdr:to>
      <xdr:col>11</xdr:col>
      <xdr:colOff>190505</xdr:colOff>
      <xdr:row>17</xdr:row>
      <xdr:rowOff>35718</xdr:rowOff>
    </xdr:to>
    <xdr:graphicFrame macro="">
      <xdr:nvGraphicFramePr>
        <xdr:cNvPr id="2" name="Chart 1">
          <a:extLst>
            <a:ext uri="{FF2B5EF4-FFF2-40B4-BE49-F238E27FC236}">
              <a16:creationId xmlns:a16="http://schemas.microsoft.com/office/drawing/2014/main" id="{BEEFF198-5F9F-E574-8B50-3C4BC2A2D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166694</xdr:colOff>
      <xdr:row>18</xdr:row>
      <xdr:rowOff>173831</xdr:rowOff>
    </xdr:from>
    <xdr:to>
      <xdr:col>11</xdr:col>
      <xdr:colOff>452444</xdr:colOff>
      <xdr:row>34</xdr:row>
      <xdr:rowOff>21431</xdr:rowOff>
    </xdr:to>
    <xdr:graphicFrame macro="">
      <xdr:nvGraphicFramePr>
        <xdr:cNvPr id="4" name="Chart 3">
          <a:extLst>
            <a:ext uri="{FF2B5EF4-FFF2-40B4-BE49-F238E27FC236}">
              <a16:creationId xmlns:a16="http://schemas.microsoft.com/office/drawing/2014/main" id="{A0E20A3C-C8DE-C02D-52D3-415626B24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219081</xdr:colOff>
      <xdr:row>39</xdr:row>
      <xdr:rowOff>54768</xdr:rowOff>
    </xdr:from>
    <xdr:to>
      <xdr:col>11</xdr:col>
      <xdr:colOff>257181</xdr:colOff>
      <xdr:row>54</xdr:row>
      <xdr:rowOff>83343</xdr:rowOff>
    </xdr:to>
    <xdr:graphicFrame macro="">
      <xdr:nvGraphicFramePr>
        <xdr:cNvPr id="5" name="Chart 4">
          <a:extLst>
            <a:ext uri="{FF2B5EF4-FFF2-40B4-BE49-F238E27FC236}">
              <a16:creationId xmlns:a16="http://schemas.microsoft.com/office/drawing/2014/main" id="{65623432-9676-6AE6-01A7-9DD8577CE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3176</xdr:colOff>
      <xdr:row>6</xdr:row>
      <xdr:rowOff>178666</xdr:rowOff>
    </xdr:from>
    <xdr:to>
      <xdr:col>9</xdr:col>
      <xdr:colOff>180398</xdr:colOff>
      <xdr:row>22</xdr:row>
      <xdr:rowOff>26266</xdr:rowOff>
    </xdr:to>
    <xdr:graphicFrame macro="">
      <xdr:nvGraphicFramePr>
        <xdr:cNvPr id="2" name="Chart 1">
          <a:extLst>
            <a:ext uri="{FF2B5EF4-FFF2-40B4-BE49-F238E27FC236}">
              <a16:creationId xmlns:a16="http://schemas.microsoft.com/office/drawing/2014/main" id="{1AF8126D-0EEE-4C0B-93A7-28F3B4628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7216</xdr:colOff>
      <xdr:row>22</xdr:row>
      <xdr:rowOff>28864</xdr:rowOff>
    </xdr:from>
    <xdr:to>
      <xdr:col>15</xdr:col>
      <xdr:colOff>7217</xdr:colOff>
      <xdr:row>37</xdr:row>
      <xdr:rowOff>57437</xdr:rowOff>
    </xdr:to>
    <xdr:graphicFrame macro="">
      <xdr:nvGraphicFramePr>
        <xdr:cNvPr id="3" name="Chart 2">
          <a:extLst>
            <a:ext uri="{FF2B5EF4-FFF2-40B4-BE49-F238E27FC236}">
              <a16:creationId xmlns:a16="http://schemas.microsoft.com/office/drawing/2014/main" id="{863A84B3-5E74-4680-8023-9B993ED38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187614</xdr:colOff>
      <xdr:row>6</xdr:row>
      <xdr:rowOff>178666</xdr:rowOff>
    </xdr:from>
    <xdr:to>
      <xdr:col>15</xdr:col>
      <xdr:colOff>7217</xdr:colOff>
      <xdr:row>22</xdr:row>
      <xdr:rowOff>26843</xdr:rowOff>
    </xdr:to>
    <xdr:graphicFrame macro="">
      <xdr:nvGraphicFramePr>
        <xdr:cNvPr id="4" name="Chart 3">
          <a:extLst>
            <a:ext uri="{FF2B5EF4-FFF2-40B4-BE49-F238E27FC236}">
              <a16:creationId xmlns:a16="http://schemas.microsoft.com/office/drawing/2014/main" id="{4E5475AC-4EC4-40EF-A57D-87C108FCC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12987</xdr:colOff>
      <xdr:row>6</xdr:row>
      <xdr:rowOff>178667</xdr:rowOff>
    </xdr:from>
    <xdr:to>
      <xdr:col>3</xdr:col>
      <xdr:colOff>0</xdr:colOff>
      <xdr:row>12</xdr:row>
      <xdr:rowOff>57728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86BDEE-6207-4588-AB61-D069D858B9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87" y="1261053"/>
              <a:ext cx="1935308" cy="961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5773</xdr:colOff>
      <xdr:row>19</xdr:row>
      <xdr:rowOff>4329</xdr:rowOff>
    </xdr:from>
    <xdr:to>
      <xdr:col>3</xdr:col>
      <xdr:colOff>0</xdr:colOff>
      <xdr:row>28</xdr:row>
      <xdr:rowOff>158751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F00083-A6C2-2209-E74F-28BAEA4948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73" y="3431887"/>
              <a:ext cx="1942522"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12989</xdr:colOff>
      <xdr:row>12</xdr:row>
      <xdr:rowOff>57728</xdr:rowOff>
    </xdr:from>
    <xdr:to>
      <xdr:col>3</xdr:col>
      <xdr:colOff>7216</xdr:colOff>
      <xdr:row>19</xdr:row>
      <xdr:rowOff>7215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67E29BE-A36B-626C-0B80-63E43B8E06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89" y="2222501"/>
              <a:ext cx="1942522" cy="1212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wang" refreshedDate="45491.849241319447" createdVersion="8" refreshedVersion="8" minRefreshableVersion="3" recordCount="1000" xr:uid="{AAF428EB-F8B7-4403-9E55-5E114189BF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5082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3F4F94-9002-4DA1-89D5-1132D3F59B85}"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6DE6CD-7269-465A-BA26-6ADF982B9A1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DD5E81-FEB9-4CC8-A638-2302DA26DD9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6">
      <pivotArea collapsedLevelsAreSubtotals="1" fieldPosition="0">
        <references count="1">
          <reference field="2" count="0"/>
        </references>
      </pivotArea>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E46C61-3B12-4123-916D-A65CF41D3167}" sourceName="Marital Status">
  <pivotTables>
    <pivotTable tabId="3" name="PivotTable1"/>
    <pivotTable tabId="3" name="PivotTable4"/>
    <pivotTable tabId="3" name="PivotTable5"/>
  </pivotTables>
  <data>
    <tabular pivotCacheId="14850829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964351-4B0D-424A-B2AC-7F74E79990FE}" sourceName="Education">
  <pivotTables>
    <pivotTable tabId="3" name="PivotTable1"/>
    <pivotTable tabId="3" name="PivotTable4"/>
    <pivotTable tabId="3" name="PivotTable5"/>
  </pivotTables>
  <data>
    <tabular pivotCacheId="14850829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B8397F-C2D5-44DB-AFDE-298B6A811956}" sourceName="Region">
  <pivotTables>
    <pivotTable tabId="3" name="PivotTable1"/>
    <pivotTable tabId="3" name="PivotTable4"/>
    <pivotTable tabId="3" name="PivotTable5"/>
  </pivotTables>
  <data>
    <tabular pivotCacheId="14850829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042388-A679-4E2A-91A4-1EF48CBDC3EB}" cache="Slicer_Marital_Status" caption="Marital Status" style="SlicerStyleDark1" rowHeight="241300"/>
  <slicer name="Education" xr10:uid="{CA43E297-30D0-452E-BD56-63EDEFDF1704}" cache="Slicer_Education" caption="Education" style="SlicerStyleDark1" rowHeight="241300"/>
  <slicer name="Region" xr10:uid="{5803829F-7DC3-4064-A08F-080B250CDFA6}"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3" workbookViewId="0">
      <selection activeCell="H1027" sqref="H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794BD-4C47-4A10-9174-7E364CD7FBB8}">
  <dimension ref="A1:N1001"/>
  <sheetViews>
    <sheetView topLeftCell="G974" workbookViewId="0">
      <selection activeCell="J1" sqref="J1:J1048576"/>
    </sheetView>
  </sheetViews>
  <sheetFormatPr defaultRowHeight="14.25" x14ac:dyDescent="0.45"/>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39</v>
      </c>
      <c r="D2">
        <v>40000</v>
      </c>
      <c r="E2">
        <v>1</v>
      </c>
      <c r="F2" t="s">
        <v>13</v>
      </c>
      <c r="G2" t="s">
        <v>14</v>
      </c>
      <c r="H2" t="s">
        <v>15</v>
      </c>
      <c r="I2">
        <v>0</v>
      </c>
      <c r="J2" t="s">
        <v>16</v>
      </c>
      <c r="K2" t="s">
        <v>17</v>
      </c>
      <c r="L2">
        <v>42</v>
      </c>
      <c r="M2" t="str">
        <f>IF(L2&gt;54,"Old",IF(L2&gt;= 31, "Middle Age", IF(L2&lt;31, "Adolescent", "Invalid")))</f>
        <v>Middle Age</v>
      </c>
      <c r="N2" t="s">
        <v>18</v>
      </c>
    </row>
    <row r="3" spans="1:14" x14ac:dyDescent="0.45">
      <c r="A3">
        <v>24107</v>
      </c>
      <c r="B3" t="s">
        <v>36</v>
      </c>
      <c r="C3" t="s">
        <v>38</v>
      </c>
      <c r="D3">
        <v>30000</v>
      </c>
      <c r="E3">
        <v>3</v>
      </c>
      <c r="F3" t="s">
        <v>19</v>
      </c>
      <c r="G3" t="s">
        <v>20</v>
      </c>
      <c r="H3" t="s">
        <v>15</v>
      </c>
      <c r="I3">
        <v>1</v>
      </c>
      <c r="J3" t="s">
        <v>16</v>
      </c>
      <c r="K3" t="s">
        <v>17</v>
      </c>
      <c r="L3">
        <v>43</v>
      </c>
      <c r="M3" t="str">
        <f t="shared" ref="M3:M66" si="0">IF(L3&gt;54,"Old",IF(L3&gt;= 31, "Middle Age", IF(L3&lt;31, "Adolescent", "Invalid")))</f>
        <v>Middle Age</v>
      </c>
      <c r="N3" t="s">
        <v>18</v>
      </c>
    </row>
    <row r="4" spans="1:14" x14ac:dyDescent="0.45">
      <c r="A4">
        <v>14177</v>
      </c>
      <c r="B4" t="s">
        <v>36</v>
      </c>
      <c r="C4" t="s">
        <v>38</v>
      </c>
      <c r="D4">
        <v>80000</v>
      </c>
      <c r="E4">
        <v>5</v>
      </c>
      <c r="F4" t="s">
        <v>19</v>
      </c>
      <c r="G4" t="s">
        <v>21</v>
      </c>
      <c r="H4" t="s">
        <v>18</v>
      </c>
      <c r="I4">
        <v>2</v>
      </c>
      <c r="J4" t="s">
        <v>22</v>
      </c>
      <c r="K4" t="s">
        <v>17</v>
      </c>
      <c r="L4">
        <v>60</v>
      </c>
      <c r="M4" t="str">
        <f t="shared" si="0"/>
        <v>Old</v>
      </c>
      <c r="N4" t="s">
        <v>18</v>
      </c>
    </row>
    <row r="5" spans="1:14" x14ac:dyDescent="0.45">
      <c r="A5">
        <v>24381</v>
      </c>
      <c r="B5" t="s">
        <v>37</v>
      </c>
      <c r="C5" t="s">
        <v>38</v>
      </c>
      <c r="D5">
        <v>70000</v>
      </c>
      <c r="E5">
        <v>0</v>
      </c>
      <c r="F5" t="s">
        <v>13</v>
      </c>
      <c r="G5" t="s">
        <v>21</v>
      </c>
      <c r="H5" t="s">
        <v>15</v>
      </c>
      <c r="I5">
        <v>1</v>
      </c>
      <c r="J5" t="s">
        <v>23</v>
      </c>
      <c r="K5" t="s">
        <v>24</v>
      </c>
      <c r="L5">
        <v>41</v>
      </c>
      <c r="M5" t="str">
        <f t="shared" si="0"/>
        <v>Middle Age</v>
      </c>
      <c r="N5" t="s">
        <v>15</v>
      </c>
    </row>
    <row r="6" spans="1:14" x14ac:dyDescent="0.45">
      <c r="A6">
        <v>25597</v>
      </c>
      <c r="B6" t="s">
        <v>37</v>
      </c>
      <c r="C6" t="s">
        <v>38</v>
      </c>
      <c r="D6">
        <v>30000</v>
      </c>
      <c r="E6">
        <v>0</v>
      </c>
      <c r="F6" t="s">
        <v>13</v>
      </c>
      <c r="G6" t="s">
        <v>20</v>
      </c>
      <c r="H6" t="s">
        <v>18</v>
      </c>
      <c r="I6">
        <v>0</v>
      </c>
      <c r="J6" t="s">
        <v>16</v>
      </c>
      <c r="K6" t="s">
        <v>17</v>
      </c>
      <c r="L6">
        <v>36</v>
      </c>
      <c r="M6" t="str">
        <f t="shared" si="0"/>
        <v>Middle Age</v>
      </c>
      <c r="N6" t="s">
        <v>15</v>
      </c>
    </row>
    <row r="7" spans="1:14" x14ac:dyDescent="0.45">
      <c r="A7">
        <v>13507</v>
      </c>
      <c r="B7" t="s">
        <v>36</v>
      </c>
      <c r="C7" t="s">
        <v>39</v>
      </c>
      <c r="D7">
        <v>10000</v>
      </c>
      <c r="E7">
        <v>2</v>
      </c>
      <c r="F7" t="s">
        <v>19</v>
      </c>
      <c r="G7" t="s">
        <v>25</v>
      </c>
      <c r="H7" t="s">
        <v>15</v>
      </c>
      <c r="I7">
        <v>0</v>
      </c>
      <c r="J7" t="s">
        <v>26</v>
      </c>
      <c r="K7" t="s">
        <v>17</v>
      </c>
      <c r="L7">
        <v>50</v>
      </c>
      <c r="M7" t="str">
        <f t="shared" si="0"/>
        <v>Middle Age</v>
      </c>
      <c r="N7" t="s">
        <v>18</v>
      </c>
    </row>
    <row r="8" spans="1:14" x14ac:dyDescent="0.45">
      <c r="A8">
        <v>27974</v>
      </c>
      <c r="B8" t="s">
        <v>37</v>
      </c>
      <c r="C8" t="s">
        <v>38</v>
      </c>
      <c r="D8">
        <v>160000</v>
      </c>
      <c r="E8">
        <v>2</v>
      </c>
      <c r="F8" t="s">
        <v>27</v>
      </c>
      <c r="G8" t="s">
        <v>28</v>
      </c>
      <c r="H8" t="s">
        <v>15</v>
      </c>
      <c r="I8">
        <v>4</v>
      </c>
      <c r="J8" t="s">
        <v>16</v>
      </c>
      <c r="K8" t="s">
        <v>24</v>
      </c>
      <c r="L8">
        <v>33</v>
      </c>
      <c r="M8" t="str">
        <f t="shared" si="0"/>
        <v>Middle Age</v>
      </c>
      <c r="N8" t="s">
        <v>15</v>
      </c>
    </row>
    <row r="9" spans="1:14" x14ac:dyDescent="0.45">
      <c r="A9">
        <v>19364</v>
      </c>
      <c r="B9" t="s">
        <v>36</v>
      </c>
      <c r="C9" t="s">
        <v>38</v>
      </c>
      <c r="D9">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v>30000</v>
      </c>
      <c r="E67">
        <v>2</v>
      </c>
      <c r="F67" t="s">
        <v>19</v>
      </c>
      <c r="G67" t="s">
        <v>20</v>
      </c>
      <c r="H67" t="s">
        <v>15</v>
      </c>
      <c r="I67">
        <v>2</v>
      </c>
      <c r="J67" t="s">
        <v>23</v>
      </c>
      <c r="K67" t="s">
        <v>24</v>
      </c>
      <c r="L67">
        <v>68</v>
      </c>
      <c r="M67" t="str">
        <f t="shared" ref="M67:M130" si="1">IF(L67&gt;54,"Old",IF(L67&gt;= 31, "Middle Age", IF(L67&lt;31, "Adolescent", "Invalid")))</f>
        <v>Old</v>
      </c>
      <c r="N67" t="s">
        <v>18</v>
      </c>
    </row>
    <row r="68" spans="1:14" x14ac:dyDescent="0.45">
      <c r="A68">
        <v>29355</v>
      </c>
      <c r="B68" t="s">
        <v>36</v>
      </c>
      <c r="C68" t="s">
        <v>39</v>
      </c>
      <c r="D68">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v>10000</v>
      </c>
      <c r="E131">
        <v>3</v>
      </c>
      <c r="F131" t="s">
        <v>27</v>
      </c>
      <c r="G131" t="s">
        <v>25</v>
      </c>
      <c r="H131" t="s">
        <v>15</v>
      </c>
      <c r="I131">
        <v>1</v>
      </c>
      <c r="J131" t="s">
        <v>16</v>
      </c>
      <c r="K131" t="s">
        <v>17</v>
      </c>
      <c r="L131">
        <v>39</v>
      </c>
      <c r="M131" t="str">
        <f t="shared" ref="M131:M194" si="2">IF(L131&gt;54,"Old",IF(L131&gt;= 31, "Middle Age", IF(L131&lt;31, "Adolescent", "Invalid")))</f>
        <v>Middle Age</v>
      </c>
      <c r="N131" t="s">
        <v>15</v>
      </c>
    </row>
    <row r="132" spans="1:14" x14ac:dyDescent="0.45">
      <c r="A132">
        <v>12993</v>
      </c>
      <c r="B132" t="s">
        <v>36</v>
      </c>
      <c r="C132" t="s">
        <v>38</v>
      </c>
      <c r="D132">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v>70000</v>
      </c>
      <c r="E195">
        <v>5</v>
      </c>
      <c r="F195" t="s">
        <v>13</v>
      </c>
      <c r="G195" t="s">
        <v>21</v>
      </c>
      <c r="H195" t="s">
        <v>15</v>
      </c>
      <c r="I195">
        <v>4</v>
      </c>
      <c r="J195" t="s">
        <v>46</v>
      </c>
      <c r="K195" t="s">
        <v>24</v>
      </c>
      <c r="L195">
        <v>41</v>
      </c>
      <c r="M195" t="str">
        <f t="shared" ref="M195:M258" si="3">IF(L195&gt;54,"Old",IF(L195&gt;= 31, "Middle Age", IF(L195&lt;31, "Adolescent", "Invalid")))</f>
        <v>Middle Age</v>
      </c>
      <c r="N195" t="s">
        <v>18</v>
      </c>
    </row>
    <row r="196" spans="1:14" x14ac:dyDescent="0.45">
      <c r="A196">
        <v>17843</v>
      </c>
      <c r="B196" t="s">
        <v>37</v>
      </c>
      <c r="C196" t="s">
        <v>39</v>
      </c>
      <c r="D196">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v>50000</v>
      </c>
      <c r="E259">
        <v>0</v>
      </c>
      <c r="F259" t="s">
        <v>31</v>
      </c>
      <c r="G259" t="s">
        <v>14</v>
      </c>
      <c r="H259" t="s">
        <v>15</v>
      </c>
      <c r="I259">
        <v>0</v>
      </c>
      <c r="J259" t="s">
        <v>16</v>
      </c>
      <c r="K259" t="s">
        <v>17</v>
      </c>
      <c r="L259">
        <v>36</v>
      </c>
      <c r="M259" t="str">
        <f t="shared" ref="M259:M322" si="4">IF(L259&gt;54,"Old",IF(L259&gt;= 31, "Middle Age", IF(L259&lt;31, "Adolescent", "Invalid")))</f>
        <v>Middle Age</v>
      </c>
      <c r="N259" t="s">
        <v>15</v>
      </c>
    </row>
    <row r="260" spans="1:14" x14ac:dyDescent="0.45">
      <c r="A260">
        <v>14193</v>
      </c>
      <c r="B260" t="s">
        <v>37</v>
      </c>
      <c r="C260" t="s">
        <v>39</v>
      </c>
      <c r="D260">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v>160000</v>
      </c>
      <c r="E323">
        <v>0</v>
      </c>
      <c r="F323" t="s">
        <v>31</v>
      </c>
      <c r="G323" t="s">
        <v>28</v>
      </c>
      <c r="H323" t="s">
        <v>18</v>
      </c>
      <c r="I323">
        <v>3</v>
      </c>
      <c r="J323" t="s">
        <v>16</v>
      </c>
      <c r="K323" t="s">
        <v>24</v>
      </c>
      <c r="L323">
        <v>47</v>
      </c>
      <c r="M323" t="str">
        <f t="shared" ref="M323:M386" si="5">IF(L323&gt;54,"Old",IF(L323&gt;= 31, "Middle Age", IF(L323&lt;31, "Adolescent", "Invalid")))</f>
        <v>Middle Age</v>
      </c>
      <c r="N323" t="s">
        <v>15</v>
      </c>
    </row>
    <row r="324" spans="1:14" x14ac:dyDescent="0.45">
      <c r="A324">
        <v>16410</v>
      </c>
      <c r="B324" t="s">
        <v>37</v>
      </c>
      <c r="C324" t="s">
        <v>39</v>
      </c>
      <c r="D324">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v>30000</v>
      </c>
      <c r="E387">
        <v>3</v>
      </c>
      <c r="F387" t="s">
        <v>19</v>
      </c>
      <c r="G387" t="s">
        <v>20</v>
      </c>
      <c r="H387" t="s">
        <v>15</v>
      </c>
      <c r="I387">
        <v>0</v>
      </c>
      <c r="J387" t="s">
        <v>16</v>
      </c>
      <c r="K387" t="s">
        <v>17</v>
      </c>
      <c r="L387">
        <v>43</v>
      </c>
      <c r="M387" t="str">
        <f t="shared" ref="M387:M450" si="6">IF(L387&gt;54,"Old",IF(L387&gt;= 31, "Middle Age", IF(L387&lt;31, "Adolescent", "Invalid")))</f>
        <v>Middle Age</v>
      </c>
      <c r="N387" t="s">
        <v>18</v>
      </c>
    </row>
    <row r="388" spans="1:14" x14ac:dyDescent="0.45">
      <c r="A388">
        <v>28957</v>
      </c>
      <c r="B388" t="s">
        <v>37</v>
      </c>
      <c r="C388" t="s">
        <v>39</v>
      </c>
      <c r="D388">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v>40000</v>
      </c>
      <c r="E451">
        <v>1</v>
      </c>
      <c r="F451" t="s">
        <v>13</v>
      </c>
      <c r="G451" t="s">
        <v>14</v>
      </c>
      <c r="H451" t="s">
        <v>15</v>
      </c>
      <c r="I451">
        <v>0</v>
      </c>
      <c r="J451" t="s">
        <v>16</v>
      </c>
      <c r="K451" t="s">
        <v>17</v>
      </c>
      <c r="L451">
        <v>42</v>
      </c>
      <c r="M451" t="str">
        <f t="shared" ref="M451:M514" si="7">IF(L451&gt;54,"Old",IF(L451&gt;= 31, "Middle Age", IF(L451&lt;31, "Adolescent", "Invalid")))</f>
        <v>Middle Age</v>
      </c>
      <c r="N451" t="s">
        <v>18</v>
      </c>
    </row>
    <row r="452" spans="1:14" x14ac:dyDescent="0.45">
      <c r="A452">
        <v>16559</v>
      </c>
      <c r="B452" t="s">
        <v>37</v>
      </c>
      <c r="C452" t="s">
        <v>39</v>
      </c>
      <c r="D452">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v>60000</v>
      </c>
      <c r="E515">
        <v>4</v>
      </c>
      <c r="F515" t="s">
        <v>31</v>
      </c>
      <c r="G515" t="s">
        <v>28</v>
      </c>
      <c r="H515" t="s">
        <v>15</v>
      </c>
      <c r="I515">
        <v>2</v>
      </c>
      <c r="J515" t="s">
        <v>46</v>
      </c>
      <c r="K515" t="s">
        <v>32</v>
      </c>
      <c r="L515">
        <v>61</v>
      </c>
      <c r="M515" t="str">
        <f t="shared" ref="M515:M578" si="8">IF(L515&gt;54,"Old",IF(L515&gt;= 31, "Middle Age", IF(L515&lt;31, "Adolescent", "Invalid")))</f>
        <v>Old</v>
      </c>
      <c r="N515" t="s">
        <v>15</v>
      </c>
    </row>
    <row r="516" spans="1:14" x14ac:dyDescent="0.45">
      <c r="A516">
        <v>19399</v>
      </c>
      <c r="B516" t="s">
        <v>37</v>
      </c>
      <c r="C516" t="s">
        <v>38</v>
      </c>
      <c r="D516">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v>120000</v>
      </c>
      <c r="E579">
        <v>1</v>
      </c>
      <c r="F579" t="s">
        <v>13</v>
      </c>
      <c r="G579" t="s">
        <v>28</v>
      </c>
      <c r="H579" t="s">
        <v>15</v>
      </c>
      <c r="I579">
        <v>4</v>
      </c>
      <c r="J579" t="s">
        <v>16</v>
      </c>
      <c r="K579" t="s">
        <v>32</v>
      </c>
      <c r="L579">
        <v>38</v>
      </c>
      <c r="M579" t="str">
        <f t="shared" ref="M579:M642" si="9">IF(L579&gt;54,"Old",IF(L579&gt;= 31, "Middle Age", IF(L579&lt;31, "Adolescent", "Invalid")))</f>
        <v>Middle Age</v>
      </c>
      <c r="N579" t="s">
        <v>18</v>
      </c>
    </row>
    <row r="580" spans="1:14" x14ac:dyDescent="0.45">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v>50000</v>
      </c>
      <c r="E643">
        <v>4</v>
      </c>
      <c r="F643" t="s">
        <v>13</v>
      </c>
      <c r="G643" t="s">
        <v>28</v>
      </c>
      <c r="H643" t="s">
        <v>15</v>
      </c>
      <c r="I643">
        <v>2</v>
      </c>
      <c r="J643" t="s">
        <v>46</v>
      </c>
      <c r="K643" t="s">
        <v>32</v>
      </c>
      <c r="L643">
        <v>64</v>
      </c>
      <c r="M643" t="str">
        <f t="shared" ref="M643:M706" si="10">IF(L643&gt;54,"Old",IF(L643&gt;= 31, "Middle Age", IF(L643&lt;31, "Adolescent", "Invalid")))</f>
        <v>Old</v>
      </c>
      <c r="N643" t="s">
        <v>18</v>
      </c>
    </row>
    <row r="644" spans="1:14" x14ac:dyDescent="0.45">
      <c r="A644">
        <v>21741</v>
      </c>
      <c r="B644" t="s">
        <v>36</v>
      </c>
      <c r="C644" t="s">
        <v>39</v>
      </c>
      <c r="D644">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v>70000</v>
      </c>
      <c r="E707">
        <v>4</v>
      </c>
      <c r="F707" t="s">
        <v>13</v>
      </c>
      <c r="G707" t="s">
        <v>28</v>
      </c>
      <c r="H707" t="s">
        <v>15</v>
      </c>
      <c r="I707">
        <v>1</v>
      </c>
      <c r="J707" t="s">
        <v>46</v>
      </c>
      <c r="K707" t="s">
        <v>32</v>
      </c>
      <c r="L707">
        <v>59</v>
      </c>
      <c r="M707" t="str">
        <f t="shared" ref="M707:M770" si="11">IF(L707&gt;54,"Old",IF(L707&gt;= 31, "Middle Age", IF(L707&lt;31, "Adolescent", "Invalid")))</f>
        <v>Old</v>
      </c>
      <c r="N707" t="s">
        <v>18</v>
      </c>
    </row>
    <row r="708" spans="1:14" x14ac:dyDescent="0.45">
      <c r="A708">
        <v>20296</v>
      </c>
      <c r="B708" t="s">
        <v>37</v>
      </c>
      <c r="C708" t="s">
        <v>39</v>
      </c>
      <c r="D708">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v>100000</v>
      </c>
      <c r="E771">
        <v>4</v>
      </c>
      <c r="F771" t="s">
        <v>13</v>
      </c>
      <c r="G771" t="s">
        <v>28</v>
      </c>
      <c r="H771" t="s">
        <v>15</v>
      </c>
      <c r="I771">
        <v>4</v>
      </c>
      <c r="J771" t="s">
        <v>16</v>
      </c>
      <c r="K771" t="s">
        <v>32</v>
      </c>
      <c r="L771">
        <v>40</v>
      </c>
      <c r="M771" t="str">
        <f t="shared" ref="M771:M834" si="12">IF(L771&gt;54,"Old",IF(L771&gt;= 31, "Middle Age", IF(L771&lt;31, "Adolescent", "Invalid")))</f>
        <v>Middle Age</v>
      </c>
      <c r="N771" t="s">
        <v>18</v>
      </c>
    </row>
    <row r="772" spans="1:14" x14ac:dyDescent="0.45">
      <c r="A772">
        <v>17699</v>
      </c>
      <c r="B772" t="s">
        <v>36</v>
      </c>
      <c r="C772" t="s">
        <v>38</v>
      </c>
      <c r="D772">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v>70000</v>
      </c>
      <c r="E835">
        <v>0</v>
      </c>
      <c r="F835" t="s">
        <v>13</v>
      </c>
      <c r="G835" t="s">
        <v>21</v>
      </c>
      <c r="H835" t="s">
        <v>18</v>
      </c>
      <c r="I835">
        <v>1</v>
      </c>
      <c r="J835" t="s">
        <v>16</v>
      </c>
      <c r="K835" t="s">
        <v>32</v>
      </c>
      <c r="L835">
        <v>37</v>
      </c>
      <c r="M835" t="str">
        <f t="shared" ref="M835:M898" si="13">IF(L835&gt;54,"Old",IF(L835&gt;= 31, "Middle Age", IF(L835&lt;31, "Adolescent", "Invalid")))</f>
        <v>Middle Age</v>
      </c>
      <c r="N835" t="s">
        <v>15</v>
      </c>
    </row>
    <row r="836" spans="1:14" x14ac:dyDescent="0.45">
      <c r="A836">
        <v>19889</v>
      </c>
      <c r="B836" t="s">
        <v>37</v>
      </c>
      <c r="C836" t="s">
        <v>39</v>
      </c>
      <c r="D836">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v>30000</v>
      </c>
      <c r="E899">
        <v>0</v>
      </c>
      <c r="F899" t="s">
        <v>29</v>
      </c>
      <c r="G899" t="s">
        <v>20</v>
      </c>
      <c r="H899" t="s">
        <v>18</v>
      </c>
      <c r="I899">
        <v>2</v>
      </c>
      <c r="J899" t="s">
        <v>16</v>
      </c>
      <c r="K899" t="s">
        <v>32</v>
      </c>
      <c r="L899">
        <v>28</v>
      </c>
      <c r="M899" t="str">
        <f t="shared" ref="M899:M962" si="14">IF(L899&gt;54,"Old",IF(L899&gt;= 31, "Middle Age", IF(L899&lt;31, "Adolescent", "Invalid")))</f>
        <v>Adolescent</v>
      </c>
      <c r="N899" t="s">
        <v>18</v>
      </c>
    </row>
    <row r="900" spans="1:14" x14ac:dyDescent="0.45">
      <c r="A900">
        <v>18066</v>
      </c>
      <c r="B900" t="s">
        <v>37</v>
      </c>
      <c r="C900" t="s">
        <v>38</v>
      </c>
      <c r="D900">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v>120000</v>
      </c>
      <c r="E963">
        <v>2</v>
      </c>
      <c r="F963" t="s">
        <v>13</v>
      </c>
      <c r="G963" t="s">
        <v>28</v>
      </c>
      <c r="H963" t="s">
        <v>15</v>
      </c>
      <c r="I963">
        <v>3</v>
      </c>
      <c r="J963" t="s">
        <v>23</v>
      </c>
      <c r="K963" t="s">
        <v>32</v>
      </c>
      <c r="L963">
        <v>62</v>
      </c>
      <c r="M963" t="str">
        <f t="shared" ref="M963:M1026" si="15">IF(L963&gt;54,"Old",IF(L963&gt;= 31, "Middle Age", IF(L963&lt;31, "Adolescent", "Invalid")))</f>
        <v>Old</v>
      </c>
      <c r="N963" t="s">
        <v>18</v>
      </c>
    </row>
    <row r="964" spans="1:14" x14ac:dyDescent="0.45">
      <c r="A964">
        <v>16813</v>
      </c>
      <c r="B964" t="s">
        <v>36</v>
      </c>
      <c r="C964" t="s">
        <v>38</v>
      </c>
      <c r="D964">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v>60000</v>
      </c>
      <c r="E997">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v>60000</v>
      </c>
      <c r="E1001">
        <v>3</v>
      </c>
      <c r="F1001" t="s">
        <v>27</v>
      </c>
      <c r="G1001" t="s">
        <v>21</v>
      </c>
      <c r="H1001" t="s">
        <v>15</v>
      </c>
      <c r="I1001">
        <v>2</v>
      </c>
      <c r="J1001" t="s">
        <v>46</v>
      </c>
      <c r="K1001" t="s">
        <v>32</v>
      </c>
      <c r="L1001">
        <v>53</v>
      </c>
      <c r="M1001" t="str">
        <f t="shared" si="15"/>
        <v>Middle Age</v>
      </c>
      <c r="N1001" t="s">
        <v>15</v>
      </c>
    </row>
  </sheetData>
  <autoFilter ref="A1:N1027" xr:uid="{B34794BD-4C47-4A10-9174-7E364CD7FB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FCB7-55A4-4615-B4A3-AF02E15561B5}">
  <dimension ref="A3:D45"/>
  <sheetViews>
    <sheetView topLeftCell="C25" workbookViewId="0">
      <selection activeCell="G38" sqref="G38"/>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3" t="s">
        <v>43</v>
      </c>
      <c r="B3" s="3" t="s">
        <v>44</v>
      </c>
    </row>
    <row r="4" spans="1:4" x14ac:dyDescent="0.45">
      <c r="A4" s="3" t="s">
        <v>41</v>
      </c>
      <c r="B4" t="s">
        <v>18</v>
      </c>
      <c r="C4" t="s">
        <v>15</v>
      </c>
      <c r="D4" t="s">
        <v>42</v>
      </c>
    </row>
    <row r="5" spans="1:4" x14ac:dyDescent="0.45">
      <c r="A5" s="4" t="s">
        <v>39</v>
      </c>
      <c r="B5" s="6">
        <v>53440</v>
      </c>
      <c r="C5" s="6">
        <v>55774.058577405856</v>
      </c>
      <c r="D5" s="6">
        <v>54580.777096114522</v>
      </c>
    </row>
    <row r="6" spans="1:4" x14ac:dyDescent="0.45">
      <c r="A6" s="4" t="s">
        <v>38</v>
      </c>
      <c r="B6" s="6">
        <v>56208.178438661707</v>
      </c>
      <c r="C6" s="6">
        <v>60123.966942148763</v>
      </c>
      <c r="D6" s="6">
        <v>58062.62230919765</v>
      </c>
    </row>
    <row r="7" spans="1:4" x14ac:dyDescent="0.45">
      <c r="A7" s="4" t="s">
        <v>42</v>
      </c>
      <c r="B7" s="5">
        <v>54874.759152215796</v>
      </c>
      <c r="C7" s="5">
        <v>57962.577962577961</v>
      </c>
      <c r="D7" s="5">
        <v>56360</v>
      </c>
    </row>
    <row r="20" spans="1:4" x14ac:dyDescent="0.45">
      <c r="A20" s="3" t="s">
        <v>45</v>
      </c>
      <c r="B20" s="3" t="s">
        <v>44</v>
      </c>
    </row>
    <row r="21" spans="1:4" x14ac:dyDescent="0.45">
      <c r="A21" s="3" t="s">
        <v>41</v>
      </c>
      <c r="B21" t="s">
        <v>18</v>
      </c>
      <c r="C21" t="s">
        <v>15</v>
      </c>
      <c r="D21" t="s">
        <v>42</v>
      </c>
    </row>
    <row r="22" spans="1:4" x14ac:dyDescent="0.45">
      <c r="A22" s="4" t="s">
        <v>16</v>
      </c>
      <c r="B22" s="5">
        <v>166</v>
      </c>
      <c r="C22" s="5">
        <v>200</v>
      </c>
      <c r="D22" s="5">
        <v>366</v>
      </c>
    </row>
    <row r="23" spans="1:4" x14ac:dyDescent="0.45">
      <c r="A23" s="4" t="s">
        <v>26</v>
      </c>
      <c r="B23" s="5">
        <v>92</v>
      </c>
      <c r="C23" s="5">
        <v>77</v>
      </c>
      <c r="D23" s="5">
        <v>169</v>
      </c>
    </row>
    <row r="24" spans="1:4" x14ac:dyDescent="0.45">
      <c r="A24" s="4" t="s">
        <v>22</v>
      </c>
      <c r="B24" s="5">
        <v>67</v>
      </c>
      <c r="C24" s="5">
        <v>95</v>
      </c>
      <c r="D24" s="5">
        <v>162</v>
      </c>
    </row>
    <row r="25" spans="1:4" x14ac:dyDescent="0.45">
      <c r="A25" s="4" t="s">
        <v>23</v>
      </c>
      <c r="B25" s="5">
        <v>116</v>
      </c>
      <c r="C25" s="5">
        <v>76</v>
      </c>
      <c r="D25" s="5">
        <v>192</v>
      </c>
    </row>
    <row r="26" spans="1:4" x14ac:dyDescent="0.45">
      <c r="A26" s="4" t="s">
        <v>46</v>
      </c>
      <c r="B26" s="5">
        <v>78</v>
      </c>
      <c r="C26" s="5">
        <v>33</v>
      </c>
      <c r="D26" s="5">
        <v>111</v>
      </c>
    </row>
    <row r="27" spans="1:4" x14ac:dyDescent="0.45">
      <c r="A27" s="4" t="s">
        <v>42</v>
      </c>
      <c r="B27" s="5">
        <v>519</v>
      </c>
      <c r="C27" s="5">
        <v>481</v>
      </c>
      <c r="D27" s="5">
        <v>1000</v>
      </c>
    </row>
    <row r="40" spans="1:4" x14ac:dyDescent="0.45">
      <c r="A40" s="3" t="s">
        <v>45</v>
      </c>
      <c r="B40" s="3" t="s">
        <v>44</v>
      </c>
    </row>
    <row r="41" spans="1:4" x14ac:dyDescent="0.45">
      <c r="A41" s="3" t="s">
        <v>41</v>
      </c>
      <c r="B41" t="s">
        <v>18</v>
      </c>
      <c r="C41" t="s">
        <v>15</v>
      </c>
      <c r="D41" t="s">
        <v>42</v>
      </c>
    </row>
    <row r="42" spans="1:4" x14ac:dyDescent="0.45">
      <c r="A42" s="4" t="s">
        <v>47</v>
      </c>
      <c r="B42" s="5">
        <v>71</v>
      </c>
      <c r="C42" s="5">
        <v>39</v>
      </c>
      <c r="D42" s="5">
        <v>110</v>
      </c>
    </row>
    <row r="43" spans="1:4" x14ac:dyDescent="0.45">
      <c r="A43" s="4" t="s">
        <v>48</v>
      </c>
      <c r="B43" s="5">
        <v>318</v>
      </c>
      <c r="C43" s="5">
        <v>383</v>
      </c>
      <c r="D43" s="5">
        <v>701</v>
      </c>
    </row>
    <row r="44" spans="1:4" x14ac:dyDescent="0.45">
      <c r="A44" s="4" t="s">
        <v>49</v>
      </c>
      <c r="B44" s="5">
        <v>130</v>
      </c>
      <c r="C44" s="5">
        <v>59</v>
      </c>
      <c r="D44" s="5">
        <v>189</v>
      </c>
    </row>
    <row r="45" spans="1:4" x14ac:dyDescent="0.45">
      <c r="A45" s="4" t="s">
        <v>42</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6095-952C-4090-9DC1-2BE8071192C1}">
  <dimension ref="A1:O7"/>
  <sheetViews>
    <sheetView showGridLines="0" tabSelected="1" zoomScale="66" workbookViewId="0">
      <selection activeCell="Q27" sqref="Q27"/>
    </sheetView>
  </sheetViews>
  <sheetFormatPr defaultRowHeight="14.25" x14ac:dyDescent="0.45"/>
  <sheetData>
    <row r="1" spans="1:15" x14ac:dyDescent="0.45">
      <c r="A1" s="7"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row r="6" spans="1:15" x14ac:dyDescent="0.45">
      <c r="A6" s="8"/>
      <c r="B6" s="8"/>
      <c r="C6" s="8"/>
      <c r="D6" s="8"/>
      <c r="E6" s="8"/>
      <c r="F6" s="8"/>
      <c r="G6" s="8"/>
      <c r="H6" s="8"/>
      <c r="I6" s="8"/>
      <c r="J6" s="8"/>
      <c r="K6" s="8"/>
      <c r="L6" s="8"/>
      <c r="M6" s="8"/>
      <c r="N6" s="8"/>
      <c r="O6" s="8"/>
    </row>
    <row r="7" spans="1:15" x14ac:dyDescent="0.45">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Nya Marquez</cp:lastModifiedBy>
  <dcterms:created xsi:type="dcterms:W3CDTF">2022-03-18T02:50:57Z</dcterms:created>
  <dcterms:modified xsi:type="dcterms:W3CDTF">2024-07-19T22:06:30Z</dcterms:modified>
</cp:coreProperties>
</file>