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Windows 10\Downloads\New folder (2)\archive (1)\"/>
    </mc:Choice>
  </mc:AlternateContent>
  <xr:revisionPtr revIDLastSave="0" documentId="13_ncr:1_{E1B7474A-F039-4D9C-9BC7-8CDBB583D583}" xr6:coauthVersionLast="47" xr6:coauthVersionMax="47" xr10:uidLastSave="{00000000-0000-0000-0000-000000000000}"/>
  <bookViews>
    <workbookView xWindow="-108" yWindow="-108" windowWidth="23256" windowHeight="12576" activeTab="1" xr2:uid="{35180688-83CC-41F3-9C99-8B16E6CE0C51}"/>
  </bookViews>
  <sheets>
    <sheet name="Sheet1" sheetId="5" r:id="rId1"/>
    <sheet name="Sheet2" sheetId="6" r:id="rId2"/>
    <sheet name="Top250" sheetId="2" r:id="rId3"/>
    <sheet name="Future50" sheetId="1" r:id="rId4"/>
    <sheet name="Independence100" sheetId="3" r:id="rId5"/>
  </sheets>
  <definedNames>
    <definedName name="_xlnm._FilterDatabase" localSheetId="2" hidden="1">'Top250'!$A$1:$J$251</definedName>
    <definedName name="Slicer_Category2">#N/A</definedName>
  </definedNames>
  <calcPr calcId="191029"/>
  <pivotCaches>
    <pivotCache cacheId="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51" i="2" l="1"/>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6" i="2"/>
  <c r="I7" i="2"/>
  <c r="I8" i="2"/>
  <c r="I9" i="2"/>
  <c r="I3" i="2"/>
  <c r="I4" i="2"/>
  <c r="I5" i="2"/>
  <c r="I2" i="2"/>
</calcChain>
</file>

<file path=xl/sharedStrings.xml><?xml version="1.0" encoding="utf-8"?>
<sst xmlns="http://schemas.openxmlformats.org/spreadsheetml/2006/main" count="1088" uniqueCount="571">
  <si>
    <t>Rank</t>
  </si>
  <si>
    <t>Restaurant</t>
  </si>
  <si>
    <t>Location</t>
  </si>
  <si>
    <t>Sales</t>
  </si>
  <si>
    <t>YOY_Sales</t>
  </si>
  <si>
    <t>Units</t>
  </si>
  <si>
    <t>YOY_Units</t>
  </si>
  <si>
    <t>Unit_Volume</t>
  </si>
  <si>
    <t>Franchising</t>
  </si>
  <si>
    <t>Evergreens</t>
  </si>
  <si>
    <t>Seattle, Wash.</t>
  </si>
  <si>
    <t>No</t>
  </si>
  <si>
    <t>Clean Juice</t>
  </si>
  <si>
    <t>Charlotte, N.C.</t>
  </si>
  <si>
    <t>Yes</t>
  </si>
  <si>
    <t>Slapfish</t>
  </si>
  <si>
    <t>Huntington Beach, Calif.</t>
  </si>
  <si>
    <t>Clean Eatz</t>
  </si>
  <si>
    <t>Wilmington, N.C.</t>
  </si>
  <si>
    <t>Pokeworks</t>
  </si>
  <si>
    <t>Irvine, Calif.</t>
  </si>
  <si>
    <t>Playa Bowls</t>
  </si>
  <si>
    <t>Belmar,  N.J.</t>
  </si>
  <si>
    <t>The Simple Greek</t>
  </si>
  <si>
    <t>Blue Bell, Pa.</t>
  </si>
  <si>
    <t>Melt Shop</t>
  </si>
  <si>
    <t>New York, N.Y.</t>
  </si>
  <si>
    <t>Creamistry</t>
  </si>
  <si>
    <t>Yorba Linda,  Calif.</t>
  </si>
  <si>
    <t>Joella's Hot Chicken</t>
  </si>
  <si>
    <t>Louisville, Ky.</t>
  </si>
  <si>
    <t>Eggs Up Grill</t>
  </si>
  <si>
    <t>Spartanburg, S.C.</t>
  </si>
  <si>
    <t>Dog Haus</t>
  </si>
  <si>
    <t>Pasadena, Calif.</t>
  </si>
  <si>
    <t>Teriyaki Madness</t>
  </si>
  <si>
    <t>Denver, Colo.</t>
  </si>
  <si>
    <t>Bluestone Lane</t>
  </si>
  <si>
    <t>Original ChopShop</t>
  </si>
  <si>
    <t>Plano, Texas</t>
  </si>
  <si>
    <t>Rapid Fired Pizza</t>
  </si>
  <si>
    <t>Kettering, Ohio</t>
  </si>
  <si>
    <t>Ike's Love &amp; Sandwiches</t>
  </si>
  <si>
    <t>San Francisco, Calif.</t>
  </si>
  <si>
    <t>Vitality Bowls</t>
  </si>
  <si>
    <t>San Ramon, Calif.</t>
  </si>
  <si>
    <t>Hawkers Asian Street Fare</t>
  </si>
  <si>
    <t>Orlando, Fla.</t>
  </si>
  <si>
    <t>Maple Street Biscuit Co.</t>
  </si>
  <si>
    <t>Orange Park, Fla.</t>
  </si>
  <si>
    <t>Bulla Gastrobar</t>
  </si>
  <si>
    <t>Doral, Fla.</t>
  </si>
  <si>
    <t>Duck Donuts</t>
  </si>
  <si>
    <t>Mechanicsburg, Pa.</t>
  </si>
  <si>
    <t>The Little Beet</t>
  </si>
  <si>
    <t>Joe &amp; The Juice</t>
  </si>
  <si>
    <t>By Chloe</t>
  </si>
  <si>
    <t>Sugarfire Smokehouse</t>
  </si>
  <si>
    <t>Olivette, Mo.</t>
  </si>
  <si>
    <t>Bibibop Asian Grill</t>
  </si>
  <si>
    <t>Columbus, Ohio</t>
  </si>
  <si>
    <t>Bubbakoo's Burritos</t>
  </si>
  <si>
    <t>Wall Township, N.J.</t>
  </si>
  <si>
    <t>Dos Toros Taqueria</t>
  </si>
  <si>
    <t>The Pizza Press</t>
  </si>
  <si>
    <t>Anaheim, Calif.</t>
  </si>
  <si>
    <t>The Lost Cajun</t>
  </si>
  <si>
    <t>Frisco, Texas</t>
  </si>
  <si>
    <t>Just Salad</t>
  </si>
  <si>
    <t>Jeni's Splendid Ice Creams</t>
  </si>
  <si>
    <t>Boqueria</t>
  </si>
  <si>
    <t>Quickway Japanese Hibachi</t>
  </si>
  <si>
    <t>Fairfax, Va.</t>
  </si>
  <si>
    <t>Surcheros</t>
  </si>
  <si>
    <t>Douglas, Ga.</t>
  </si>
  <si>
    <t>Famous Toastery</t>
  </si>
  <si>
    <t>Culinary Dropout</t>
  </si>
  <si>
    <t>Scottsdale, Ariz.</t>
  </si>
  <si>
    <t>Condado Tacos</t>
  </si>
  <si>
    <t>The Flying Biscuit Cafe</t>
  </si>
  <si>
    <t>Atlanta, Ga.</t>
  </si>
  <si>
    <t>Blue Sushi Sake Grill</t>
  </si>
  <si>
    <t>Omaha, Neb.</t>
  </si>
  <si>
    <t>The Human Bean</t>
  </si>
  <si>
    <t>Medford, Ore.</t>
  </si>
  <si>
    <t>Spitz Mediterranean Street Food</t>
  </si>
  <si>
    <t>Los Angeles, Calif.</t>
  </si>
  <si>
    <t>Tacos 4 Life</t>
  </si>
  <si>
    <t>Conway, Ark.</t>
  </si>
  <si>
    <t>Pita Mediterranean Street Food</t>
  </si>
  <si>
    <t>Fairburn, Ga.</t>
  </si>
  <si>
    <t>LA Crawfish</t>
  </si>
  <si>
    <t>McAllen, Texas</t>
  </si>
  <si>
    <t>&amp;pizza</t>
  </si>
  <si>
    <t>Washington, D.C.</t>
  </si>
  <si>
    <t>Super Duper Burgers</t>
  </si>
  <si>
    <t>StoneFire Grill</t>
  </si>
  <si>
    <t>Agoura Hills, Calif.</t>
  </si>
  <si>
    <t>Gus's World Famous Fried Chicken</t>
  </si>
  <si>
    <t>Memphis, Tenn.</t>
  </si>
  <si>
    <t>Chicken</t>
  </si>
  <si>
    <t>Jollibee</t>
  </si>
  <si>
    <t>Burger</t>
  </si>
  <si>
    <t>Cook-Out Restaurant</t>
  </si>
  <si>
    <t>Mexican</t>
  </si>
  <si>
    <t>Lupe Tortilla</t>
  </si>
  <si>
    <t>PDQ</t>
  </si>
  <si>
    <t>Varied Menu</t>
  </si>
  <si>
    <t>Rainforest Cafe</t>
  </si>
  <si>
    <t>Asian</t>
  </si>
  <si>
    <t>Gyu-Kaku</t>
  </si>
  <si>
    <t>BBQ</t>
  </si>
  <si>
    <t>L&amp;L Hawaiian Barbecue</t>
  </si>
  <si>
    <t>Costa Vida Fresh Mexican Grill</t>
  </si>
  <si>
    <t>Coffee Cafe</t>
  </si>
  <si>
    <t>Biggby Coffee</t>
  </si>
  <si>
    <t>54th Street Restaurant &amp; Drafthouse</t>
  </si>
  <si>
    <t>Asian/Noodle</t>
  </si>
  <si>
    <t>WaBa Grill</t>
  </si>
  <si>
    <t>Snack</t>
  </si>
  <si>
    <t>Daylight Donuts</t>
  </si>
  <si>
    <t>Frozen Desserts</t>
  </si>
  <si>
    <t>Yogurtland</t>
  </si>
  <si>
    <t>The Coffee Bean &amp; Tea Leaf</t>
  </si>
  <si>
    <t>Sports Bar</t>
  </si>
  <si>
    <t>Walk-On's Sports Bistreaux</t>
  </si>
  <si>
    <t>Mission BBQ</t>
  </si>
  <si>
    <t>BurgerFi</t>
  </si>
  <si>
    <t>Nobu</t>
  </si>
  <si>
    <t>Great American Cookies</t>
  </si>
  <si>
    <t>Family Casual</t>
  </si>
  <si>
    <t>Old Country Buffet/HomeTown Buffet</t>
  </si>
  <si>
    <t>Houlihan's</t>
  </si>
  <si>
    <t>Pollo Campero</t>
  </si>
  <si>
    <t>Pappasito's Cantina</t>
  </si>
  <si>
    <t>Seafood</t>
  </si>
  <si>
    <t>Ocean Prime</t>
  </si>
  <si>
    <t>Topgolf</t>
  </si>
  <si>
    <t>Eddie V's Prime Seafood</t>
  </si>
  <si>
    <t>Duffy's Sports Grill</t>
  </si>
  <si>
    <t>Tijuana Flats</t>
  </si>
  <si>
    <t>Bakery Cafe</t>
  </si>
  <si>
    <t>Bruegger's Bagels</t>
  </si>
  <si>
    <t>Menchie's Frozen Yogurt</t>
  </si>
  <si>
    <t>Ethnic</t>
  </si>
  <si>
    <t>Taziki's Mediterranean Cafe</t>
  </si>
  <si>
    <t>Italian/Pizza</t>
  </si>
  <si>
    <t>The Old Spaghetti Factory</t>
  </si>
  <si>
    <t>Hurricane Grill &amp; Wings</t>
  </si>
  <si>
    <t>Family Style</t>
  </si>
  <si>
    <t>Eat'n Park</t>
  </si>
  <si>
    <t>Paris Baguette</t>
  </si>
  <si>
    <t>Chicken Salad Chick</t>
  </si>
  <si>
    <t>Anthony's Coal Fired Pizza</t>
  </si>
  <si>
    <t>Grand Lux Cafe</t>
  </si>
  <si>
    <t>McCormick &amp; Schmick's</t>
  </si>
  <si>
    <t>Wayback Burgers</t>
  </si>
  <si>
    <t>Lee's Famous Recipe Chicken</t>
  </si>
  <si>
    <t>Shari's Cafe and Pies</t>
  </si>
  <si>
    <t>Great Harvest Bread Co.</t>
  </si>
  <si>
    <t>Roosters</t>
  </si>
  <si>
    <t>LaRosa's Pizzeria</t>
  </si>
  <si>
    <t>Joe's Crab Shack</t>
  </si>
  <si>
    <t>Smokey Bones Bar &amp; Fire Grill</t>
  </si>
  <si>
    <t>Steak</t>
  </si>
  <si>
    <t>Black Angus Steakhouse</t>
  </si>
  <si>
    <t>Bill Miller Bar-B-Q</t>
  </si>
  <si>
    <t>Metro Diner</t>
  </si>
  <si>
    <t>Beef 'O' Brady's</t>
  </si>
  <si>
    <t>Mimi's Bistro &amp; Bakery</t>
  </si>
  <si>
    <t>Islands Fine Burgers &amp; Drinks</t>
  </si>
  <si>
    <t>Giordano's</t>
  </si>
  <si>
    <t>La Madeleine Country French Cafe</t>
  </si>
  <si>
    <t>Wetzel's Pretzels</t>
  </si>
  <si>
    <t>Claim Jumper</t>
  </si>
  <si>
    <t>Taco Bueno</t>
  </si>
  <si>
    <t>Shoney's</t>
  </si>
  <si>
    <t>Pizza</t>
  </si>
  <si>
    <t>Donatos Pizza</t>
  </si>
  <si>
    <t>Farmer Boys</t>
  </si>
  <si>
    <t>The Melting Pot</t>
  </si>
  <si>
    <t>Bubba Gump Shrimp Co.</t>
  </si>
  <si>
    <t>Mountain Mike's Pizza</t>
  </si>
  <si>
    <t>Golden Chick</t>
  </si>
  <si>
    <t>Healthy</t>
  </si>
  <si>
    <t>Sweetgreen</t>
  </si>
  <si>
    <t>The Original Pancake House</t>
  </si>
  <si>
    <t>Fuddruckers</t>
  </si>
  <si>
    <t>Johnny Rockets</t>
  </si>
  <si>
    <t>Hard Rock Cafe</t>
  </si>
  <si>
    <t>Buca di Beppo</t>
  </si>
  <si>
    <t>True Food Kitchen</t>
  </si>
  <si>
    <t>Sonny's BBQ</t>
  </si>
  <si>
    <t>Le Pain Quotidien</t>
  </si>
  <si>
    <t>Firebirds Wood Fired Grill</t>
  </si>
  <si>
    <t>Sandwich</t>
  </si>
  <si>
    <t>Which Wich</t>
  </si>
  <si>
    <t>Luby's</t>
  </si>
  <si>
    <t>J. Alexander's</t>
  </si>
  <si>
    <t>Uno Pizzeria &amp; Grill</t>
  </si>
  <si>
    <t>Cinnabon</t>
  </si>
  <si>
    <t>Penn Station East Coast Subs</t>
  </si>
  <si>
    <t>Del Frisco's Double Eagle Steak House</t>
  </si>
  <si>
    <t>Friendly's</t>
  </si>
  <si>
    <t>Souplantation &amp; Sweet Tomatoes</t>
  </si>
  <si>
    <t>Lazy Dog Restaurant &amp; Bar</t>
  </si>
  <si>
    <t>Brio Tuscan Grille</t>
  </si>
  <si>
    <t>Romano's Macaroni Grill</t>
  </si>
  <si>
    <t>Sbarro</t>
  </si>
  <si>
    <t>Fuzzy's Taco Shop</t>
  </si>
  <si>
    <t>Newk's Eatery</t>
  </si>
  <si>
    <t>A&amp;W All-American Food</t>
  </si>
  <si>
    <t>Legal Sea Foods</t>
  </si>
  <si>
    <t>Rubio's</t>
  </si>
  <si>
    <t>Fazoli's</t>
  </si>
  <si>
    <t>Uncle Julio's</t>
  </si>
  <si>
    <t>Mastro's Restaurants</t>
  </si>
  <si>
    <t>Huddle House</t>
  </si>
  <si>
    <t>Godfather's Pizza</t>
  </si>
  <si>
    <t>Pret A Manger</t>
  </si>
  <si>
    <t>Bahama Breeze Island Grille</t>
  </si>
  <si>
    <t>Seasons 52</t>
  </si>
  <si>
    <t>Sizzler</t>
  </si>
  <si>
    <t>Wienerschnitzel</t>
  </si>
  <si>
    <t>Smashburger</t>
  </si>
  <si>
    <t>Morton's The Steakhouse</t>
  </si>
  <si>
    <t>Cafe Rio Mexican Grill</t>
  </si>
  <si>
    <t>Pei Wei Asian Diner</t>
  </si>
  <si>
    <t>Braum's Ice Cream &amp; Dairy Stores</t>
  </si>
  <si>
    <t>Pappadeaux Seafood Kitchen</t>
  </si>
  <si>
    <t>Pizza Ranch</t>
  </si>
  <si>
    <t>Torchy's Tacos</t>
  </si>
  <si>
    <t>Rally's Hamburgers</t>
  </si>
  <si>
    <t>Old Chicago Pizza &amp; Taproom</t>
  </si>
  <si>
    <t>Sarku Japan</t>
  </si>
  <si>
    <t>Bar Louie</t>
  </si>
  <si>
    <t>Au Bon Pain</t>
  </si>
  <si>
    <t>Jack's</t>
  </si>
  <si>
    <t>Caribou Coffee</t>
  </si>
  <si>
    <t>Fleming's Prime Steakhouse &amp; Wine Bar</t>
  </si>
  <si>
    <t>Taco Cabana</t>
  </si>
  <si>
    <t>Village Inn</t>
  </si>
  <si>
    <t>Ninety Nine Restaurants</t>
  </si>
  <si>
    <t>Fogo de Chao</t>
  </si>
  <si>
    <t>On The Border Mexican Grill &amp; Cantina</t>
  </si>
  <si>
    <t>Famous Dave's</t>
  </si>
  <si>
    <t>Jet's Pizza</t>
  </si>
  <si>
    <t>Schlotzsky's</t>
  </si>
  <si>
    <t>Twin Peaks</t>
  </si>
  <si>
    <t>Black Bear Diner</t>
  </si>
  <si>
    <t>Big Boy/Frisch's Big Boy</t>
  </si>
  <si>
    <t>Cooper's Hawk Winery &amp; Restaurants</t>
  </si>
  <si>
    <t>Benihana</t>
  </si>
  <si>
    <t>Krystal Co.</t>
  </si>
  <si>
    <t>Corner Bakery_Cafe</t>
  </si>
  <si>
    <t>Zoes Kitchen</t>
  </si>
  <si>
    <t>Dickey's Barbecue Pit</t>
  </si>
  <si>
    <t>Peet's Coffee</t>
  </si>
  <si>
    <t>Blaze Pizza</t>
  </si>
  <si>
    <t>Cold Stone Creamery</t>
  </si>
  <si>
    <t>Texas de Brazil Churrascaria</t>
  </si>
  <si>
    <t>Taco John's</t>
  </si>
  <si>
    <t>Chuck E. Cheese's</t>
  </si>
  <si>
    <t>Saltgrass Steak House</t>
  </si>
  <si>
    <t>Long John Silver's</t>
  </si>
  <si>
    <t>Cicis</t>
  </si>
  <si>
    <t>Maggiano's Little Italy</t>
  </si>
  <si>
    <t>Pollo Tropical</t>
  </si>
  <si>
    <t>O'Charley's</t>
  </si>
  <si>
    <t>Chuy's</t>
  </si>
  <si>
    <t>Quick Service &amp; Sandwich</t>
  </si>
  <si>
    <t>Charleys Philly Steaks</t>
  </si>
  <si>
    <t>Quick Service &amp; Pizza</t>
  </si>
  <si>
    <t>Hungry Howie's Pizza</t>
  </si>
  <si>
    <t>Potbelly sandwich Shop</t>
  </si>
  <si>
    <t>Casual Dining &amp; Sports Bar</t>
  </si>
  <si>
    <t>Miller's Ale House</t>
  </si>
  <si>
    <t>Round Table Pizza</t>
  </si>
  <si>
    <t>Fine Dining &amp; Steak</t>
  </si>
  <si>
    <t>The Capital Grille</t>
  </si>
  <si>
    <t>Casual Dining &amp; Italian/Pizza</t>
  </si>
  <si>
    <t>Mellow Mushroom</t>
  </si>
  <si>
    <t>Quick Service &amp; Beverage</t>
  </si>
  <si>
    <t>Smoothie King</t>
  </si>
  <si>
    <t>Fast Casual &amp; Pizza</t>
  </si>
  <si>
    <t>MOD Pizza</t>
  </si>
  <si>
    <t>Casual Dining &amp; Steak</t>
  </si>
  <si>
    <t>Logan's Roadhouse</t>
  </si>
  <si>
    <t>Fast Casual &amp; Burger</t>
  </si>
  <si>
    <t>The Habit Burger Grill</t>
  </si>
  <si>
    <t>Fast Casual &amp; Chicken</t>
  </si>
  <si>
    <t>Boston Market</t>
  </si>
  <si>
    <t>Fast Casual &amp; Sandwich</t>
  </si>
  <si>
    <t>Portillo's</t>
  </si>
  <si>
    <t>Jamba</t>
  </si>
  <si>
    <t>Quick Service &amp; Bakery Cafe</t>
  </si>
  <si>
    <t>Einstein Bros. Bagels</t>
  </si>
  <si>
    <t>Fast Casual &amp; Asian/Noodle</t>
  </si>
  <si>
    <t>Noodles &amp; Company</t>
  </si>
  <si>
    <t>Quick Service &amp; Burger</t>
  </si>
  <si>
    <t>Checkers Drive-In Restaurants</t>
  </si>
  <si>
    <t>Freddy's Frozen Custard &amp; Steakburgers</t>
  </si>
  <si>
    <t>Family Dining &amp; Family Style</t>
  </si>
  <si>
    <t>Perkins Restaurant &amp; Bakery</t>
  </si>
  <si>
    <t>First Watch</t>
  </si>
  <si>
    <t>Quick Service &amp; Snack</t>
  </si>
  <si>
    <t>Auntie Anne's</t>
  </si>
  <si>
    <t>Quick Service &amp; Seafood</t>
  </si>
  <si>
    <t>Captain D's Seafood Kitchen</t>
  </si>
  <si>
    <t>Quick Service &amp; Coffee Cafe</t>
  </si>
  <si>
    <t>Dutch Bros. Coffee</t>
  </si>
  <si>
    <t>Dave &amp; Buster's</t>
  </si>
  <si>
    <t>Tropical Smoothie Cafe</t>
  </si>
  <si>
    <t>White Castle</t>
  </si>
  <si>
    <t>Casual Dining &amp; Seafood</t>
  </si>
  <si>
    <t>Bonefish Grill</t>
  </si>
  <si>
    <t>Casual Dining &amp; Varied Menu</t>
  </si>
  <si>
    <t>Yard House</t>
  </si>
  <si>
    <t>Quick Service &amp; Frozen Desserts</t>
  </si>
  <si>
    <t>Baskin-Robbins</t>
  </si>
  <si>
    <t>California Pizza Kitchen</t>
  </si>
  <si>
    <t>Shake Shack</t>
  </si>
  <si>
    <t>Marco's Pizza</t>
  </si>
  <si>
    <t>Jason's Deli</t>
  </si>
  <si>
    <t>Carrabba's Italian Grill</t>
  </si>
  <si>
    <t>Ruth's Chris Steak House</t>
  </si>
  <si>
    <t>Tim Hortons</t>
  </si>
  <si>
    <t>Quick Service &amp; Chicken</t>
  </si>
  <si>
    <t>Church's Chicken</t>
  </si>
  <si>
    <t>Cheddar's Scratch Kitchen</t>
  </si>
  <si>
    <t>McAlister's Deli</t>
  </si>
  <si>
    <t>Ruby Tuesday</t>
  </si>
  <si>
    <t>Papa Murphy's Pizza</t>
  </si>
  <si>
    <t>Fast Casual &amp; Mexican</t>
  </si>
  <si>
    <t>Moe's Southwest Grill</t>
  </si>
  <si>
    <t>Bob Evans</t>
  </si>
  <si>
    <t>Firehouse Subs</t>
  </si>
  <si>
    <t>Quick Service &amp; Mexican</t>
  </si>
  <si>
    <t>Del Taco</t>
  </si>
  <si>
    <t>Hooters</t>
  </si>
  <si>
    <t>Krispy Kreme</t>
  </si>
  <si>
    <t>El Pollo Loco</t>
  </si>
  <si>
    <t>Qdoba Mexican Eats</t>
  </si>
  <si>
    <t>Casual Dining &amp; Asian</t>
  </si>
  <si>
    <t>P.F. Chang's</t>
  </si>
  <si>
    <t>Steak 'n Shake</t>
  </si>
  <si>
    <t>In-N-Out Burger</t>
  </si>
  <si>
    <t>TGI Fridays</t>
  </si>
  <si>
    <t>BJ's Restaurant &amp; Brewhouse</t>
  </si>
  <si>
    <t>Bojangles'</t>
  </si>
  <si>
    <t>Jersey Mike's Subs</t>
  </si>
  <si>
    <t>Waffle House</t>
  </si>
  <si>
    <t>Wingstop</t>
  </si>
  <si>
    <t>Carl's Jr.</t>
  </si>
  <si>
    <t>Raising Cane's Chicken Fingers</t>
  </si>
  <si>
    <t>Red Robin Gourmet Burgers and Brews</t>
  </si>
  <si>
    <t>Five Guys Burgers and Fries</t>
  </si>
  <si>
    <t>Quick Service &amp; Family Casual</t>
  </si>
  <si>
    <t>Golden Corral</t>
  </si>
  <si>
    <t>Culver's</t>
  </si>
  <si>
    <t>LongHorn Steakhouse</t>
  </si>
  <si>
    <t>Zaxby's</t>
  </si>
  <si>
    <t>Hardee's</t>
  </si>
  <si>
    <t>Jimmy John's Gourmet Sandwiches</t>
  </si>
  <si>
    <t>The Cheesecake Factory</t>
  </si>
  <si>
    <t>Cracker Barrel</t>
  </si>
  <si>
    <t>Red Lobster</t>
  </si>
  <si>
    <t>Whataburger</t>
  </si>
  <si>
    <t>Outback Steakhouse</t>
  </si>
  <si>
    <t>Papa John's</t>
  </si>
  <si>
    <t>Denny's</t>
  </si>
  <si>
    <t>Texas Roadhouse</t>
  </si>
  <si>
    <t>IHOP</t>
  </si>
  <si>
    <t>Jack in the Box</t>
  </si>
  <si>
    <t>Chili's Grill &amp; Bar</t>
  </si>
  <si>
    <t>Buffalo Wild Wings</t>
  </si>
  <si>
    <t>Dairy Queen</t>
  </si>
  <si>
    <t>Little Caesars</t>
  </si>
  <si>
    <t>Popeyes Louisiana Kitchen</t>
  </si>
  <si>
    <t>Arby's</t>
  </si>
  <si>
    <t>Panda Express</t>
  </si>
  <si>
    <t>Applebee's</t>
  </si>
  <si>
    <t>Olive Garden</t>
  </si>
  <si>
    <t>KFC</t>
  </si>
  <si>
    <t>Sonic Drive-In</t>
  </si>
  <si>
    <t>Chipotle Mexican Grill</t>
  </si>
  <si>
    <t>Pizza Hut</t>
  </si>
  <si>
    <t>Fast Casual &amp; Bakery Cafe</t>
  </si>
  <si>
    <t>Panera Bread</t>
  </si>
  <si>
    <t>Domino's</t>
  </si>
  <si>
    <t>Dunkin'</t>
  </si>
  <si>
    <t>Wendy's</t>
  </si>
  <si>
    <t>Subway</t>
  </si>
  <si>
    <t>Burger King</t>
  </si>
  <si>
    <t>Taco Bell</t>
  </si>
  <si>
    <t>Chick-fil-A</t>
  </si>
  <si>
    <t>Starbucks</t>
  </si>
  <si>
    <t>McDonald's</t>
  </si>
  <si>
    <t>Nev.</t>
  </si>
  <si>
    <t>Las Vegas</t>
  </si>
  <si>
    <t>Virgil's Real Barbecue</t>
  </si>
  <si>
    <t>N.Y.</t>
  </si>
  <si>
    <t>New York</t>
  </si>
  <si>
    <t>Upland</t>
  </si>
  <si>
    <t>D.C.</t>
  </si>
  <si>
    <t>Washington</t>
  </si>
  <si>
    <t>Mi Vida</t>
  </si>
  <si>
    <t>Le Coucou</t>
  </si>
  <si>
    <t>Calif.</t>
  </si>
  <si>
    <t>La Jolla</t>
  </si>
  <si>
    <t>George's at the Cove</t>
  </si>
  <si>
    <t>San Francisco</t>
  </si>
  <si>
    <t>Franciscan Crab Restaurant</t>
  </si>
  <si>
    <t>Carmine's (Washington, D.C.)</t>
  </si>
  <si>
    <t>Farmers &amp; Distillers</t>
  </si>
  <si>
    <t>Park Avenue Summer (Autumn, Winter, Spring)</t>
  </si>
  <si>
    <t>Texas</t>
  </si>
  <si>
    <t>Amarillo</t>
  </si>
  <si>
    <t>Big Texan Steak Ranch</t>
  </si>
  <si>
    <t>Tenn.</t>
  </si>
  <si>
    <t>Nashville</t>
  </si>
  <si>
    <t>Southern Steak &amp; Oyster</t>
  </si>
  <si>
    <t>Farmers Fishers Bakers</t>
  </si>
  <si>
    <t>Scoma's</t>
  </si>
  <si>
    <t>Ind.</t>
  </si>
  <si>
    <t>Indianapolis</t>
  </si>
  <si>
    <t>Harry &amp; Izzy's Circle Centre</t>
  </si>
  <si>
    <t>Ill.</t>
  </si>
  <si>
    <t>Chicago</t>
  </si>
  <si>
    <t>Tavern on Rush</t>
  </si>
  <si>
    <t>Girl &amp; the Goat</t>
  </si>
  <si>
    <t>Siena Tavern</t>
  </si>
  <si>
    <t>Va.</t>
  </si>
  <si>
    <t>McLean</t>
  </si>
  <si>
    <t>Founding Farmers (McLean, Va.)</t>
  </si>
  <si>
    <t>Original Joe's</t>
  </si>
  <si>
    <t>West Hollywood</t>
  </si>
  <si>
    <t xml:space="preserve">BOA Steakhouse </t>
  </si>
  <si>
    <t>Malibu</t>
  </si>
  <si>
    <t>Paradise Cove Beach Cafe</t>
  </si>
  <si>
    <t>Quartino Ristorante &amp; Wine Bar</t>
  </si>
  <si>
    <t>Junior's (Brooklyn)</t>
  </si>
  <si>
    <t>N.J.</t>
  </si>
  <si>
    <t>Atlantic City</t>
  </si>
  <si>
    <t>Carmine's (Atlantic City)</t>
  </si>
  <si>
    <t>Beauty &amp; Essex (Las Vegas)</t>
  </si>
  <si>
    <t>Colo.</t>
  </si>
  <si>
    <t>Denver</t>
  </si>
  <si>
    <t>Timberline Steaks and Grille</t>
  </si>
  <si>
    <t>Austin</t>
  </si>
  <si>
    <t>Matt's El Rancho</t>
  </si>
  <si>
    <t>Burbank</t>
  </si>
  <si>
    <t>Castaway Burbank</t>
  </si>
  <si>
    <t>Cliff House</t>
  </si>
  <si>
    <t>Hugo's Frog Bar &amp; Fish House</t>
  </si>
  <si>
    <t>Acme Feed &amp; Seed</t>
  </si>
  <si>
    <t>Ga.</t>
  </si>
  <si>
    <t>Atlanta</t>
  </si>
  <si>
    <t>Atlanta Fish Market</t>
  </si>
  <si>
    <t xml:space="preserve">Fla. </t>
  </si>
  <si>
    <t>Fort Lauderdale</t>
  </si>
  <si>
    <t>15th Street Fisheries</t>
  </si>
  <si>
    <t>Fla.</t>
  </si>
  <si>
    <t>Miami</t>
  </si>
  <si>
    <t>Swan</t>
  </si>
  <si>
    <t>Carmine's (Las Vegas)</t>
  </si>
  <si>
    <t>Prime &amp; Provisions</t>
  </si>
  <si>
    <t>China Live</t>
  </si>
  <si>
    <t>Cape May</t>
  </si>
  <si>
    <t>The Lobster House</t>
  </si>
  <si>
    <t>Keens Steakhouse</t>
  </si>
  <si>
    <t>Harry Caray's Italian Steakhouse</t>
  </si>
  <si>
    <t>Ft. Lauderdale</t>
  </si>
  <si>
    <t>The Rustic Inn</t>
  </si>
  <si>
    <t>Mich.</t>
  </si>
  <si>
    <t>Frankenmuth</t>
  </si>
  <si>
    <t>Zehnder's of Frankenmuth</t>
  </si>
  <si>
    <t>Ore.</t>
  </si>
  <si>
    <t>Portland</t>
  </si>
  <si>
    <t>Portland City Grill</t>
  </si>
  <si>
    <t>Delmonico Steakhouse</t>
  </si>
  <si>
    <t>Grand Central Oyster Bar</t>
  </si>
  <si>
    <t>Beauty &amp; Essex (New York City)</t>
  </si>
  <si>
    <t>Rusty Pelican</t>
  </si>
  <si>
    <t>Mass.</t>
  </si>
  <si>
    <t>Boston</t>
  </si>
  <si>
    <t>Abe &amp; Louie's</t>
  </si>
  <si>
    <t>Tavern on the Green</t>
  </si>
  <si>
    <t>Frankenmuth Bavarian Inn</t>
  </si>
  <si>
    <t>Quality Italian</t>
  </si>
  <si>
    <t>Sparks Steak House</t>
  </si>
  <si>
    <t>Coalinga</t>
  </si>
  <si>
    <t>Harris Ranch Inn &amp; Restaurant</t>
  </si>
  <si>
    <t>Swift &amp; Sons</t>
  </si>
  <si>
    <t>Chicago Cut Steakhouse</t>
  </si>
  <si>
    <t>Chops Lobster Bar</t>
  </si>
  <si>
    <t>Junior's (49th Street)</t>
  </si>
  <si>
    <t>Founding Farmers (Washington, D.C.)</t>
  </si>
  <si>
    <t>Shaw's Crab House</t>
  </si>
  <si>
    <t>Daly City</t>
  </si>
  <si>
    <t>Original Joe's Westlake</t>
  </si>
  <si>
    <t>Bal Harbour</t>
  </si>
  <si>
    <t>Makoto</t>
  </si>
  <si>
    <t>Prime Steakhouse</t>
  </si>
  <si>
    <t>Lavo Italian Restaurant &amp; Lounge</t>
  </si>
  <si>
    <t>Rosemont</t>
  </si>
  <si>
    <t>Gibsons Bar &amp; Steakhouse</t>
  </si>
  <si>
    <t>Le Diplomate</t>
  </si>
  <si>
    <t>Los Angeles</t>
  </si>
  <si>
    <t>Bottega Louie</t>
  </si>
  <si>
    <t>Shooters Waterfront</t>
  </si>
  <si>
    <t>Del Posto</t>
  </si>
  <si>
    <t>Quality Meats</t>
  </si>
  <si>
    <t>Wheeling</t>
  </si>
  <si>
    <t>Bob Chinn's Crab House</t>
  </si>
  <si>
    <t>Pa.</t>
  </si>
  <si>
    <t>Philadelphia</t>
  </si>
  <si>
    <t>Parc</t>
  </si>
  <si>
    <t>Houston</t>
  </si>
  <si>
    <t>Taste of Texas</t>
  </si>
  <si>
    <t xml:space="preserve">Orlando </t>
  </si>
  <si>
    <t>Paddlefish</t>
  </si>
  <si>
    <t>Oak Brook</t>
  </si>
  <si>
    <t>Mon Ami Gabi</t>
  </si>
  <si>
    <t>RPM Steak</t>
  </si>
  <si>
    <t>St. Elmo Steak House</t>
  </si>
  <si>
    <t>SW Steakhouse</t>
  </si>
  <si>
    <t>Bazaar Meat by Jose Andres</t>
  </si>
  <si>
    <t>Buddakan</t>
  </si>
  <si>
    <t>Komodo</t>
  </si>
  <si>
    <t>Gibsons Italia</t>
  </si>
  <si>
    <t>Joe's Seafood, Prime Steak &amp; Stone Crab</t>
  </si>
  <si>
    <t>The Hamilton</t>
  </si>
  <si>
    <t>Junior's (Times Square)</t>
  </si>
  <si>
    <t>Miami Beach</t>
  </si>
  <si>
    <t>Prime 112</t>
  </si>
  <si>
    <t>N.C.</t>
  </si>
  <si>
    <t>Raleigh</t>
  </si>
  <si>
    <t>Angus Barn</t>
  </si>
  <si>
    <t>Smith &amp; Wollensky</t>
  </si>
  <si>
    <t>Balthazar</t>
  </si>
  <si>
    <t>Maple &amp; Ash</t>
  </si>
  <si>
    <t xml:space="preserve">Top of the World at the STRAT </t>
  </si>
  <si>
    <t>Bryant Park Grill &amp; Cafe</t>
  </si>
  <si>
    <t>LAVO Italian Restaurant &amp; Nightclub</t>
  </si>
  <si>
    <t>Old Ebbitt Grill</t>
  </si>
  <si>
    <t>The Boathouse Orlando</t>
  </si>
  <si>
    <t>Carmine's (Times Square)</t>
  </si>
  <si>
    <t>Meals Served</t>
  </si>
  <si>
    <t>State</t>
  </si>
  <si>
    <t>City</t>
  </si>
  <si>
    <t>Average Check</t>
  </si>
  <si>
    <t>Branches</t>
  </si>
  <si>
    <t>Sub_Category</t>
  </si>
  <si>
    <t>Sales_year</t>
  </si>
  <si>
    <t>Branch_Stat</t>
  </si>
  <si>
    <t>Category</t>
  </si>
  <si>
    <t>Row Labels</t>
  </si>
  <si>
    <t>negative</t>
  </si>
  <si>
    <t>positive</t>
  </si>
  <si>
    <t>Grand Total</t>
  </si>
  <si>
    <t>Cafe</t>
  </si>
  <si>
    <t>Dessert</t>
  </si>
  <si>
    <t>Family</t>
  </si>
  <si>
    <t>Meat</t>
  </si>
  <si>
    <t>Drinks</t>
  </si>
  <si>
    <t>Count of Sales_year</t>
  </si>
  <si>
    <t>Column Labels</t>
  </si>
  <si>
    <t>Sum of Sales</t>
  </si>
  <si>
    <t>Category2</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</si>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</sst>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cellStyleXfs>
  <cellXfs count="9">
    <xf numFmtId="0" fontId="0" fillId="0" borderId="0" xfId="0"/>
    <xf numFmtId="10" fontId="0" fillId="0" borderId="0" xfId="0" applyNumberFormat="1"/>
    <xf numFmtId="11"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[Restaurants Sales During COVID.xlsx]Sheet1!PivotTable1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YOY Sales Indicator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pivotFmt>
      <c:pivotFmt>
        <c:idx val="2"/>
        <c:spPr>
          <a:solidFill>
            <a:schemeClr val="accent2"/>
          </a:solidFill>
          <a:ln w="19050">
            <a:solidFill>
              <a:schemeClr val="lt1"/>
            </a:solidFill>
          </a:ln>
          <a:effectLst/>
        </c:spPr>
      </c:pivotFmt>
    </c:pivotFmts>
    <c:plotArea>
      <c:layout/>
      <c:pieChart>
        <c:varyColors val="1"/>
        <c:ser>
          <c:idx val="0"/>
          <c:order val="0"/>
          <c:tx>
            <c:strRef>
              <c:f>Sheet1!$B$3</c:f>
              <c:strCache>
                <c:ptCount val="1"/>
                <c:pt idx="0">
                  <c:v>Total</c:v>
                </c:pt>
              </c:strCache>
            </c:strRef>
          </c:tx>
          <c:spPr>
            <a:solidFill>
              <a:schemeClr val="accent1">
                <a:lumMod val="60000"/>
                <a:lumOff val="40000"/>
              </a:schemeClr>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3-8179-488A-BA75-E7839B478D99}"/>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2-8179-488A-BA75-E7839B478D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Sheet1!$A$4:$A$6</c:f>
              <c:strCache>
                <c:ptCount val="2"/>
                <c:pt idx="0">
                  <c:v>negative</c:v>
                </c:pt>
                <c:pt idx="1">
                  <c:v>positive</c:v>
                </c:pt>
              </c:strCache>
            </c:strRef>
          </c:cat>
          <c:val>
            <c:numRef>
              <c:f>Sheet1!$B$4:$B$6</c:f>
              <c:numCache>
                <c:formatCode>0.00%</c:formatCode>
                <c:ptCount val="2"/>
                <c:pt idx="0">
                  <c:v>0.34399999999999997</c:v>
                </c:pt>
                <c:pt idx="1">
                  <c:v>0.65600000000000003</c:v>
                </c:pt>
              </c:numCache>
            </c:numRef>
          </c:val>
          <c:extLst>
            <c:ext xmlns:c16="http://schemas.microsoft.com/office/drawing/2014/chart" uri="{C3380CC4-5D6E-409C-BE32-E72D297353CC}">
              <c16:uniqueId val="{00000000-8179-488A-BA75-E7839B478D9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[Restaurants Sales During COVID.xlsx]Sheet1!PivotTable3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i="0">
                <a:effectLst/>
              </a:rPr>
              <a:t>Category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Sheet1!$B$77:$B$78</c:f>
              <c:strCache>
                <c:ptCount val="1"/>
                <c:pt idx="0">
                  <c:v>negative</c:v>
                </c:pt>
              </c:strCache>
            </c:strRef>
          </c:tx>
          <c:spPr>
            <a:solidFill>
              <a:schemeClr val="accent1"/>
            </a:solidFill>
            <a:ln>
              <a:noFill/>
            </a:ln>
            <a:effectLst/>
          </c:spPr>
          <c:invertIfNegative val="0"/>
          <c:cat>
            <c:strRef>
              <c:f>Sheet1!$A$79:$A$96</c:f>
              <c:strCache>
                <c:ptCount val="17"/>
                <c:pt idx="0">
                  <c:v>Burger</c:v>
                </c:pt>
                <c:pt idx="1">
                  <c:v>Cafe</c:v>
                </c:pt>
                <c:pt idx="2">
                  <c:v>Pizza</c:v>
                </c:pt>
                <c:pt idx="3">
                  <c:v>Chicken</c:v>
                </c:pt>
                <c:pt idx="4">
                  <c:v>Sandwich</c:v>
                </c:pt>
                <c:pt idx="5">
                  <c:v>Mexican</c:v>
                </c:pt>
                <c:pt idx="6">
                  <c:v>Varied Menu</c:v>
                </c:pt>
                <c:pt idx="7">
                  <c:v>Family</c:v>
                </c:pt>
                <c:pt idx="8">
                  <c:v>Meat</c:v>
                </c:pt>
                <c:pt idx="9">
                  <c:v>Asian</c:v>
                </c:pt>
                <c:pt idx="10">
                  <c:v>Sports Bar</c:v>
                </c:pt>
                <c:pt idx="11">
                  <c:v>Seafood</c:v>
                </c:pt>
                <c:pt idx="12">
                  <c:v>Dessert</c:v>
                </c:pt>
                <c:pt idx="13">
                  <c:v>Snack</c:v>
                </c:pt>
                <c:pt idx="14">
                  <c:v>Drinks</c:v>
                </c:pt>
                <c:pt idx="15">
                  <c:v>Healthy</c:v>
                </c:pt>
                <c:pt idx="16">
                  <c:v>Ethnic</c:v>
                </c:pt>
              </c:strCache>
            </c:strRef>
          </c:cat>
          <c:val>
            <c:numRef>
              <c:f>Sheet1!$B$79:$B$96</c:f>
              <c:numCache>
                <c:formatCode>General</c:formatCode>
                <c:ptCount val="17"/>
                <c:pt idx="0">
                  <c:v>5996</c:v>
                </c:pt>
                <c:pt idx="1">
                  <c:v>2311</c:v>
                </c:pt>
                <c:pt idx="2">
                  <c:v>7281</c:v>
                </c:pt>
                <c:pt idx="3">
                  <c:v>1930</c:v>
                </c:pt>
                <c:pt idx="4">
                  <c:v>13926</c:v>
                </c:pt>
                <c:pt idx="5">
                  <c:v>1048</c:v>
                </c:pt>
                <c:pt idx="6">
                  <c:v>9334</c:v>
                </c:pt>
                <c:pt idx="7">
                  <c:v>3496</c:v>
                </c:pt>
                <c:pt idx="8">
                  <c:v>1799</c:v>
                </c:pt>
                <c:pt idx="9">
                  <c:v>268</c:v>
                </c:pt>
                <c:pt idx="10">
                  <c:v>3840</c:v>
                </c:pt>
                <c:pt idx="11">
                  <c:v>1722</c:v>
                </c:pt>
                <c:pt idx="12">
                  <c:v>650</c:v>
                </c:pt>
              </c:numCache>
            </c:numRef>
          </c:val>
          <c:extLst>
            <c:ext xmlns:c16="http://schemas.microsoft.com/office/drawing/2014/chart" uri="{C3380CC4-5D6E-409C-BE32-E72D297353CC}">
              <c16:uniqueId val="{00000000-B3D3-4863-8721-18EF932F56E0}"/>
            </c:ext>
          </c:extLst>
        </c:ser>
        <c:ser>
          <c:idx val="1"/>
          <c:order val="1"/>
          <c:tx>
            <c:strRef>
              <c:f>Sheet1!$C$77:$C$78</c:f>
              <c:strCache>
                <c:ptCount val="1"/>
                <c:pt idx="0">
                  <c:v>positive</c:v>
                </c:pt>
              </c:strCache>
            </c:strRef>
          </c:tx>
          <c:spPr>
            <a:solidFill>
              <a:schemeClr val="accent2"/>
            </a:solidFill>
            <a:ln>
              <a:noFill/>
            </a:ln>
            <a:effectLst/>
          </c:spPr>
          <c:invertIfNegative val="0"/>
          <c:cat>
            <c:strRef>
              <c:f>Sheet1!$A$79:$A$96</c:f>
              <c:strCache>
                <c:ptCount val="17"/>
                <c:pt idx="0">
                  <c:v>Burger</c:v>
                </c:pt>
                <c:pt idx="1">
                  <c:v>Cafe</c:v>
                </c:pt>
                <c:pt idx="2">
                  <c:v>Pizza</c:v>
                </c:pt>
                <c:pt idx="3">
                  <c:v>Chicken</c:v>
                </c:pt>
                <c:pt idx="4">
                  <c:v>Sandwich</c:v>
                </c:pt>
                <c:pt idx="5">
                  <c:v>Mexican</c:v>
                </c:pt>
                <c:pt idx="6">
                  <c:v>Varied Menu</c:v>
                </c:pt>
                <c:pt idx="7">
                  <c:v>Family</c:v>
                </c:pt>
                <c:pt idx="8">
                  <c:v>Meat</c:v>
                </c:pt>
                <c:pt idx="9">
                  <c:v>Asian</c:v>
                </c:pt>
                <c:pt idx="10">
                  <c:v>Sports Bar</c:v>
                </c:pt>
                <c:pt idx="11">
                  <c:v>Seafood</c:v>
                </c:pt>
                <c:pt idx="12">
                  <c:v>Dessert</c:v>
                </c:pt>
                <c:pt idx="13">
                  <c:v>Snack</c:v>
                </c:pt>
                <c:pt idx="14">
                  <c:v>Drinks</c:v>
                </c:pt>
                <c:pt idx="15">
                  <c:v>Healthy</c:v>
                </c:pt>
                <c:pt idx="16">
                  <c:v>Ethnic</c:v>
                </c:pt>
              </c:strCache>
            </c:strRef>
          </c:cat>
          <c:val>
            <c:numRef>
              <c:f>Sheet1!$C$79:$C$96</c:f>
              <c:numCache>
                <c:formatCode>General</c:formatCode>
                <c:ptCount val="17"/>
                <c:pt idx="0">
                  <c:v>78893</c:v>
                </c:pt>
                <c:pt idx="1">
                  <c:v>38627</c:v>
                </c:pt>
                <c:pt idx="2">
                  <c:v>25277</c:v>
                </c:pt>
                <c:pt idx="3">
                  <c:v>27223</c:v>
                </c:pt>
                <c:pt idx="4">
                  <c:v>9000</c:v>
                </c:pt>
                <c:pt idx="5">
                  <c:v>21650</c:v>
                </c:pt>
                <c:pt idx="6">
                  <c:v>10962</c:v>
                </c:pt>
                <c:pt idx="7">
                  <c:v>13026</c:v>
                </c:pt>
                <c:pt idx="8">
                  <c:v>11137</c:v>
                </c:pt>
                <c:pt idx="9">
                  <c:v>6417</c:v>
                </c:pt>
                <c:pt idx="10">
                  <c:v>2638</c:v>
                </c:pt>
                <c:pt idx="11">
                  <c:v>3608</c:v>
                </c:pt>
                <c:pt idx="12">
                  <c:v>4643</c:v>
                </c:pt>
                <c:pt idx="13">
                  <c:v>2098</c:v>
                </c:pt>
                <c:pt idx="14">
                  <c:v>1552</c:v>
                </c:pt>
                <c:pt idx="15">
                  <c:v>184</c:v>
                </c:pt>
                <c:pt idx="16">
                  <c:v>149</c:v>
                </c:pt>
              </c:numCache>
            </c:numRef>
          </c:val>
          <c:extLst>
            <c:ext xmlns:c16="http://schemas.microsoft.com/office/drawing/2014/chart" uri="{C3380CC4-5D6E-409C-BE32-E72D297353CC}">
              <c16:uniqueId val="{000000AD-B3D3-4863-8721-18EF932F56E0}"/>
            </c:ext>
          </c:extLst>
        </c:ser>
        <c:dLbls>
          <c:showLegendKey val="0"/>
          <c:showVal val="0"/>
          <c:showCatName val="0"/>
          <c:showSerName val="0"/>
          <c:showPercent val="0"/>
          <c:showBubbleSize val="0"/>
        </c:dLbls>
        <c:gapWidth val="219"/>
        <c:overlap val="-27"/>
        <c:axId val="803375408"/>
        <c:axId val="803375888"/>
      </c:barChart>
      <c:catAx>
        <c:axId val="803375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375888"/>
        <c:crosses val="autoZero"/>
        <c:auto val="1"/>
        <c:lblAlgn val="ctr"/>
        <c:lblOffset val="100"/>
        <c:noMultiLvlLbl val="0"/>
      </c:catAx>
      <c:valAx>
        <c:axId val="80337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375408"/>
        <c:crosses val="autoZero"/>
        <c:crossBetween val="between"/>
      </c:valAx>
      <c:spPr>
        <a:noFill/>
        <a:ln>
          <a:noFill/>
        </a:ln>
        <a:effectLst/>
      </c:spPr>
    </c:plotArea>
    <c:legend>
      <c:legendPos val="r"/>
      <c:layout>
        <c:manualLayout>
          <c:xMode val="edge"/>
          <c:yMode val="edge"/>
          <c:x val="0.83421711294163681"/>
          <c:y val="0.16282334499854184"/>
          <c:w val="0.11468907944497155"/>
          <c:h val="0.1593761015418984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[Restaurants Sales During COVID.xlsx]Sheet1!PivotTable4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Restaurant in Best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Sheet1!$B$101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Sheet1!$A$102:$A$112</c:f>
              <c:strCache>
                <c:ptCount val="10"/>
                <c:pt idx="0">
                  <c:v>McDonald's</c:v>
                </c:pt>
                <c:pt idx="1">
                  <c:v>Starbucks</c:v>
                </c:pt>
                <c:pt idx="2">
                  <c:v>Chick-fil-A</c:v>
                </c:pt>
                <c:pt idx="3">
                  <c:v>Taco Bell</c:v>
                </c:pt>
                <c:pt idx="4">
                  <c:v>Burger King</c:v>
                </c:pt>
                <c:pt idx="5">
                  <c:v>Subway</c:v>
                </c:pt>
                <c:pt idx="6">
                  <c:v>Wendy's</c:v>
                </c:pt>
                <c:pt idx="7">
                  <c:v>Dunkin'</c:v>
                </c:pt>
                <c:pt idx="8">
                  <c:v>Domino's</c:v>
                </c:pt>
                <c:pt idx="9">
                  <c:v>Panera Bread</c:v>
                </c:pt>
              </c:strCache>
            </c:strRef>
          </c:cat>
          <c:val>
            <c:numRef>
              <c:f>Sheet1!$B$102:$B$112</c:f>
              <c:numCache>
                <c:formatCode>General</c:formatCode>
                <c:ptCount val="10"/>
                <c:pt idx="0">
                  <c:v>40412</c:v>
                </c:pt>
                <c:pt idx="1">
                  <c:v>21380</c:v>
                </c:pt>
                <c:pt idx="2">
                  <c:v>11320</c:v>
                </c:pt>
                <c:pt idx="3">
                  <c:v>11293</c:v>
                </c:pt>
                <c:pt idx="4">
                  <c:v>10204</c:v>
                </c:pt>
                <c:pt idx="5">
                  <c:v>10200</c:v>
                </c:pt>
                <c:pt idx="6">
                  <c:v>9762</c:v>
                </c:pt>
                <c:pt idx="7">
                  <c:v>9228</c:v>
                </c:pt>
                <c:pt idx="8">
                  <c:v>7044</c:v>
                </c:pt>
                <c:pt idx="9">
                  <c:v>5890</c:v>
                </c:pt>
              </c:numCache>
            </c:numRef>
          </c:val>
          <c:extLst>
            <c:ext xmlns:c16="http://schemas.microsoft.com/office/drawing/2014/chart" uri="{C3380CC4-5D6E-409C-BE32-E72D297353CC}">
              <c16:uniqueId val="{00000000-1A13-4B03-B58B-AB414FF4D03C}"/>
            </c:ext>
          </c:extLst>
        </c:ser>
        <c:dLbls>
          <c:dLblPos val="outEnd"/>
          <c:showLegendKey val="0"/>
          <c:showVal val="1"/>
          <c:showCatName val="0"/>
          <c:showSerName val="0"/>
          <c:showPercent val="0"/>
          <c:showBubbleSize val="0"/>
        </c:dLbls>
        <c:gapWidth val="100"/>
        <c:overlap val="-24"/>
        <c:axId val="851187472"/>
        <c:axId val="851186992"/>
      </c:barChart>
      <c:catAx>
        <c:axId val="85118747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86992"/>
        <c:crosses val="autoZero"/>
        <c:auto val="1"/>
        <c:lblAlgn val="ctr"/>
        <c:lblOffset val="100"/>
        <c:noMultiLvlLbl val="0"/>
      </c:catAx>
      <c:valAx>
        <c:axId val="8511869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8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[Restaurants Sales During COVID.xlsx]Sheet1!PivotTable1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YOY Sales Indicator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pivotFmt>
      <c:pivotFmt>
        <c:idx val="5"/>
        <c:spPr>
          <a:solidFill>
            <a:schemeClr val="accent1">
              <a:lumMod val="60000"/>
              <a:lumOff val="40000"/>
            </a:schemeClr>
          </a:solidFill>
          <a:ln w="19050">
            <a:solidFill>
              <a:schemeClr val="lt1"/>
            </a:solidFill>
          </a:ln>
          <a:effectLst/>
        </c:spPr>
      </c:pivotFmt>
      <c:pivotFmt>
        <c:idx val="6"/>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1">
              <a:lumMod val="60000"/>
              <a:lumOff val="40000"/>
            </a:schemeClr>
          </a:solidFill>
          <a:ln w="19050">
            <a:solidFill>
              <a:schemeClr val="lt1"/>
            </a:solidFill>
          </a:ln>
          <a:effectLst/>
        </c:spPr>
      </c:pivotFmt>
    </c:pivotFmts>
    <c:plotArea>
      <c:layout/>
      <c:pieChart>
        <c:varyColors val="1"/>
        <c:ser>
          <c:idx val="0"/>
          <c:order val="0"/>
          <c:tx>
            <c:strRef>
              <c:f>Sheet1!$B$3</c:f>
              <c:strCache>
                <c:ptCount val="1"/>
                <c:pt idx="0">
                  <c:v>Total</c:v>
                </c:pt>
              </c:strCache>
            </c:strRef>
          </c:tx>
          <c:spPr>
            <a:solidFill>
              <a:schemeClr val="accent1">
                <a:lumMod val="60000"/>
                <a:lumOff val="40000"/>
              </a:schemeClr>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C413-446C-B2D1-B6D75D9155C7}"/>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C413-446C-B2D1-B6D75D9155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Sheet1!$A$4:$A$6</c:f>
              <c:strCache>
                <c:ptCount val="2"/>
                <c:pt idx="0">
                  <c:v>negative</c:v>
                </c:pt>
                <c:pt idx="1">
                  <c:v>positive</c:v>
                </c:pt>
              </c:strCache>
            </c:strRef>
          </c:cat>
          <c:val>
            <c:numRef>
              <c:f>Sheet1!$B$4:$B$6</c:f>
              <c:numCache>
                <c:formatCode>0.00%</c:formatCode>
                <c:ptCount val="2"/>
                <c:pt idx="0">
                  <c:v>0.34399999999999997</c:v>
                </c:pt>
                <c:pt idx="1">
                  <c:v>0.65600000000000003</c:v>
                </c:pt>
              </c:numCache>
            </c:numRef>
          </c:val>
          <c:extLst>
            <c:ext xmlns:c16="http://schemas.microsoft.com/office/drawing/2014/chart" uri="{C3380CC4-5D6E-409C-BE32-E72D297353CC}">
              <c16:uniqueId val="{00000004-C413-446C-B2D1-B6D75D9155C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[Restaurants Sales During COVID.xlsx]Sheet1!PivotTable4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Restaurants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Sheet1!$B$101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Sheet1!$A$102:$A$112</c:f>
              <c:strCache>
                <c:ptCount val="10"/>
                <c:pt idx="0">
                  <c:v>McDonald's</c:v>
                </c:pt>
                <c:pt idx="1">
                  <c:v>Starbucks</c:v>
                </c:pt>
                <c:pt idx="2">
                  <c:v>Chick-fil-A</c:v>
                </c:pt>
                <c:pt idx="3">
                  <c:v>Taco Bell</c:v>
                </c:pt>
                <c:pt idx="4">
                  <c:v>Burger King</c:v>
                </c:pt>
                <c:pt idx="5">
                  <c:v>Subway</c:v>
                </c:pt>
                <c:pt idx="6">
                  <c:v>Wendy's</c:v>
                </c:pt>
                <c:pt idx="7">
                  <c:v>Dunkin'</c:v>
                </c:pt>
                <c:pt idx="8">
                  <c:v>Domino's</c:v>
                </c:pt>
                <c:pt idx="9">
                  <c:v>Panera Bread</c:v>
                </c:pt>
              </c:strCache>
            </c:strRef>
          </c:cat>
          <c:val>
            <c:numRef>
              <c:f>Sheet1!$B$102:$B$112</c:f>
              <c:numCache>
                <c:formatCode>General</c:formatCode>
                <c:ptCount val="10"/>
                <c:pt idx="0">
                  <c:v>40412</c:v>
                </c:pt>
                <c:pt idx="1">
                  <c:v>21380</c:v>
                </c:pt>
                <c:pt idx="2">
                  <c:v>11320</c:v>
                </c:pt>
                <c:pt idx="3">
                  <c:v>11293</c:v>
                </c:pt>
                <c:pt idx="4">
                  <c:v>10204</c:v>
                </c:pt>
                <c:pt idx="5">
                  <c:v>10200</c:v>
                </c:pt>
                <c:pt idx="6">
                  <c:v>9762</c:v>
                </c:pt>
                <c:pt idx="7">
                  <c:v>9228</c:v>
                </c:pt>
                <c:pt idx="8">
                  <c:v>7044</c:v>
                </c:pt>
                <c:pt idx="9">
                  <c:v>5890</c:v>
                </c:pt>
              </c:numCache>
            </c:numRef>
          </c:val>
          <c:extLst>
            <c:ext xmlns:c16="http://schemas.microsoft.com/office/drawing/2014/chart" uri="{C3380CC4-5D6E-409C-BE32-E72D297353CC}">
              <c16:uniqueId val="{00000000-AB97-4014-993C-1628B3B9201F}"/>
            </c:ext>
          </c:extLst>
        </c:ser>
        <c:dLbls>
          <c:dLblPos val="outEnd"/>
          <c:showLegendKey val="0"/>
          <c:showVal val="1"/>
          <c:showCatName val="0"/>
          <c:showSerName val="0"/>
          <c:showPercent val="0"/>
          <c:showBubbleSize val="0"/>
        </c:dLbls>
        <c:gapWidth val="100"/>
        <c:overlap val="-24"/>
        <c:axId val="851187472"/>
        <c:axId val="851186992"/>
      </c:barChart>
      <c:catAx>
        <c:axId val="85118747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86992"/>
        <c:crosses val="autoZero"/>
        <c:auto val="1"/>
        <c:lblAlgn val="ctr"/>
        <c:lblOffset val="100"/>
        <c:noMultiLvlLbl val="0"/>
      </c:catAx>
      <c:valAx>
        <c:axId val="8511869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8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[Restaurants Sales During COVID.xlsx]Sheet1!PivotTable3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effectLst/>
              </a:rPr>
              <a:t>Category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Sheet1!$B$77:$B$78</c:f>
              <c:strCache>
                <c:ptCount val="1"/>
                <c:pt idx="0">
                  <c:v>negative</c:v>
                </c:pt>
              </c:strCache>
            </c:strRef>
          </c:tx>
          <c:spPr>
            <a:solidFill>
              <a:schemeClr val="accent1"/>
            </a:solidFill>
            <a:ln>
              <a:noFill/>
            </a:ln>
            <a:effectLst/>
          </c:spPr>
          <c:invertIfNegative val="0"/>
          <c:cat>
            <c:strRef>
              <c:f>Sheet1!$A$79:$A$96</c:f>
              <c:strCache>
                <c:ptCount val="17"/>
                <c:pt idx="0">
                  <c:v>Burger</c:v>
                </c:pt>
                <c:pt idx="1">
                  <c:v>Cafe</c:v>
                </c:pt>
                <c:pt idx="2">
                  <c:v>Pizza</c:v>
                </c:pt>
                <c:pt idx="3">
                  <c:v>Chicken</c:v>
                </c:pt>
                <c:pt idx="4">
                  <c:v>Sandwich</c:v>
                </c:pt>
                <c:pt idx="5">
                  <c:v>Mexican</c:v>
                </c:pt>
                <c:pt idx="6">
                  <c:v>Varied Menu</c:v>
                </c:pt>
                <c:pt idx="7">
                  <c:v>Family</c:v>
                </c:pt>
                <c:pt idx="8">
                  <c:v>Meat</c:v>
                </c:pt>
                <c:pt idx="9">
                  <c:v>Asian</c:v>
                </c:pt>
                <c:pt idx="10">
                  <c:v>Sports Bar</c:v>
                </c:pt>
                <c:pt idx="11">
                  <c:v>Seafood</c:v>
                </c:pt>
                <c:pt idx="12">
                  <c:v>Dessert</c:v>
                </c:pt>
                <c:pt idx="13">
                  <c:v>Snack</c:v>
                </c:pt>
                <c:pt idx="14">
                  <c:v>Drinks</c:v>
                </c:pt>
                <c:pt idx="15">
                  <c:v>Healthy</c:v>
                </c:pt>
                <c:pt idx="16">
                  <c:v>Ethnic</c:v>
                </c:pt>
              </c:strCache>
            </c:strRef>
          </c:cat>
          <c:val>
            <c:numRef>
              <c:f>Sheet1!$B$79:$B$96</c:f>
              <c:numCache>
                <c:formatCode>General</c:formatCode>
                <c:ptCount val="17"/>
                <c:pt idx="0">
                  <c:v>5996</c:v>
                </c:pt>
                <c:pt idx="1">
                  <c:v>2311</c:v>
                </c:pt>
                <c:pt idx="2">
                  <c:v>7281</c:v>
                </c:pt>
                <c:pt idx="3">
                  <c:v>1930</c:v>
                </c:pt>
                <c:pt idx="4">
                  <c:v>13926</c:v>
                </c:pt>
                <c:pt idx="5">
                  <c:v>1048</c:v>
                </c:pt>
                <c:pt idx="6">
                  <c:v>9334</c:v>
                </c:pt>
                <c:pt idx="7">
                  <c:v>3496</c:v>
                </c:pt>
                <c:pt idx="8">
                  <c:v>1799</c:v>
                </c:pt>
                <c:pt idx="9">
                  <c:v>268</c:v>
                </c:pt>
                <c:pt idx="10">
                  <c:v>3840</c:v>
                </c:pt>
                <c:pt idx="11">
                  <c:v>1722</c:v>
                </c:pt>
                <c:pt idx="12">
                  <c:v>650</c:v>
                </c:pt>
              </c:numCache>
            </c:numRef>
          </c:val>
          <c:extLst>
            <c:ext xmlns:c16="http://schemas.microsoft.com/office/drawing/2014/chart" uri="{C3380CC4-5D6E-409C-BE32-E72D297353CC}">
              <c16:uniqueId val="{00000000-7F9F-46D5-88A8-65767D0CFB3D}"/>
            </c:ext>
          </c:extLst>
        </c:ser>
        <c:ser>
          <c:idx val="1"/>
          <c:order val="1"/>
          <c:tx>
            <c:strRef>
              <c:f>Sheet1!$C$77:$C$78</c:f>
              <c:strCache>
                <c:ptCount val="1"/>
                <c:pt idx="0">
                  <c:v>positive</c:v>
                </c:pt>
              </c:strCache>
            </c:strRef>
          </c:tx>
          <c:spPr>
            <a:solidFill>
              <a:schemeClr val="accent2"/>
            </a:solidFill>
            <a:ln>
              <a:noFill/>
            </a:ln>
            <a:effectLst/>
          </c:spPr>
          <c:invertIfNegative val="0"/>
          <c:cat>
            <c:strRef>
              <c:f>Sheet1!$A$79:$A$96</c:f>
              <c:strCache>
                <c:ptCount val="17"/>
                <c:pt idx="0">
                  <c:v>Burger</c:v>
                </c:pt>
                <c:pt idx="1">
                  <c:v>Cafe</c:v>
                </c:pt>
                <c:pt idx="2">
                  <c:v>Pizza</c:v>
                </c:pt>
                <c:pt idx="3">
                  <c:v>Chicken</c:v>
                </c:pt>
                <c:pt idx="4">
                  <c:v>Sandwich</c:v>
                </c:pt>
                <c:pt idx="5">
                  <c:v>Mexican</c:v>
                </c:pt>
                <c:pt idx="6">
                  <c:v>Varied Menu</c:v>
                </c:pt>
                <c:pt idx="7">
                  <c:v>Family</c:v>
                </c:pt>
                <c:pt idx="8">
                  <c:v>Meat</c:v>
                </c:pt>
                <c:pt idx="9">
                  <c:v>Asian</c:v>
                </c:pt>
                <c:pt idx="10">
                  <c:v>Sports Bar</c:v>
                </c:pt>
                <c:pt idx="11">
                  <c:v>Seafood</c:v>
                </c:pt>
                <c:pt idx="12">
                  <c:v>Dessert</c:v>
                </c:pt>
                <c:pt idx="13">
                  <c:v>Snack</c:v>
                </c:pt>
                <c:pt idx="14">
                  <c:v>Drinks</c:v>
                </c:pt>
                <c:pt idx="15">
                  <c:v>Healthy</c:v>
                </c:pt>
                <c:pt idx="16">
                  <c:v>Ethnic</c:v>
                </c:pt>
              </c:strCache>
            </c:strRef>
          </c:cat>
          <c:val>
            <c:numRef>
              <c:f>Sheet1!$C$79:$C$96</c:f>
              <c:numCache>
                <c:formatCode>General</c:formatCode>
                <c:ptCount val="17"/>
                <c:pt idx="0">
                  <c:v>78893</c:v>
                </c:pt>
                <c:pt idx="1">
                  <c:v>38627</c:v>
                </c:pt>
                <c:pt idx="2">
                  <c:v>25277</c:v>
                </c:pt>
                <c:pt idx="3">
                  <c:v>27223</c:v>
                </c:pt>
                <c:pt idx="4">
                  <c:v>9000</c:v>
                </c:pt>
                <c:pt idx="5">
                  <c:v>21650</c:v>
                </c:pt>
                <c:pt idx="6">
                  <c:v>10962</c:v>
                </c:pt>
                <c:pt idx="7">
                  <c:v>13026</c:v>
                </c:pt>
                <c:pt idx="8">
                  <c:v>11137</c:v>
                </c:pt>
                <c:pt idx="9">
                  <c:v>6417</c:v>
                </c:pt>
                <c:pt idx="10">
                  <c:v>2638</c:v>
                </c:pt>
                <c:pt idx="11">
                  <c:v>3608</c:v>
                </c:pt>
                <c:pt idx="12">
                  <c:v>4643</c:v>
                </c:pt>
                <c:pt idx="13">
                  <c:v>2098</c:v>
                </c:pt>
                <c:pt idx="14">
                  <c:v>1552</c:v>
                </c:pt>
                <c:pt idx="15">
                  <c:v>184</c:v>
                </c:pt>
                <c:pt idx="16">
                  <c:v>149</c:v>
                </c:pt>
              </c:numCache>
            </c:numRef>
          </c:val>
          <c:extLst>
            <c:ext xmlns:c16="http://schemas.microsoft.com/office/drawing/2014/chart" uri="{C3380CC4-5D6E-409C-BE32-E72D297353CC}">
              <c16:uniqueId val="{00000001-7F9F-46D5-88A8-65767D0CFB3D}"/>
            </c:ext>
          </c:extLst>
        </c:ser>
        <c:dLbls>
          <c:showLegendKey val="0"/>
          <c:showVal val="0"/>
          <c:showCatName val="0"/>
          <c:showSerName val="0"/>
          <c:showPercent val="0"/>
          <c:showBubbleSize val="0"/>
        </c:dLbls>
        <c:gapWidth val="219"/>
        <c:overlap val="-27"/>
        <c:axId val="803375408"/>
        <c:axId val="803375888"/>
      </c:barChart>
      <c:catAx>
        <c:axId val="803375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375888"/>
        <c:crosses val="autoZero"/>
        <c:auto val="1"/>
        <c:lblAlgn val="ctr"/>
        <c:lblOffset val="100"/>
        <c:noMultiLvlLbl val="0"/>
      </c:catAx>
      <c:valAx>
        <c:axId val="8033758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375408"/>
        <c:crosses val="autoZero"/>
        <c:crossBetween val="between"/>
      </c:valAx>
      <c:spPr>
        <a:noFill/>
        <a:ln>
          <a:noFill/>
        </a:ln>
        <a:effectLst/>
      </c:spPr>
    </c:plotArea>
    <c:legend>
      <c:legendPos val="r"/>
      <c:layout>
        <c:manualLayout>
          <c:xMode val="edge"/>
          <c:yMode val="edge"/>
          <c:x val="0.79999988773858344"/>
          <c:y val="0.16282334499854184"/>
          <c:w val="0.14890634928119015"/>
          <c:h val="0.29135194356361566"/>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30486</xdr:colOff>
      <xdr:row>0</xdr:row>
      <xdr:rowOff>0</xdr:rowOff>
    </xdr:from>
    <xdr:to>
      <xdr:col>12</xdr:col>
      <xdr:colOff>152400</xdr:colOff>
      <xdr:row>12</xdr:row>
      <xdr:rowOff>175260</xdr:rowOff>
    </xdr:to>
    <xdr:graphicFrame macro="">
      <xdr:nvGraphicFramePr>
        <xdr:cNvPr id="2" name="Chart 1">
          <a:extLst>
            <a:ext uri="{FF2B5EF4-FFF2-40B4-BE49-F238E27FC236}">
              <a16:creationId xmlns:a16="http://schemas.microsoft.com/office/drawing/2014/main" id="{9BF111C5-C706-B3BF-FC2F-9921C25A8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160026</xdr:colOff>
      <xdr:row>78</xdr:row>
      <xdr:rowOff>30480</xdr:rowOff>
    </xdr:from>
    <xdr:to>
      <xdr:col>22</xdr:col>
      <xdr:colOff>15240</xdr:colOff>
      <xdr:row>93</xdr:row>
      <xdr:rowOff>30480</xdr:rowOff>
    </xdr:to>
    <xdr:graphicFrame macro="">
      <xdr:nvGraphicFramePr>
        <xdr:cNvPr id="3" name="Chart 2">
          <a:extLst>
            <a:ext uri="{FF2B5EF4-FFF2-40B4-BE49-F238E27FC236}">
              <a16:creationId xmlns:a16="http://schemas.microsoft.com/office/drawing/2014/main" id="{27E6C661-51B5-395C-3E7A-93625BA02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99060</xdr:colOff>
      <xdr:row>95</xdr:row>
      <xdr:rowOff>106680</xdr:rowOff>
    </xdr:from>
    <xdr:to>
      <xdr:col>19</xdr:col>
      <xdr:colOff>53340</xdr:colOff>
      <xdr:row>118</xdr:row>
      <xdr:rowOff>22860</xdr:rowOff>
    </xdr:to>
    <xdr:graphicFrame macro="">
      <xdr:nvGraphicFramePr>
        <xdr:cNvPr id="4" name="Chart 3">
          <a:extLst>
            <a:ext uri="{FF2B5EF4-FFF2-40B4-BE49-F238E27FC236}">
              <a16:creationId xmlns:a16="http://schemas.microsoft.com/office/drawing/2014/main" id="{FF3D0819-29E4-C8E4-6BAC-F55F2BC23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160020</xdr:rowOff>
    </xdr:from>
    <xdr:to>
      <xdr:col>6</xdr:col>
      <xdr:colOff>68126</xdr:colOff>
      <xdr:row>20</xdr:row>
      <xdr:rowOff>175260</xdr:rowOff>
    </xdr:to>
    <xdr:graphicFrame macro="">
      <xdr:nvGraphicFramePr>
        <xdr:cNvPr id="2" name="Chart 1">
          <a:extLst>
            <a:ext uri="{FF2B5EF4-FFF2-40B4-BE49-F238E27FC236}">
              <a16:creationId xmlns:a16="http://schemas.microsoft.com/office/drawing/2014/main" id="{61E77175-9D5A-4DA0-A79B-E787F408D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60960</xdr:colOff>
      <xdr:row>3</xdr:row>
      <xdr:rowOff>160020</xdr:rowOff>
    </xdr:from>
    <xdr:to>
      <xdr:col>14</xdr:col>
      <xdr:colOff>396240</xdr:colOff>
      <xdr:row>20</xdr:row>
      <xdr:rowOff>182879</xdr:rowOff>
    </xdr:to>
    <xdr:graphicFrame macro="">
      <xdr:nvGraphicFramePr>
        <xdr:cNvPr id="4" name="Chart 3">
          <a:extLst>
            <a:ext uri="{FF2B5EF4-FFF2-40B4-BE49-F238E27FC236}">
              <a16:creationId xmlns:a16="http://schemas.microsoft.com/office/drawing/2014/main" id="{58E39699-EFD4-4D62-994A-17D54618C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167640</xdr:rowOff>
    </xdr:from>
    <xdr:to>
      <xdr:col>14</xdr:col>
      <xdr:colOff>426720</xdr:colOff>
      <xdr:row>39</xdr:row>
      <xdr:rowOff>60960</xdr:rowOff>
    </xdr:to>
    <xdr:graphicFrame macro="">
      <xdr:nvGraphicFramePr>
        <xdr:cNvPr id="3" name="Chart 2">
          <a:extLst>
            <a:ext uri="{FF2B5EF4-FFF2-40B4-BE49-F238E27FC236}">
              <a16:creationId xmlns:a16="http://schemas.microsoft.com/office/drawing/2014/main" id="{5B86911A-8D3E-48DE-93E1-14CBCDDD8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16</xdr:col>
      <xdr:colOff>594360</xdr:colOff>
      <xdr:row>4</xdr:row>
      <xdr:rowOff>0</xdr:rowOff>
    </xdr:to>
    <xdr:sp macro="" textlink="">
      <xdr:nvSpPr>
        <xdr:cNvPr id="5" name="Rectangle 4">
          <a:extLst>
            <a:ext uri="{FF2B5EF4-FFF2-40B4-BE49-F238E27FC236}">
              <a16:creationId xmlns:a16="http://schemas.microsoft.com/office/drawing/2014/main" id="{8E4478D5-5ABC-5732-75B8-73F72EE044BD}"/>
            </a:ext>
          </a:extLst>
        </xdr:cNvPr>
        <xdr:cNvSpPr/>
      </xdr:nvSpPr>
      <xdr:spPr>
        <a:xfrm>
          <a:off x="0" y="0"/>
          <a:ext cx="103479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1" i="0">
              <a:solidFill>
                <a:schemeClr val="lt1"/>
              </a:solidFill>
              <a:effectLst/>
              <a:latin typeface="+mn-lt"/>
              <a:ea typeface="+mn-ea"/>
              <a:cs typeface="+mn-cs"/>
            </a:rPr>
            <a:t>Restaurants Sales During COVID Report</a:t>
          </a:r>
        </a:p>
        <a:p>
          <a:pPr algn="l"/>
          <a:endParaRPr lang="en-US" sz="1100"/>
        </a:p>
      </xdr:txBody>
    </xdr:sp>
    <xdr:clientData/>
  </xdr:twoCellAnchor>
  <xdr:twoCellAnchor editAs="oneCell">
    <xdr:from>
      <xdr:col>14</xdr:col>
      <xdr:colOff>396240</xdr:colOff>
      <xdr:row>4</xdr:row>
      <xdr:rowOff>0</xdr:rowOff>
    </xdr:from>
    <xdr:to>
      <xdr:col>16</xdr:col>
      <xdr:colOff>594360</xdr:colOff>
      <xdr:row>39</xdr:row>
      <xdr:rowOff>68580</xdr:rowOff>
    </xdr:to>
    <mc:AlternateContent xmlns:mc="http://schemas.openxmlformats.org/markup-compatibility/2006">
      <mc:Choice xmlns:a14="http://schemas.microsoft.com/office/drawing/2010/main" Requires="a14">
        <xdr:graphicFrame macro="">
          <xdr:nvGraphicFramePr>
            <xdr:cNvPr id="6" name="Category2">
              <a:extLst>
                <a:ext uri="{FF2B5EF4-FFF2-40B4-BE49-F238E27FC236}">
                  <a16:creationId xmlns:a16="http://schemas.microsoft.com/office/drawing/2014/main" id="{A2C9F162-B9EC-6CA1-956D-D3D60C9B1D7B}"/>
                </a:ext>
              </a:extLst>
            </xdr:cNvPr>
            <xdr:cNvGraphicFramePr/>
          </xdr:nvGraphicFramePr>
          <xdr:xfrm>
            <a:off x="0" y="0"/>
            <a:ext cx="0" cy="0"/>
          </xdr:xfrm>
          <a:graphic>
            <a:graphicData uri="http://schemas.microsoft.com/office/drawing/2010/slicer">
              <sle:slicer xmlns:sle="http://schemas.microsoft.com/office/drawing/2010/slicer" name="Category2"/>
            </a:graphicData>
          </a:graphic>
        </xdr:graphicFrame>
      </mc:Choice>
      <mc:Fallback>
        <xdr:sp macro="" textlink="">
          <xdr:nvSpPr>
            <xdr:cNvPr id="0" name=""/>
            <xdr:cNvSpPr>
              <a:spLocks noTextEdit="1"/>
            </xdr:cNvSpPr>
          </xdr:nvSpPr>
          <xdr:spPr>
            <a:xfrm>
              <a:off x="8930640" y="731520"/>
              <a:ext cx="1417320" cy="6469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10" refreshedDate="45027.624856249997" createdVersion="8" refreshedVersion="8" minRefreshableVersion="3" recordCount="250" xr:uid="{2EE9D445-25DE-4B10-8519-9F7DF53AC2F0}">
  <cacheSource type="worksheet">
    <worksheetSource ref="A1:J251" sheet="Top250"/>
  </cacheSource>
  <cacheFields count="11">
    <cacheField name="Rank" numFmtId="0">
      <sharedItems containsSemiMixedTypes="0" containsString="0" containsNumber="1" containsInteger="1" minValue="1" maxValue="250"/>
    </cacheField>
    <cacheField name="Restaurant" numFmtId="0">
      <sharedItems count="250">
        <s v="McDonald's"/>
        <s v="Starbucks"/>
        <s v="Chick-fil-A"/>
        <s v="Taco Bell"/>
        <s v="Burger King"/>
        <s v="Subway"/>
        <s v="Wendy's"/>
        <s v="Dunkin'"/>
        <s v="Domino's"/>
        <s v="Panera Bread"/>
        <s v="Pizza Hut"/>
        <s v="Chipotle Mexican Grill"/>
        <s v="Sonic Drive-In"/>
        <s v="KFC"/>
        <s v="Olive Garden"/>
        <s v="Applebee's"/>
        <s v="Panda Express"/>
        <s v="Arby's"/>
        <s v="Popeyes Louisiana Kitchen"/>
        <s v="Little Caesars"/>
        <s v="Dairy Queen"/>
        <s v="Buffalo Wild Wings"/>
        <s v="Chili's Grill &amp; Bar"/>
        <s v="Jack in the Box"/>
        <s v="IHOP"/>
        <s v="Texas Roadhouse"/>
        <s v="Denny's"/>
        <s v="Papa John's"/>
        <s v="Outback Steakhouse"/>
        <s v="Whataburger"/>
        <s v="Red Lobster"/>
        <s v="Cracker Barrel"/>
        <s v="The Cheesecake Factory"/>
        <s v="Jimmy John's Gourmet Sandwiches"/>
        <s v="Hardee's"/>
        <s v="Zaxby's"/>
        <s v="LongHorn Steakhouse"/>
        <s v="Culver's"/>
        <s v="Golden Corral"/>
        <s v="Five Guys Burgers and Fries"/>
        <s v="Red Robin Gourmet Burgers and Brews"/>
        <s v="Raising Cane's Chicken Fingers"/>
        <s v="Carl's Jr."/>
        <s v="Wingstop"/>
        <s v="Waffle House"/>
        <s v="Jersey Mike's Subs"/>
        <s v="Bojangles'"/>
        <s v="BJ's Restaurant &amp; Brewhouse"/>
        <s v="TGI Fridays"/>
        <s v="In-N-Out Burger"/>
        <s v="Steak 'n Shake"/>
        <s v="P.F. Chang's"/>
        <s v="Qdoba Mexican Eats"/>
        <s v="El Pollo Loco"/>
        <s v="Krispy Kreme"/>
        <s v="Hooters"/>
        <s v="Del Taco"/>
        <s v="Firehouse Subs"/>
        <s v="Bob Evans"/>
        <s v="Moe's Southwest Grill"/>
        <s v="Papa Murphy's Pizza"/>
        <s v="Ruby Tuesday"/>
        <s v="McAlister's Deli"/>
        <s v="Cheddar's Scratch Kitchen"/>
        <s v="Church's Chicken"/>
        <s v="Tim Hortons"/>
        <s v="Ruth's Chris Steak House"/>
        <s v="Carrabba's Italian Grill"/>
        <s v="Jason's Deli"/>
        <s v="Marco's Pizza"/>
        <s v="Shake Shack"/>
        <s v="California Pizza Kitchen"/>
        <s v="Baskin-Robbins"/>
        <s v="Yard House"/>
        <s v="Bonefish Grill"/>
        <s v="White Castle"/>
        <s v="Tropical Smoothie Cafe"/>
        <s v="Dave &amp; Buster's"/>
        <s v="Dutch Bros. Coffee"/>
        <s v="Captain D's Seafood Kitchen"/>
        <s v="Auntie Anne's"/>
        <s v="First Watch"/>
        <s v="Perkins Restaurant &amp; Bakery"/>
        <s v="Freddy's Frozen Custard &amp; Steakburgers"/>
        <s v="Checkers Drive-In Restaurants"/>
        <s v="Noodles &amp; Company"/>
        <s v="Einstein Bros. Bagels"/>
        <s v="Jamba"/>
        <s v="Portillo's"/>
        <s v="Boston Market"/>
        <s v="The Habit Burger Grill"/>
        <s v="Logan's Roadhouse"/>
        <s v="MOD Pizza"/>
        <s v="Smoothie King"/>
        <s v="Mellow Mushroom"/>
        <s v="The Capital Grille"/>
        <s v="Round Table Pizza"/>
        <s v="Miller's Ale House"/>
        <s v="Potbelly sandwich Shop"/>
        <s v="Hungry Howie's Pizza"/>
        <s v="Charleys Philly Steaks"/>
        <s v="Chuy's"/>
        <s v="O'Charley's"/>
        <s v="Pollo Tropical"/>
        <s v="Maggiano's Little Italy"/>
        <s v="Cicis"/>
        <s v="Long John Silver's"/>
        <s v="Saltgrass Steak House"/>
        <s v="Chuck E. Cheese's"/>
        <s v="Taco John's"/>
        <s v="Texas de Brazil Churrascaria"/>
        <s v="Cold Stone Creamery"/>
        <s v="Blaze Pizza"/>
        <s v="Peet's Coffee"/>
        <s v="Dickey's Barbecue Pit"/>
        <s v="Zoes Kitchen"/>
        <s v="Corner Bakery_Cafe"/>
        <s v="Krystal Co."/>
        <s v="Benihana"/>
        <s v="Cooper's Hawk Winery &amp; Restaurants"/>
        <s v="Big Boy/Frisch's Big Boy"/>
        <s v="Black Bear Diner"/>
        <s v="Twin Peaks"/>
        <s v="Schlotzsky's"/>
        <s v="Jet's Pizza"/>
        <s v="Famous Dave's"/>
        <s v="On The Border Mexican Grill &amp; Cantina"/>
        <s v="Fogo de Chao"/>
        <s v="Ninety Nine Restaurants"/>
        <s v="Village Inn"/>
        <s v="Taco Cabana"/>
        <s v="Fleming's Prime Steakhouse &amp; Wine Bar"/>
        <s v="Caribou Coffee"/>
        <s v="Jack's"/>
        <s v="Au Bon Pain"/>
        <s v="Bar Louie"/>
        <s v="Sarku Japan"/>
        <s v="Old Chicago Pizza &amp; Taproom"/>
        <s v="Rally's Hamburgers"/>
        <s v="Torchy's Tacos"/>
        <s v="Pizza Ranch"/>
        <s v="Pappadeaux Seafood Kitchen"/>
        <s v="Braum's Ice Cream &amp; Dairy Stores"/>
        <s v="Pei Wei Asian Diner"/>
        <s v="Cafe Rio Mexican Grill"/>
        <s v="Morton's The Steakhouse"/>
        <s v="Smashburger"/>
        <s v="Wienerschnitzel"/>
        <s v="Sizzler"/>
        <s v="Seasons 52"/>
        <s v="Bahama Breeze Island Grille"/>
        <s v="Pret A Manger"/>
        <s v="Godfather's Pizza"/>
        <s v="Huddle House"/>
        <s v="Mastro's Restaurants"/>
        <s v="Uncle Julio's"/>
        <s v="Fazoli's"/>
        <s v="Rubio's"/>
        <s v="Legal Sea Foods"/>
        <s v="A&amp;W All-American Food"/>
        <s v="Newk's Eatery"/>
        <s v="Fuzzy's Taco Shop"/>
        <s v="Sbarro"/>
        <s v="Romano's Macaroni Grill"/>
        <s v="Brio Tuscan Grille"/>
        <s v="Lazy Dog Restaurant &amp; Bar"/>
        <s v="Souplantation &amp; Sweet Tomatoes"/>
        <s v="Friendly's"/>
        <s v="Del Frisco's Double Eagle Steak House"/>
        <s v="Penn Station East Coast Subs"/>
        <s v="Cinnabon"/>
        <s v="Uno Pizzeria &amp; Grill"/>
        <s v="J. Alexander's"/>
        <s v="Luby's"/>
        <s v="Which Wich"/>
        <s v="Firebirds Wood Fired Grill"/>
        <s v="Le Pain Quotidien"/>
        <s v="Sonny's BBQ"/>
        <s v="True Food Kitchen"/>
        <s v="Buca di Beppo"/>
        <s v="Hard Rock Cafe"/>
        <s v="Johnny Rockets"/>
        <s v="Fuddruckers"/>
        <s v="The Original Pancake House"/>
        <s v="Sweetgreen"/>
        <s v="Golden Chick"/>
        <s v="Mountain Mike's Pizza"/>
        <s v="Bubba Gump Shrimp Co."/>
        <s v="The Melting Pot"/>
        <s v="Farmer Boys"/>
        <s v="Donatos Pizza"/>
        <s v="Shoney's"/>
        <s v="Taco Bueno"/>
        <s v="Claim Jumper"/>
        <s v="Wetzel's Pretzels"/>
        <s v="La Madeleine Country French Cafe"/>
        <s v="Giordano's"/>
        <s v="Islands Fine Burgers &amp; Drinks"/>
        <s v="Mimi's Bistro &amp; Bakery"/>
        <s v="Beef 'O' Brady's"/>
        <s v="Metro Diner"/>
        <s v="Bill Miller Bar-B-Q"/>
        <s v="Black Angus Steakhouse"/>
        <s v="Smokey Bones Bar &amp; Fire Grill"/>
        <s v="Joe's Crab Shack"/>
        <s v="LaRosa's Pizzeria"/>
        <s v="Roosters"/>
        <s v="Great Harvest Bread Co."/>
        <s v="Shari's Cafe and Pies"/>
        <s v="Lee's Famous Recipe Chicken"/>
        <s v="Wayback Burgers"/>
        <s v="McCormick &amp; Schmick's"/>
        <s v="Grand Lux Cafe"/>
        <s v="Anthony's Coal Fired Pizza"/>
        <s v="Chicken Salad Chick"/>
        <s v="Paris Baguette"/>
        <s v="Eat'n Park"/>
        <s v="Hurricane Grill &amp; Wings"/>
        <s v="The Old Spaghetti Factory"/>
        <s v="Taziki's Mediterranean Cafe"/>
        <s v="Menchie's Frozen Yogurt"/>
        <s v="Bruegger's Bagels"/>
        <s v="Tijuana Flats"/>
        <s v="Duffy's Sports Grill"/>
        <s v="Eddie V's Prime Seafood"/>
        <s v="Topgolf"/>
        <s v="Ocean Prime"/>
        <s v="Pappasito's Cantina"/>
        <s v="Pollo Campero"/>
        <s v="Houlihan's"/>
        <s v="Old Country Buffet/HomeTown Buffet"/>
        <s v="Great American Cookies"/>
        <s v="Nobu"/>
        <s v="BurgerFi"/>
        <s v="Mission BBQ"/>
        <s v="Walk-On's Sports Bistreaux"/>
        <s v="The Coffee Bean &amp; Tea Leaf"/>
        <s v="Yogurtland"/>
        <s v="Daylight Donuts"/>
        <s v="WaBa Grill"/>
        <s v="54th Street Restaurant &amp; Drafthouse"/>
        <s v="Biggby Coffee"/>
        <s v="Costa Vida Fresh Mexican Grill"/>
        <s v="L&amp;L Hawaiian Barbecue"/>
        <s v="Gyu-Kaku"/>
        <s v="Rainforest Cafe"/>
        <s v="PDQ"/>
        <s v="Lupe Tortilla"/>
        <s v="Cook-Out Restaurant"/>
        <s v="Jollibee"/>
      </sharedItems>
    </cacheField>
    <cacheField name="Sales" numFmtId="0">
      <sharedItems containsSemiMixedTypes="0" containsString="0" containsNumber="1" containsInteger="1" minValue="126" maxValue="40412"/>
    </cacheField>
    <cacheField name="YOY_Sales" numFmtId="2">
      <sharedItems containsSemiMixedTypes="0" containsString="0" containsNumber="1" minValue="-0.21199999999999999" maxValue="0.39500000000000002" count="172">
        <n v="4.9000000000000002E-2"/>
        <n v="8.5999999999999993E-2"/>
        <n v="0.13"/>
        <n v="0.09"/>
        <n v="2.7E-2"/>
        <n v="-0.02"/>
        <n v="4.2000000000000003E-2"/>
        <n v="0.05"/>
        <n v="6.9000000000000006E-2"/>
        <n v="0.04"/>
        <n v="6.0000000000000001E-3"/>
        <n v="0.14799999999999999"/>
        <n v="4.5999999999999999E-2"/>
        <n v="2.5000000000000001E-2"/>
        <n v="-0.03"/>
        <n v="0.12"/>
        <n v="1.9E-2"/>
        <n v="0.183"/>
        <n v="2.9000000000000001E-2"/>
        <n v="-1E-3"/>
        <n v="2.1999999999999999E-2"/>
        <n v="1.0999999999999999E-2"/>
        <n v="0.02"/>
        <n v="0.11"/>
        <n v="-2.7E-2"/>
        <n v="8.9999999999999993E-3"/>
        <n v="5.8000000000000003E-2"/>
        <n v="1.6E-2"/>
        <n v="1.7999999999999999E-2"/>
        <n v="-1.6E-2"/>
        <n v="-0.04"/>
        <n v="0.06"/>
        <n v="6.3E-2"/>
        <n v="0.13900000000000001"/>
        <n v="8.0000000000000002E-3"/>
        <n v="7.3999999999999996E-2"/>
        <n v="-3.0000000000000001E-3"/>
        <n v="0.23799999999999999"/>
        <n v="-2.5000000000000001E-2"/>
        <n v="0.19"/>
        <n v="3.4000000000000002E-2"/>
        <n v="0.16700000000000001"/>
        <n v="-8.5000000000000006E-2"/>
        <n v="-7.6999999999999999E-2"/>
        <n v="1.4E-2"/>
        <n v="5.8999999999999997E-2"/>
        <n v="0.03"/>
        <n v="4.3999999999999997E-2"/>
        <n v="4.0000000000000001E-3"/>
        <n v="4.8000000000000001E-2"/>
        <n v="-4.2000000000000003E-2"/>
        <n v="-5.8999999999999997E-2"/>
        <n v="-0.114"/>
        <n v="7.0000000000000007E-2"/>
        <n v="-5.1999999999999998E-2"/>
        <n v="-3.5000000000000003E-2"/>
        <n v="-0.01"/>
        <n v="-1.0999999999999999E-2"/>
        <n v="0.318"/>
        <n v="-3.3000000000000002E-2"/>
        <n v="6.6000000000000003E-2"/>
        <n v="-8.9999999999999993E-3"/>
        <n v="2.4E-2"/>
        <n v="0.218"/>
        <n v="6.5000000000000002E-2"/>
        <n v="0.15"/>
        <n v="3.1E-2"/>
        <n v="2E-3"/>
        <n v="0.35099999999999998"/>
        <n v="-9.5000000000000001E-2"/>
        <n v="0.129"/>
        <n v="-1.7999999999999999E-2"/>
        <n v="-2.1000000000000001E-2"/>
        <n v="0.122"/>
        <n v="-9.9000000000000005E-2"/>
        <n v="0.14499999999999999"/>
        <n v="-3.6999999999999998E-2"/>
        <n v="0.112"/>
        <n v="4.7E-2"/>
        <n v="1.2999999999999999E-2"/>
        <n v="0.10199999999999999"/>
        <n v="7.0999999999999994E-2"/>
        <n v="-7.5999999999999998E-2"/>
        <n v="-1.4E-2"/>
        <n v="-8.2000000000000003E-2"/>
        <n v="0.14899999999999999"/>
        <n v="-5.0000000000000001E-3"/>
        <n v="5.0000000000000001E-3"/>
        <n v="0.105"/>
        <n v="-2.3E-2"/>
        <n v="0.124"/>
        <n v="4.2999999999999997E-2"/>
        <n v="-9.1999999999999998E-2"/>
        <n v="1.2E-2"/>
        <n v="-3.9E-2"/>
        <n v="-0.09"/>
        <n v="0.19900000000000001"/>
        <n v="-3.4000000000000002E-2"/>
        <n v="0.153"/>
        <n v="2.5999999999999999E-2"/>
        <n v="-0.08"/>
        <n v="-6.0999999999999999E-2"/>
        <n v="0.10100000000000001"/>
        <n v="2.1000000000000001E-2"/>
        <n v="-7.9000000000000001E-2"/>
        <n v="-4.3999999999999997E-2"/>
        <n v="0.01"/>
        <n v="6.7000000000000004E-2"/>
        <n v="9.8000000000000004E-2"/>
        <n v="-8.1000000000000003E-2"/>
        <n v="-5.6000000000000001E-2"/>
        <n v="4.4999999999999998E-2"/>
        <n v="0.17299999999999999"/>
        <n v="7.2999999999999995E-2"/>
        <n v="-0.125"/>
        <n v="9.9000000000000005E-2"/>
        <n v="-1.4999999999999999E-2"/>
        <n v="-6.5000000000000002E-2"/>
        <n v="3.5999999999999997E-2"/>
        <n v="-3.7999999999999999E-2"/>
        <n v="5.2999999999999999E-2"/>
        <n v="9.7000000000000003E-2"/>
        <n v="0.11700000000000001"/>
        <n v="2.8000000000000001E-2"/>
        <n v="-1.9E-2"/>
        <n v="-4.5999999999999999E-2"/>
        <n v="0.21299999999999999"/>
        <n v="-0.153"/>
        <n v="5.6000000000000001E-2"/>
        <n v="-0.129"/>
        <n v="-7.4999999999999997E-2"/>
        <n v="-8.3000000000000004E-2"/>
        <n v="0.13800000000000001"/>
        <n v="-5.7000000000000002E-2"/>
        <n v="-0.10199999999999999"/>
        <n v="-0.158"/>
        <n v="0.16800000000000001"/>
        <n v="0.109"/>
        <n v="-2.9000000000000001E-2"/>
        <n v="1.7000000000000001E-2"/>
        <n v="3.7999999999999999E-2"/>
        <n v="-0.124"/>
        <n v="3.9E-2"/>
        <n v="5.5E-2"/>
        <n v="-4.8000000000000001E-2"/>
        <n v="-0.05"/>
        <n v="0.36299999999999999"/>
        <n v="-1.2999999999999999E-2"/>
        <n v="-7.3999999999999996E-2"/>
        <n v="3.6999999999999998E-2"/>
        <n v="-2.4E-2"/>
        <n v="-0.156"/>
        <n v="0.39500000000000002"/>
        <n v="0.11899999999999999"/>
        <n v="-3.1E-2"/>
        <n v="-4.4999999999999998E-2"/>
        <n v="8.1000000000000003E-2"/>
        <n v="0.14599999999999999"/>
        <n v="0.20200000000000001"/>
        <n v="-0.21199999999999999"/>
        <n v="-0.188"/>
        <n v="9.4E-2"/>
        <n v="0.25"/>
        <n v="0.27800000000000002"/>
        <n v="-2.5999999999999999E-2"/>
        <n v="5.1999999999999998E-2"/>
        <n v="5.0999999999999997E-2"/>
        <n v="0.186"/>
        <n v="-0.104"/>
        <n v="-5.5E-2"/>
        <n v="0.121"/>
        <n v="0.152"/>
      </sharedItems>
    </cacheField>
    <cacheField name="Branches" numFmtId="0">
      <sharedItems containsSemiMixedTypes="0" containsString="0" containsNumber="1" containsInteger="1" minValue="13" maxValue="23801"/>
    </cacheField>
    <cacheField name="YOY_Units" numFmtId="2">
      <sharedItems containsSemiMixedTypes="0" containsString="0" containsNumber="1" minValue="-0.32800000000000001" maxValue="0.38500000000000001"/>
    </cacheField>
    <cacheField name="Sub_Category" numFmtId="0">
      <sharedItems count="48">
        <s v="Quick Service &amp; Burger"/>
        <s v="Quick Service &amp; Coffee Cafe"/>
        <s v="Quick Service &amp; Chicken"/>
        <s v="Quick Service &amp; Mexican"/>
        <s v="Quick Service &amp; Sandwich"/>
        <s v="Quick Service &amp; Pizza"/>
        <s v="Fast Casual &amp; Bakery Cafe"/>
        <s v="Fast Casual &amp; Mexican"/>
        <s v="Casual Dining &amp; Italian/Pizza"/>
        <s v="Casual Dining &amp; Varied Menu"/>
        <s v="Fast Casual &amp; Asian/Noodle"/>
        <s v="Quick Service &amp; Frozen Desserts"/>
        <s v="Casual Dining &amp; Sports Bar"/>
        <s v="Family Dining &amp; Family Style"/>
        <s v="Casual Dining &amp; Steak"/>
        <s v="Casual Dining &amp; Seafood"/>
        <s v="Fast Casual &amp; Sandwich"/>
        <s v="Fast Casual &amp; Chicken"/>
        <s v="Quick Service &amp; Family Casual"/>
        <s v="Fast Casual &amp; Burger"/>
        <s v="Casual Dining &amp; Asian"/>
        <s v="Quick Service &amp; Snack"/>
        <s v="Steak"/>
        <s v="Quick Service &amp; Beverage"/>
        <s v="Sports Bar"/>
        <s v="Quick Service &amp; Seafood"/>
        <s v="Quick Service &amp; Bakery Cafe"/>
        <s v="Fast Casual &amp; Pizza"/>
        <s v="Fine Dining &amp; Steak"/>
        <s v="Mexican"/>
        <s v="Varied Menu"/>
        <s v="Chicken"/>
        <s v="Italian/Pizza"/>
        <s v="Pizza"/>
        <s v="Seafood"/>
        <s v="Frozen Desserts"/>
        <s v="Coffee Cafe"/>
        <s v="BBQ"/>
        <s v="Sandwich"/>
        <s v="Bakery Cafe"/>
        <s v="Burger"/>
        <s v="Asian"/>
        <s v="Family Style"/>
        <s v="Asian/Noodle"/>
        <s v="Family Casual"/>
        <s v="Snack"/>
        <s v="Healthy"/>
        <s v="Ethnic"/>
      </sharedItems>
    </cacheField>
    <cacheField name="Category" numFmtId="0">
      <sharedItems containsNonDate="0" containsString="0" containsBlank="1" count="1">
        <m/>
      </sharedItems>
    </cacheField>
    <cacheField name="Category2" numFmtId="0">
      <sharedItems count="17">
        <s v="Burger"/>
        <s v="Cafe"/>
        <s v="Chicken"/>
        <s v="Mexican"/>
        <s v="Sandwich"/>
        <s v="Pizza"/>
        <s v="Varied Menu"/>
        <s v="Asian"/>
        <s v="Dessert"/>
        <s v="Sports Bar"/>
        <s v="Family"/>
        <s v="Meat"/>
        <s v="Seafood"/>
        <s v="Snack"/>
        <s v="Drinks"/>
        <s v="Healthy"/>
        <s v="Ethnic"/>
      </sharedItems>
    </cacheField>
    <cacheField name="Sales_year" numFmtId="0">
      <sharedItems count="2">
        <s v="positive"/>
        <s v="negative"/>
      </sharedItems>
    </cacheField>
    <cacheField name="Branch_Stat" numFmtId="0">
      <sharedItems/>
    </cacheField>
  </cacheFields>
  <extLst>
    <ext xmlns:x14="http://schemas.microsoft.com/office/spreadsheetml/2009/9/main" uri="{725AE2AE-9491-48be-B2B4-4EB974FC3084}">
      <x14:pivotCacheDefinition pivotCacheId="1436888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1"/>
    <x v="0"/>
    <n v="40412"/>
    <x v="0"/>
    <n v="13846"/>
    <n v="-5.0000000000000001E-3"/>
    <x v="0"/>
    <x v="0"/>
    <x v="0"/>
    <x v="0"/>
    <s v="negative"/>
  </r>
  <r>
    <n v="2"/>
    <x v="1"/>
    <n v="21380"/>
    <x v="1"/>
    <n v="15049"/>
    <n v="0.03"/>
    <x v="1"/>
    <x v="0"/>
    <x v="1"/>
    <x v="0"/>
    <s v="positive"/>
  </r>
  <r>
    <n v="3"/>
    <x v="2"/>
    <n v="11320"/>
    <x v="2"/>
    <n v="2470"/>
    <n v="0.05"/>
    <x v="2"/>
    <x v="0"/>
    <x v="2"/>
    <x v="0"/>
    <s v="positive"/>
  </r>
  <r>
    <n v="4"/>
    <x v="3"/>
    <n v="11293"/>
    <x v="3"/>
    <n v="6766"/>
    <n v="2.7E-2"/>
    <x v="3"/>
    <x v="0"/>
    <x v="3"/>
    <x v="0"/>
    <s v="positive"/>
  </r>
  <r>
    <n v="5"/>
    <x v="4"/>
    <n v="10204"/>
    <x v="4"/>
    <n v="7346"/>
    <n v="2E-3"/>
    <x v="0"/>
    <x v="0"/>
    <x v="0"/>
    <x v="0"/>
    <s v="positive"/>
  </r>
  <r>
    <n v="6"/>
    <x v="5"/>
    <n v="10200"/>
    <x v="5"/>
    <n v="23801"/>
    <n v="-0.04"/>
    <x v="4"/>
    <x v="0"/>
    <x v="4"/>
    <x v="1"/>
    <s v="negative"/>
  </r>
  <r>
    <n v="7"/>
    <x v="6"/>
    <n v="9762"/>
    <x v="6"/>
    <n v="5852"/>
    <n v="7.0000000000000001E-3"/>
    <x v="0"/>
    <x v="0"/>
    <x v="0"/>
    <x v="0"/>
    <s v="positive"/>
  </r>
  <r>
    <n v="8"/>
    <x v="7"/>
    <n v="9228"/>
    <x v="7"/>
    <n v="9630"/>
    <n v="2.1999999999999999E-2"/>
    <x v="1"/>
    <x v="0"/>
    <x v="1"/>
    <x v="0"/>
    <s v="positive"/>
  </r>
  <r>
    <n v="9"/>
    <x v="8"/>
    <n v="7044"/>
    <x v="8"/>
    <n v="6126"/>
    <n v="4.2999999999999997E-2"/>
    <x v="5"/>
    <x v="0"/>
    <x v="5"/>
    <x v="0"/>
    <s v="positive"/>
  </r>
  <r>
    <n v="10"/>
    <x v="9"/>
    <n v="5890"/>
    <x v="9"/>
    <n v="2160"/>
    <n v="3.2000000000000001E-2"/>
    <x v="6"/>
    <x v="0"/>
    <x v="1"/>
    <x v="0"/>
    <s v="positive"/>
  </r>
  <r>
    <n v="11"/>
    <x v="10"/>
    <n v="5558"/>
    <x v="10"/>
    <n v="7306"/>
    <n v="-2.4E-2"/>
    <x v="5"/>
    <x v="0"/>
    <x v="5"/>
    <x v="0"/>
    <s v="negative"/>
  </r>
  <r>
    <n v="12"/>
    <x v="11"/>
    <n v="5509"/>
    <x v="11"/>
    <n v="2584"/>
    <n v="5.2999999999999999E-2"/>
    <x v="7"/>
    <x v="0"/>
    <x v="3"/>
    <x v="0"/>
    <s v="positive"/>
  </r>
  <r>
    <n v="13"/>
    <x v="12"/>
    <n v="4687"/>
    <x v="12"/>
    <n v="3526"/>
    <n v="-2.1000000000000001E-2"/>
    <x v="0"/>
    <x v="0"/>
    <x v="0"/>
    <x v="0"/>
    <s v="negative"/>
  </r>
  <r>
    <n v="14"/>
    <x v="13"/>
    <n v="4546"/>
    <x v="13"/>
    <n v="4065"/>
    <n v="-2E-3"/>
    <x v="2"/>
    <x v="0"/>
    <x v="2"/>
    <x v="0"/>
    <s v="negative"/>
  </r>
  <r>
    <n v="15"/>
    <x v="14"/>
    <n v="4287"/>
    <x v="7"/>
    <n v="866"/>
    <n v="1.2999999999999999E-2"/>
    <x v="8"/>
    <x v="0"/>
    <x v="5"/>
    <x v="0"/>
    <s v="positive"/>
  </r>
  <r>
    <n v="16"/>
    <x v="15"/>
    <n v="4085"/>
    <x v="14"/>
    <n v="1665"/>
    <n v="-1.7000000000000001E-2"/>
    <x v="9"/>
    <x v="0"/>
    <x v="6"/>
    <x v="1"/>
    <s v="negative"/>
  </r>
  <r>
    <n v="17"/>
    <x v="16"/>
    <n v="3946"/>
    <x v="15"/>
    <n v="2209"/>
    <n v="4.9000000000000002E-2"/>
    <x v="10"/>
    <x v="0"/>
    <x v="7"/>
    <x v="0"/>
    <s v="positive"/>
  </r>
  <r>
    <n v="18"/>
    <x v="17"/>
    <n v="3884"/>
    <x v="16"/>
    <n v="3359"/>
    <n v="8.9999999999999993E-3"/>
    <x v="4"/>
    <x v="0"/>
    <x v="4"/>
    <x v="0"/>
    <s v="positive"/>
  </r>
  <r>
    <n v="19"/>
    <x v="18"/>
    <n v="3812"/>
    <x v="17"/>
    <n v="2476"/>
    <n v="5.5E-2"/>
    <x v="2"/>
    <x v="0"/>
    <x v="2"/>
    <x v="0"/>
    <s v="positive"/>
  </r>
  <r>
    <n v="20"/>
    <x v="19"/>
    <n v="3811"/>
    <x v="4"/>
    <n v="4237"/>
    <n v="-6.0000000000000001E-3"/>
    <x v="5"/>
    <x v="0"/>
    <x v="5"/>
    <x v="0"/>
    <s v="negative"/>
  </r>
  <r>
    <n v="21"/>
    <x v="20"/>
    <n v="3760"/>
    <x v="18"/>
    <n v="4381"/>
    <n v="-6.0000000000000001E-3"/>
    <x v="11"/>
    <x v="0"/>
    <x v="8"/>
    <x v="0"/>
    <s v="negative"/>
  </r>
  <r>
    <n v="22"/>
    <x v="21"/>
    <n v="3669"/>
    <x v="19"/>
    <n v="1206"/>
    <n v="-2E-3"/>
    <x v="12"/>
    <x v="0"/>
    <x v="9"/>
    <x v="1"/>
    <s v="negative"/>
  </r>
  <r>
    <n v="23"/>
    <x v="22"/>
    <n v="3563"/>
    <x v="20"/>
    <n v="1242"/>
    <n v="-7.0000000000000001E-3"/>
    <x v="9"/>
    <x v="0"/>
    <x v="6"/>
    <x v="0"/>
    <s v="negative"/>
  </r>
  <r>
    <n v="24"/>
    <x v="23"/>
    <n v="3504"/>
    <x v="21"/>
    <n v="2243"/>
    <n v="3.0000000000000001E-3"/>
    <x v="0"/>
    <x v="0"/>
    <x v="0"/>
    <x v="0"/>
    <s v="positive"/>
  </r>
  <r>
    <n v="25"/>
    <x v="24"/>
    <n v="3266"/>
    <x v="22"/>
    <n v="1710"/>
    <n v="3.0000000000000001E-3"/>
    <x v="13"/>
    <x v="0"/>
    <x v="10"/>
    <x v="0"/>
    <s v="positive"/>
  </r>
  <r>
    <n v="26"/>
    <x v="25"/>
    <n v="3016"/>
    <x v="23"/>
    <n v="553"/>
    <n v="3.7999999999999999E-2"/>
    <x v="14"/>
    <x v="0"/>
    <x v="11"/>
    <x v="0"/>
    <s v="positive"/>
  </r>
  <r>
    <n v="27"/>
    <x v="26"/>
    <n v="2691"/>
    <x v="21"/>
    <n v="1558"/>
    <n v="-1.4999999999999999E-2"/>
    <x v="13"/>
    <x v="0"/>
    <x v="10"/>
    <x v="0"/>
    <s v="negative"/>
  </r>
  <r>
    <n v="28"/>
    <x v="27"/>
    <n v="2638"/>
    <x v="24"/>
    <n v="3142"/>
    <n v="-1.7999999999999999E-2"/>
    <x v="5"/>
    <x v="0"/>
    <x v="5"/>
    <x v="1"/>
    <s v="negative"/>
  </r>
  <r>
    <n v="29"/>
    <x v="28"/>
    <n v="2635"/>
    <x v="25"/>
    <n v="724"/>
    <n v="-1.2E-2"/>
    <x v="14"/>
    <x v="0"/>
    <x v="11"/>
    <x v="0"/>
    <s v="negative"/>
  </r>
  <r>
    <n v="30"/>
    <x v="29"/>
    <n v="2556"/>
    <x v="26"/>
    <n v="830"/>
    <n v="6.0000000000000001E-3"/>
    <x v="0"/>
    <x v="0"/>
    <x v="0"/>
    <x v="0"/>
    <s v="positive"/>
  </r>
  <r>
    <n v="31"/>
    <x v="30"/>
    <n v="2490"/>
    <x v="27"/>
    <n v="679"/>
    <n v="1E-3"/>
    <x v="15"/>
    <x v="0"/>
    <x v="12"/>
    <x v="0"/>
    <s v="positive"/>
  </r>
  <r>
    <n v="32"/>
    <x v="31"/>
    <n v="2482"/>
    <x v="28"/>
    <n v="660"/>
    <n v="8.0000000000000002E-3"/>
    <x v="13"/>
    <x v="0"/>
    <x v="10"/>
    <x v="0"/>
    <s v="positive"/>
  </r>
  <r>
    <n v="33"/>
    <x v="32"/>
    <n v="2180"/>
    <x v="13"/>
    <n v="206"/>
    <n v="2.5000000000000001E-2"/>
    <x v="9"/>
    <x v="0"/>
    <x v="6"/>
    <x v="0"/>
    <s v="positive"/>
  </r>
  <r>
    <n v="34"/>
    <x v="33"/>
    <n v="2105"/>
    <x v="29"/>
    <n v="2787"/>
    <n v="-5.0000000000000001E-3"/>
    <x v="16"/>
    <x v="0"/>
    <x v="4"/>
    <x v="1"/>
    <s v="negative"/>
  </r>
  <r>
    <n v="35"/>
    <x v="34"/>
    <n v="2020"/>
    <x v="30"/>
    <n v="1820"/>
    <n v="-1.4E-2"/>
    <x v="0"/>
    <x v="0"/>
    <x v="0"/>
    <x v="1"/>
    <s v="negative"/>
  </r>
  <r>
    <n v="36"/>
    <x v="35"/>
    <n v="1886"/>
    <x v="31"/>
    <n v="910"/>
    <n v="1.2999999999999999E-2"/>
    <x v="17"/>
    <x v="0"/>
    <x v="2"/>
    <x v="0"/>
    <s v="positive"/>
  </r>
  <r>
    <n v="37"/>
    <x v="36"/>
    <n v="1867"/>
    <x v="32"/>
    <n v="530"/>
    <n v="1.9E-2"/>
    <x v="14"/>
    <x v="0"/>
    <x v="11"/>
    <x v="0"/>
    <s v="positive"/>
  </r>
  <r>
    <n v="38"/>
    <x v="37"/>
    <n v="1795"/>
    <x v="33"/>
    <n v="732"/>
    <n v="6.7000000000000004E-2"/>
    <x v="0"/>
    <x v="0"/>
    <x v="0"/>
    <x v="0"/>
    <s v="positive"/>
  </r>
  <r>
    <n v="39"/>
    <x v="38"/>
    <n v="1746"/>
    <x v="34"/>
    <n v="483"/>
    <n v="-1.2E-2"/>
    <x v="18"/>
    <x v="0"/>
    <x v="10"/>
    <x v="0"/>
    <s v="negative"/>
  </r>
  <r>
    <n v="40"/>
    <x v="39"/>
    <n v="1661"/>
    <x v="35"/>
    <n v="1368"/>
    <n v="7.0000000000000001E-3"/>
    <x v="19"/>
    <x v="0"/>
    <x v="0"/>
    <x v="0"/>
    <s v="positive"/>
  </r>
  <r>
    <n v="41"/>
    <x v="40"/>
    <n v="1548"/>
    <x v="36"/>
    <n v="556"/>
    <n v="-0.03"/>
    <x v="9"/>
    <x v="0"/>
    <x v="6"/>
    <x v="1"/>
    <s v="negative"/>
  </r>
  <r>
    <n v="42"/>
    <x v="41"/>
    <n v="1466"/>
    <x v="37"/>
    <n v="457"/>
    <n v="0.14299999999999999"/>
    <x v="17"/>
    <x v="0"/>
    <x v="2"/>
    <x v="0"/>
    <s v="positive"/>
  </r>
  <r>
    <n v="43"/>
    <x v="42"/>
    <n v="1423"/>
    <x v="38"/>
    <n v="1095"/>
    <n v="-2.3E-2"/>
    <x v="0"/>
    <x v="0"/>
    <x v="0"/>
    <x v="1"/>
    <s v="negative"/>
  </r>
  <r>
    <n v="44"/>
    <x v="43"/>
    <n v="1363"/>
    <x v="39"/>
    <n v="1231"/>
    <n v="9.5000000000000001E-2"/>
    <x v="17"/>
    <x v="0"/>
    <x v="2"/>
    <x v="0"/>
    <s v="positive"/>
  </r>
  <r>
    <n v="45"/>
    <x v="44"/>
    <n v="1344"/>
    <x v="40"/>
    <n v="1959"/>
    <n v="1.2E-2"/>
    <x v="13"/>
    <x v="0"/>
    <x v="10"/>
    <x v="0"/>
    <s v="positive"/>
  </r>
  <r>
    <n v="46"/>
    <x v="45"/>
    <n v="1340"/>
    <x v="41"/>
    <n v="1667"/>
    <n v="0.11600000000000001"/>
    <x v="16"/>
    <x v="0"/>
    <x v="4"/>
    <x v="0"/>
    <s v="positive"/>
  </r>
  <r>
    <n v="47"/>
    <x v="46"/>
    <n v="1331"/>
    <x v="4"/>
    <n v="746"/>
    <n v="-1.2999999999999999E-2"/>
    <x v="2"/>
    <x v="0"/>
    <x v="2"/>
    <x v="0"/>
    <s v="negative"/>
  </r>
  <r>
    <n v="48"/>
    <x v="47"/>
    <n v="1161"/>
    <x v="9"/>
    <n v="208"/>
    <n v="0.03"/>
    <x v="9"/>
    <x v="0"/>
    <x v="6"/>
    <x v="0"/>
    <s v="positive"/>
  </r>
  <r>
    <n v="49"/>
    <x v="48"/>
    <n v="1085"/>
    <x v="42"/>
    <n v="385"/>
    <n v="-7.9000000000000001E-2"/>
    <x v="9"/>
    <x v="0"/>
    <x v="6"/>
    <x v="1"/>
    <s v="negative"/>
  </r>
  <r>
    <n v="50"/>
    <x v="49"/>
    <n v="957"/>
    <x v="12"/>
    <n v="351"/>
    <n v="3.5000000000000003E-2"/>
    <x v="0"/>
    <x v="0"/>
    <x v="0"/>
    <x v="0"/>
    <s v="positive"/>
  </r>
  <r>
    <n v="51"/>
    <x v="50"/>
    <n v="950"/>
    <x v="43"/>
    <n v="576"/>
    <n v="-0.03"/>
    <x v="0"/>
    <x v="0"/>
    <x v="0"/>
    <x v="1"/>
    <s v="negative"/>
  </r>
  <r>
    <n v="52"/>
    <x v="51"/>
    <n v="917"/>
    <x v="44"/>
    <n v="221"/>
    <n v="0"/>
    <x v="20"/>
    <x v="0"/>
    <x v="7"/>
    <x v="0"/>
    <s v="negative"/>
  </r>
  <r>
    <n v="53"/>
    <x v="52"/>
    <n v="901"/>
    <x v="45"/>
    <n v="730"/>
    <n v="-2.9000000000000001E-2"/>
    <x v="7"/>
    <x v="0"/>
    <x v="3"/>
    <x v="0"/>
    <s v="negative"/>
  </r>
  <r>
    <n v="54"/>
    <x v="53"/>
    <n v="894"/>
    <x v="46"/>
    <n v="482"/>
    <n v="-4.0000000000000001E-3"/>
    <x v="2"/>
    <x v="0"/>
    <x v="2"/>
    <x v="0"/>
    <s v="negative"/>
  </r>
  <r>
    <n v="55"/>
    <x v="54"/>
    <n v="887"/>
    <x v="47"/>
    <n v="364"/>
    <n v="0.04"/>
    <x v="21"/>
    <x v="0"/>
    <x v="13"/>
    <x v="0"/>
    <s v="positive"/>
  </r>
  <r>
    <n v="56"/>
    <x v="55"/>
    <n v="858"/>
    <x v="48"/>
    <n v="341"/>
    <n v="0"/>
    <x v="12"/>
    <x v="0"/>
    <x v="9"/>
    <x v="0"/>
    <s v="negative"/>
  </r>
  <r>
    <n v="57"/>
    <x v="56"/>
    <n v="850"/>
    <x v="9"/>
    <n v="596"/>
    <n v="2.8000000000000001E-2"/>
    <x v="3"/>
    <x v="0"/>
    <x v="3"/>
    <x v="0"/>
    <s v="positive"/>
  </r>
  <r>
    <n v="58"/>
    <x v="57"/>
    <n v="832"/>
    <x v="49"/>
    <n v="1155"/>
    <n v="1.9E-2"/>
    <x v="16"/>
    <x v="0"/>
    <x v="4"/>
    <x v="0"/>
    <s v="positive"/>
  </r>
  <r>
    <n v="59"/>
    <x v="58"/>
    <n v="795"/>
    <x v="50"/>
    <n v="483"/>
    <n v="-1.4E-2"/>
    <x v="13"/>
    <x v="0"/>
    <x v="10"/>
    <x v="1"/>
    <s v="negative"/>
  </r>
  <r>
    <n v="60"/>
    <x v="59"/>
    <n v="749"/>
    <x v="22"/>
    <n v="730"/>
    <n v="1.4999999999999999E-2"/>
    <x v="7"/>
    <x v="0"/>
    <x v="3"/>
    <x v="0"/>
    <s v="positive"/>
  </r>
  <r>
    <n v="61"/>
    <x v="60"/>
    <n v="748"/>
    <x v="51"/>
    <n v="1329"/>
    <n v="-5.0999999999999997E-2"/>
    <x v="5"/>
    <x v="0"/>
    <x v="5"/>
    <x v="1"/>
    <s v="negative"/>
  </r>
  <r>
    <n v="62"/>
    <x v="61"/>
    <n v="731"/>
    <x v="52"/>
    <n v="451"/>
    <n v="-8.1000000000000003E-2"/>
    <x v="9"/>
    <x v="0"/>
    <x v="6"/>
    <x v="1"/>
    <s v="negative"/>
  </r>
  <r>
    <n v="63"/>
    <x v="62"/>
    <n v="725"/>
    <x v="53"/>
    <n v="460"/>
    <n v="3.5999999999999997E-2"/>
    <x v="16"/>
    <x v="0"/>
    <x v="4"/>
    <x v="0"/>
    <s v="positive"/>
  </r>
  <r>
    <n v="64"/>
    <x v="63"/>
    <n v="724"/>
    <x v="10"/>
    <n v="175"/>
    <n v="2.9000000000000001E-2"/>
    <x v="9"/>
    <x v="0"/>
    <x v="6"/>
    <x v="0"/>
    <s v="positive"/>
  </r>
  <r>
    <n v="65"/>
    <x v="64"/>
    <n v="716"/>
    <x v="54"/>
    <n v="1032"/>
    <n v="-0.05"/>
    <x v="2"/>
    <x v="0"/>
    <x v="2"/>
    <x v="1"/>
    <s v="negative"/>
  </r>
  <r>
    <n v="66"/>
    <x v="65"/>
    <n v="714"/>
    <x v="55"/>
    <n v="715"/>
    <n v="-1.7000000000000001E-2"/>
    <x v="1"/>
    <x v="0"/>
    <x v="1"/>
    <x v="1"/>
    <s v="negative"/>
  </r>
  <r>
    <n v="67"/>
    <x v="66"/>
    <n v="703"/>
    <x v="27"/>
    <n v="135"/>
    <n v="1.4999999999999999E-2"/>
    <x v="22"/>
    <x v="0"/>
    <x v="11"/>
    <x v="0"/>
    <s v="positive"/>
  </r>
  <r>
    <n v="68"/>
    <x v="67"/>
    <n v="653"/>
    <x v="56"/>
    <n v="225"/>
    <n v="-8.9999999999999993E-3"/>
    <x v="8"/>
    <x v="0"/>
    <x v="5"/>
    <x v="1"/>
    <s v="negative"/>
  </r>
  <r>
    <n v="69"/>
    <x v="68"/>
    <n v="647"/>
    <x v="57"/>
    <n v="283"/>
    <n v="1.7999999999999999E-2"/>
    <x v="16"/>
    <x v="0"/>
    <x v="4"/>
    <x v="1"/>
    <s v="positive"/>
  </r>
  <r>
    <n v="70"/>
    <x v="69"/>
    <n v="628"/>
    <x v="49"/>
    <n v="915"/>
    <n v="3.5999999999999997E-2"/>
    <x v="5"/>
    <x v="0"/>
    <x v="5"/>
    <x v="0"/>
    <s v="positive"/>
  </r>
  <r>
    <n v="71"/>
    <x v="70"/>
    <n v="622"/>
    <x v="58"/>
    <n v="173"/>
    <n v="0.27200000000000002"/>
    <x v="19"/>
    <x v="0"/>
    <x v="0"/>
    <x v="0"/>
    <s v="positive"/>
  </r>
  <r>
    <n v="72"/>
    <x v="71"/>
    <n v="621"/>
    <x v="59"/>
    <n v="199"/>
    <n v="-5.0000000000000001E-3"/>
    <x v="8"/>
    <x v="0"/>
    <x v="5"/>
    <x v="1"/>
    <s v="negative"/>
  </r>
  <r>
    <n v="73"/>
    <x v="72"/>
    <n v="615"/>
    <x v="10"/>
    <n v="2524"/>
    <n v="-0.01"/>
    <x v="11"/>
    <x v="0"/>
    <x v="8"/>
    <x v="0"/>
    <s v="negative"/>
  </r>
  <r>
    <n v="74"/>
    <x v="73"/>
    <n v="609"/>
    <x v="60"/>
    <n v="79"/>
    <n v="9.7000000000000003E-2"/>
    <x v="9"/>
    <x v="0"/>
    <x v="6"/>
    <x v="0"/>
    <s v="positive"/>
  </r>
  <r>
    <n v="75"/>
    <x v="74"/>
    <n v="587"/>
    <x v="61"/>
    <n v="197"/>
    <n v="0"/>
    <x v="15"/>
    <x v="0"/>
    <x v="12"/>
    <x v="1"/>
    <s v="negative"/>
  </r>
  <r>
    <n v="76"/>
    <x v="75"/>
    <n v="579"/>
    <x v="62"/>
    <n v="371"/>
    <n v="-5.0000000000000001E-3"/>
    <x v="0"/>
    <x v="0"/>
    <x v="0"/>
    <x v="0"/>
    <s v="negative"/>
  </r>
  <r>
    <n v="77"/>
    <x v="76"/>
    <n v="576"/>
    <x v="63"/>
    <n v="834"/>
    <n v="0.16"/>
    <x v="23"/>
    <x v="0"/>
    <x v="14"/>
    <x v="0"/>
    <s v="positive"/>
  </r>
  <r>
    <n v="78"/>
    <x v="77"/>
    <n v="571"/>
    <x v="64"/>
    <n v="132"/>
    <n v="0.109"/>
    <x v="24"/>
    <x v="0"/>
    <x v="9"/>
    <x v="0"/>
    <s v="positive"/>
  </r>
  <r>
    <n v="79"/>
    <x v="78"/>
    <n v="567"/>
    <x v="65"/>
    <n v="369"/>
    <n v="0.13200000000000001"/>
    <x v="1"/>
    <x v="0"/>
    <x v="1"/>
    <x v="0"/>
    <s v="positive"/>
  </r>
  <r>
    <n v="80"/>
    <x v="79"/>
    <n v="561"/>
    <x v="66"/>
    <n v="540"/>
    <n v="2.1000000000000001E-2"/>
    <x v="25"/>
    <x v="0"/>
    <x v="12"/>
    <x v="0"/>
    <s v="positive"/>
  </r>
  <r>
    <n v="81"/>
    <x v="80"/>
    <n v="559"/>
    <x v="67"/>
    <n v="1288"/>
    <n v="-5.0000000000000001E-3"/>
    <x v="21"/>
    <x v="0"/>
    <x v="13"/>
    <x v="0"/>
    <s v="negative"/>
  </r>
  <r>
    <n v="82"/>
    <x v="81"/>
    <n v="558"/>
    <x v="68"/>
    <n v="368"/>
    <n v="0.247"/>
    <x v="13"/>
    <x v="0"/>
    <x v="10"/>
    <x v="0"/>
    <s v="positive"/>
  </r>
  <r>
    <n v="83"/>
    <x v="82"/>
    <n v="541"/>
    <x v="69"/>
    <n v="309"/>
    <n v="-0.13"/>
    <x v="13"/>
    <x v="0"/>
    <x v="10"/>
    <x v="1"/>
    <s v="negative"/>
  </r>
  <r>
    <n v="84"/>
    <x v="83"/>
    <n v="535"/>
    <x v="70"/>
    <n v="368"/>
    <n v="0.122"/>
    <x v="19"/>
    <x v="0"/>
    <x v="0"/>
    <x v="0"/>
    <s v="positive"/>
  </r>
  <r>
    <n v="85"/>
    <x v="84"/>
    <n v="535"/>
    <x v="71"/>
    <n v="584"/>
    <n v="-2E-3"/>
    <x v="0"/>
    <x v="0"/>
    <x v="0"/>
    <x v="1"/>
    <s v="negative"/>
  </r>
  <r>
    <n v="86"/>
    <x v="85"/>
    <n v="533"/>
    <x v="25"/>
    <n v="457"/>
    <n v="-4.0000000000000001E-3"/>
    <x v="10"/>
    <x v="0"/>
    <x v="7"/>
    <x v="0"/>
    <s v="negative"/>
  </r>
  <r>
    <n v="87"/>
    <x v="86"/>
    <n v="517"/>
    <x v="72"/>
    <n v="710"/>
    <n v="-2.5999999999999999E-2"/>
    <x v="26"/>
    <x v="0"/>
    <x v="1"/>
    <x v="1"/>
    <s v="negative"/>
  </r>
  <r>
    <n v="88"/>
    <x v="87"/>
    <n v="514"/>
    <x v="34"/>
    <n v="767"/>
    <n v="-1.7999999999999999E-2"/>
    <x v="23"/>
    <x v="0"/>
    <x v="14"/>
    <x v="0"/>
    <s v="negative"/>
  </r>
  <r>
    <n v="89"/>
    <x v="88"/>
    <n v="505"/>
    <x v="73"/>
    <n v="62"/>
    <n v="8.7999999999999995E-2"/>
    <x v="16"/>
    <x v="0"/>
    <x v="4"/>
    <x v="0"/>
    <s v="positive"/>
  </r>
  <r>
    <n v="90"/>
    <x v="89"/>
    <n v="501"/>
    <x v="74"/>
    <n v="390"/>
    <n v="-0.14099999999999999"/>
    <x v="17"/>
    <x v="0"/>
    <x v="2"/>
    <x v="1"/>
    <s v="negative"/>
  </r>
  <r>
    <n v="91"/>
    <x v="90"/>
    <n v="500"/>
    <x v="75"/>
    <n v="273"/>
    <n v="0.105"/>
    <x v="19"/>
    <x v="0"/>
    <x v="0"/>
    <x v="0"/>
    <s v="positive"/>
  </r>
  <r>
    <n v="92"/>
    <x v="91"/>
    <n v="496"/>
    <x v="76"/>
    <n v="204"/>
    <n v="-0.01"/>
    <x v="14"/>
    <x v="0"/>
    <x v="11"/>
    <x v="1"/>
    <s v="negative"/>
  </r>
  <r>
    <n v="93"/>
    <x v="92"/>
    <n v="483"/>
    <x v="37"/>
    <n v="467"/>
    <n v="0.182"/>
    <x v="27"/>
    <x v="0"/>
    <x v="5"/>
    <x v="0"/>
    <s v="positive"/>
  </r>
  <r>
    <n v="94"/>
    <x v="93"/>
    <n v="462"/>
    <x v="77"/>
    <n v="972"/>
    <n v="0.08"/>
    <x v="23"/>
    <x v="0"/>
    <x v="14"/>
    <x v="0"/>
    <s v="positive"/>
  </r>
  <r>
    <n v="95"/>
    <x v="94"/>
    <n v="461"/>
    <x v="36"/>
    <n v="187"/>
    <n v="-1.0999999999999999E-2"/>
    <x v="8"/>
    <x v="0"/>
    <x v="5"/>
    <x v="1"/>
    <s v="negative"/>
  </r>
  <r>
    <n v="96"/>
    <x v="95"/>
    <n v="461"/>
    <x v="78"/>
    <n v="58"/>
    <n v="0"/>
    <x v="28"/>
    <x v="0"/>
    <x v="11"/>
    <x v="0"/>
    <s v="negative"/>
  </r>
  <r>
    <n v="97"/>
    <x v="96"/>
    <n v="450"/>
    <x v="79"/>
    <n v="435"/>
    <n v="7.0000000000000001E-3"/>
    <x v="5"/>
    <x v="0"/>
    <x v="5"/>
    <x v="0"/>
    <s v="positive"/>
  </r>
  <r>
    <n v="98"/>
    <x v="97"/>
    <n v="446"/>
    <x v="80"/>
    <n v="98"/>
    <n v="0.114"/>
    <x v="12"/>
    <x v="0"/>
    <x v="9"/>
    <x v="0"/>
    <s v="positive"/>
  </r>
  <r>
    <n v="99"/>
    <x v="98"/>
    <n v="446"/>
    <x v="38"/>
    <n v="471"/>
    <n v="-1.4999999999999999E-2"/>
    <x v="4"/>
    <x v="0"/>
    <x v="4"/>
    <x v="1"/>
    <s v="negative"/>
  </r>
  <r>
    <n v="100"/>
    <x v="99"/>
    <n v="439"/>
    <x v="53"/>
    <n v="537"/>
    <n v="-2.4E-2"/>
    <x v="5"/>
    <x v="0"/>
    <x v="5"/>
    <x v="0"/>
    <s v="negative"/>
  </r>
  <r>
    <n v="101"/>
    <x v="100"/>
    <n v="435"/>
    <x v="0"/>
    <n v="540"/>
    <n v="2.3E-2"/>
    <x v="4"/>
    <x v="0"/>
    <x v="4"/>
    <x v="0"/>
    <s v="positive"/>
  </r>
  <r>
    <n v="102"/>
    <x v="101"/>
    <n v="426"/>
    <x v="81"/>
    <n v="100"/>
    <n v="0"/>
    <x v="29"/>
    <x v="0"/>
    <x v="3"/>
    <x v="0"/>
    <s v="negative"/>
  </r>
  <r>
    <n v="103"/>
    <x v="102"/>
    <n v="426"/>
    <x v="82"/>
    <n v="196"/>
    <n v="-5.2999999999999999E-2"/>
    <x v="30"/>
    <x v="0"/>
    <x v="6"/>
    <x v="1"/>
    <s v="negative"/>
  </r>
  <r>
    <n v="104"/>
    <x v="103"/>
    <n v="425"/>
    <x v="72"/>
    <n v="174"/>
    <n v="0.03"/>
    <x v="31"/>
    <x v="0"/>
    <x v="2"/>
    <x v="1"/>
    <s v="positive"/>
  </r>
  <r>
    <n v="105"/>
    <x v="104"/>
    <n v="417"/>
    <x v="21"/>
    <n v="53"/>
    <n v="1.9E-2"/>
    <x v="32"/>
    <x v="0"/>
    <x v="5"/>
    <x v="0"/>
    <s v="positive"/>
  </r>
  <r>
    <n v="106"/>
    <x v="105"/>
    <n v="410"/>
    <x v="83"/>
    <n v="420"/>
    <n v="7.0000000000000001E-3"/>
    <x v="33"/>
    <x v="0"/>
    <x v="5"/>
    <x v="1"/>
    <s v="positive"/>
  </r>
  <r>
    <n v="107"/>
    <x v="106"/>
    <n v="404"/>
    <x v="84"/>
    <n v="850"/>
    <n v="-2.4E-2"/>
    <x v="34"/>
    <x v="0"/>
    <x v="12"/>
    <x v="1"/>
    <s v="negative"/>
  </r>
  <r>
    <n v="108"/>
    <x v="107"/>
    <n v="402"/>
    <x v="85"/>
    <n v="88"/>
    <n v="0.1"/>
    <x v="22"/>
    <x v="0"/>
    <x v="11"/>
    <x v="0"/>
    <s v="positive"/>
  </r>
  <r>
    <n v="109"/>
    <x v="108"/>
    <n v="381"/>
    <x v="86"/>
    <n v="537"/>
    <n v="1.2999999999999999E-2"/>
    <x v="33"/>
    <x v="0"/>
    <x v="5"/>
    <x v="1"/>
    <s v="positive"/>
  </r>
  <r>
    <n v="110"/>
    <x v="109"/>
    <n v="373"/>
    <x v="87"/>
    <n v="387"/>
    <n v="-1.2999999999999999E-2"/>
    <x v="29"/>
    <x v="0"/>
    <x v="3"/>
    <x v="0"/>
    <s v="negative"/>
  </r>
  <r>
    <n v="111"/>
    <x v="110"/>
    <n v="370"/>
    <x v="88"/>
    <n v="58"/>
    <n v="9.4E-2"/>
    <x v="22"/>
    <x v="0"/>
    <x v="11"/>
    <x v="0"/>
    <s v="positive"/>
  </r>
  <r>
    <n v="112"/>
    <x v="111"/>
    <n v="369"/>
    <x v="89"/>
    <n v="895"/>
    <n v="-8.9999999999999993E-3"/>
    <x v="35"/>
    <x v="0"/>
    <x v="8"/>
    <x v="1"/>
    <s v="negative"/>
  </r>
  <r>
    <n v="113"/>
    <x v="112"/>
    <n v="366"/>
    <x v="90"/>
    <n v="313"/>
    <n v="5.7000000000000002E-2"/>
    <x v="33"/>
    <x v="0"/>
    <x v="5"/>
    <x v="0"/>
    <s v="positive"/>
  </r>
  <r>
    <n v="114"/>
    <x v="113"/>
    <n v="357"/>
    <x v="91"/>
    <n v="423"/>
    <n v="2.1999999999999999E-2"/>
    <x v="36"/>
    <x v="0"/>
    <x v="1"/>
    <x v="0"/>
    <s v="positive"/>
  </r>
  <r>
    <n v="115"/>
    <x v="114"/>
    <n v="349"/>
    <x v="92"/>
    <n v="497"/>
    <n v="-6.4000000000000001E-2"/>
    <x v="37"/>
    <x v="0"/>
    <x v="11"/>
    <x v="1"/>
    <s v="negative"/>
  </r>
  <r>
    <n v="116"/>
    <x v="115"/>
    <n v="348"/>
    <x v="93"/>
    <n v="256"/>
    <n v="-1.4999999999999999E-2"/>
    <x v="38"/>
    <x v="0"/>
    <x v="4"/>
    <x v="0"/>
    <s v="negative"/>
  </r>
  <r>
    <n v="117"/>
    <x v="116"/>
    <n v="348"/>
    <x v="94"/>
    <n v="175"/>
    <n v="-3.7999999999999999E-2"/>
    <x v="39"/>
    <x v="0"/>
    <x v="1"/>
    <x v="1"/>
    <s v="negative"/>
  </r>
  <r>
    <n v="118"/>
    <x v="117"/>
    <n v="343"/>
    <x v="95"/>
    <n v="318"/>
    <n v="-0.107"/>
    <x v="40"/>
    <x v="0"/>
    <x v="0"/>
    <x v="1"/>
    <s v="negative"/>
  </r>
  <r>
    <n v="119"/>
    <x v="118"/>
    <n v="340"/>
    <x v="27"/>
    <n v="71"/>
    <n v="0"/>
    <x v="41"/>
    <x v="0"/>
    <x v="7"/>
    <x v="0"/>
    <s v="negative"/>
  </r>
  <r>
    <n v="120"/>
    <x v="119"/>
    <n v="338"/>
    <x v="96"/>
    <n v="41"/>
    <n v="0.17100000000000001"/>
    <x v="30"/>
    <x v="0"/>
    <x v="6"/>
    <x v="0"/>
    <s v="positive"/>
  </r>
  <r>
    <n v="121"/>
    <x v="120"/>
    <n v="338"/>
    <x v="97"/>
    <n v="194"/>
    <n v="-0.03"/>
    <x v="42"/>
    <x v="0"/>
    <x v="10"/>
    <x v="1"/>
    <s v="negative"/>
  </r>
  <r>
    <n v="122"/>
    <x v="121"/>
    <n v="336"/>
    <x v="98"/>
    <n v="138"/>
    <n v="0.15"/>
    <x v="42"/>
    <x v="0"/>
    <x v="10"/>
    <x v="0"/>
    <s v="positive"/>
  </r>
  <r>
    <n v="123"/>
    <x v="122"/>
    <n v="335"/>
    <x v="99"/>
    <n v="84"/>
    <n v="0"/>
    <x v="24"/>
    <x v="0"/>
    <x v="9"/>
    <x v="0"/>
    <s v="negative"/>
  </r>
  <r>
    <n v="124"/>
    <x v="123"/>
    <n v="335"/>
    <x v="86"/>
    <n v="373"/>
    <n v="5.0000000000000001E-3"/>
    <x v="38"/>
    <x v="0"/>
    <x v="4"/>
    <x v="1"/>
    <s v="positive"/>
  </r>
  <r>
    <n v="125"/>
    <x v="124"/>
    <n v="331"/>
    <x v="71"/>
    <n v="383"/>
    <n v="-0.01"/>
    <x v="33"/>
    <x v="0"/>
    <x v="5"/>
    <x v="1"/>
    <s v="negative"/>
  </r>
  <r>
    <n v="126"/>
    <x v="125"/>
    <n v="329"/>
    <x v="100"/>
    <n v="128"/>
    <n v="-0.111"/>
    <x v="37"/>
    <x v="0"/>
    <x v="11"/>
    <x v="1"/>
    <s v="negative"/>
  </r>
  <r>
    <n v="127"/>
    <x v="126"/>
    <n v="327"/>
    <x v="101"/>
    <n v="136"/>
    <n v="-4.9000000000000002E-2"/>
    <x v="29"/>
    <x v="0"/>
    <x v="3"/>
    <x v="1"/>
    <s v="negative"/>
  </r>
  <r>
    <n v="128"/>
    <x v="127"/>
    <n v="326"/>
    <x v="102"/>
    <n v="43"/>
    <n v="0.13200000000000001"/>
    <x v="22"/>
    <x v="0"/>
    <x v="11"/>
    <x v="0"/>
    <s v="positive"/>
  </r>
  <r>
    <n v="129"/>
    <x v="128"/>
    <n v="324"/>
    <x v="103"/>
    <n v="108"/>
    <n v="8.9999999999999993E-3"/>
    <x v="30"/>
    <x v="0"/>
    <x v="6"/>
    <x v="0"/>
    <s v="positive"/>
  </r>
  <r>
    <n v="130"/>
    <x v="129"/>
    <n v="313"/>
    <x v="104"/>
    <n v="183"/>
    <n v="-0.09"/>
    <x v="42"/>
    <x v="0"/>
    <x v="10"/>
    <x v="1"/>
    <s v="negative"/>
  </r>
  <r>
    <n v="131"/>
    <x v="130"/>
    <n v="311"/>
    <x v="105"/>
    <n v="172"/>
    <n v="1.2E-2"/>
    <x v="29"/>
    <x v="0"/>
    <x v="3"/>
    <x v="1"/>
    <s v="positive"/>
  </r>
  <r>
    <n v="132"/>
    <x v="131"/>
    <n v="307"/>
    <x v="106"/>
    <n v="68"/>
    <n v="-2.9000000000000001E-2"/>
    <x v="22"/>
    <x v="0"/>
    <x v="11"/>
    <x v="0"/>
    <s v="negative"/>
  </r>
  <r>
    <n v="133"/>
    <x v="132"/>
    <n v="306"/>
    <x v="107"/>
    <n v="464"/>
    <n v="3.7999999999999999E-2"/>
    <x v="36"/>
    <x v="0"/>
    <x v="1"/>
    <x v="0"/>
    <s v="positive"/>
  </r>
  <r>
    <n v="134"/>
    <x v="133"/>
    <n v="290"/>
    <x v="108"/>
    <n v="176"/>
    <n v="8.5999999999999993E-2"/>
    <x v="40"/>
    <x v="0"/>
    <x v="0"/>
    <x v="0"/>
    <s v="positive"/>
  </r>
  <r>
    <n v="135"/>
    <x v="134"/>
    <n v="289"/>
    <x v="109"/>
    <n v="170"/>
    <n v="-5.6000000000000001E-2"/>
    <x v="39"/>
    <x v="0"/>
    <x v="1"/>
    <x v="1"/>
    <s v="negative"/>
  </r>
  <r>
    <n v="136"/>
    <x v="135"/>
    <n v="284"/>
    <x v="110"/>
    <n v="128"/>
    <n v="-0.03"/>
    <x v="30"/>
    <x v="0"/>
    <x v="6"/>
    <x v="1"/>
    <s v="negative"/>
  </r>
  <r>
    <n v="137"/>
    <x v="136"/>
    <n v="281"/>
    <x v="62"/>
    <n v="224"/>
    <n v="-4.0000000000000001E-3"/>
    <x v="43"/>
    <x v="0"/>
    <x v="7"/>
    <x v="0"/>
    <s v="negative"/>
  </r>
  <r>
    <n v="138"/>
    <x v="137"/>
    <n v="275"/>
    <x v="111"/>
    <n v="109"/>
    <n v="1.9E-2"/>
    <x v="32"/>
    <x v="0"/>
    <x v="5"/>
    <x v="0"/>
    <s v="positive"/>
  </r>
  <r>
    <n v="139"/>
    <x v="138"/>
    <n v="275"/>
    <x v="55"/>
    <n v="290"/>
    <n v="-3.6999999999999998E-2"/>
    <x v="40"/>
    <x v="0"/>
    <x v="0"/>
    <x v="1"/>
    <s v="negative"/>
  </r>
  <r>
    <n v="140"/>
    <x v="139"/>
    <n v="272"/>
    <x v="112"/>
    <n v="72"/>
    <n v="0.14299999999999999"/>
    <x v="29"/>
    <x v="0"/>
    <x v="3"/>
    <x v="0"/>
    <s v="positive"/>
  </r>
  <r>
    <n v="141"/>
    <x v="140"/>
    <n v="269"/>
    <x v="113"/>
    <n v="212"/>
    <n v="2.9000000000000001E-2"/>
    <x v="33"/>
    <x v="0"/>
    <x v="5"/>
    <x v="0"/>
    <s v="positive"/>
  </r>
  <r>
    <n v="142"/>
    <x v="141"/>
    <n v="269"/>
    <x v="66"/>
    <n v="40"/>
    <n v="0"/>
    <x v="34"/>
    <x v="0"/>
    <x v="12"/>
    <x v="0"/>
    <s v="negative"/>
  </r>
  <r>
    <n v="143"/>
    <x v="142"/>
    <n v="268"/>
    <x v="20"/>
    <n v="281"/>
    <n v="0"/>
    <x v="35"/>
    <x v="0"/>
    <x v="8"/>
    <x v="0"/>
    <s v="negative"/>
  </r>
  <r>
    <n v="144"/>
    <x v="143"/>
    <n v="268"/>
    <x v="114"/>
    <n v="150"/>
    <n v="-0.16700000000000001"/>
    <x v="43"/>
    <x v="0"/>
    <x v="7"/>
    <x v="1"/>
    <s v="negative"/>
  </r>
  <r>
    <n v="145"/>
    <x v="144"/>
    <n v="267"/>
    <x v="115"/>
    <n v="126"/>
    <n v="6.8000000000000005E-2"/>
    <x v="29"/>
    <x v="0"/>
    <x v="3"/>
    <x v="0"/>
    <s v="positive"/>
  </r>
  <r>
    <n v="146"/>
    <x v="145"/>
    <n v="266"/>
    <x v="116"/>
    <n v="63"/>
    <n v="-1.6E-2"/>
    <x v="22"/>
    <x v="0"/>
    <x v="11"/>
    <x v="1"/>
    <s v="negative"/>
  </r>
  <r>
    <n v="147"/>
    <x v="146"/>
    <n v="265"/>
    <x v="117"/>
    <n v="312"/>
    <n v="-3.4000000000000002E-2"/>
    <x v="40"/>
    <x v="0"/>
    <x v="0"/>
    <x v="1"/>
    <s v="negative"/>
  </r>
  <r>
    <n v="148"/>
    <x v="147"/>
    <n v="265"/>
    <x v="118"/>
    <n v="330"/>
    <n v="1.4999999999999999E-2"/>
    <x v="38"/>
    <x v="0"/>
    <x v="4"/>
    <x v="0"/>
    <s v="positive"/>
  </r>
  <r>
    <n v="149"/>
    <x v="148"/>
    <n v="259"/>
    <x v="119"/>
    <n v="122"/>
    <n v="-6.9000000000000006E-2"/>
    <x v="44"/>
    <x v="0"/>
    <x v="10"/>
    <x v="1"/>
    <s v="negative"/>
  </r>
  <r>
    <n v="150"/>
    <x v="149"/>
    <n v="253"/>
    <x v="44"/>
    <n v="44"/>
    <n v="4.8000000000000001E-2"/>
    <x v="30"/>
    <x v="0"/>
    <x v="6"/>
    <x v="0"/>
    <s v="positive"/>
  </r>
  <r>
    <n v="151"/>
    <x v="150"/>
    <n v="252"/>
    <x v="120"/>
    <n v="43"/>
    <n v="7.4999999999999997E-2"/>
    <x v="30"/>
    <x v="0"/>
    <x v="6"/>
    <x v="0"/>
    <s v="positive"/>
  </r>
  <r>
    <n v="152"/>
    <x v="151"/>
    <n v="252"/>
    <x v="78"/>
    <n v="95"/>
    <n v="3.3000000000000002E-2"/>
    <x v="39"/>
    <x v="0"/>
    <x v="1"/>
    <x v="0"/>
    <s v="positive"/>
  </r>
  <r>
    <n v="153"/>
    <x v="152"/>
    <n v="250"/>
    <x v="0"/>
    <n v="569"/>
    <n v="3.7999999999999999E-2"/>
    <x v="33"/>
    <x v="0"/>
    <x v="5"/>
    <x v="0"/>
    <s v="positive"/>
  </r>
  <r>
    <n v="154"/>
    <x v="153"/>
    <n v="247"/>
    <x v="25"/>
    <n v="342"/>
    <n v="-2.5999999999999999E-2"/>
    <x v="42"/>
    <x v="0"/>
    <x v="10"/>
    <x v="0"/>
    <s v="negative"/>
  </r>
  <r>
    <n v="155"/>
    <x v="154"/>
    <n v="242"/>
    <x v="121"/>
    <n v="18"/>
    <n v="5.8999999999999997E-2"/>
    <x v="22"/>
    <x v="0"/>
    <x v="11"/>
    <x v="0"/>
    <s v="positive"/>
  </r>
  <r>
    <n v="156"/>
    <x v="155"/>
    <n v="239"/>
    <x v="122"/>
    <n v="36"/>
    <n v="2.9000000000000001E-2"/>
    <x v="29"/>
    <x v="0"/>
    <x v="3"/>
    <x v="0"/>
    <s v="positive"/>
  </r>
  <r>
    <n v="157"/>
    <x v="156"/>
    <n v="238"/>
    <x v="123"/>
    <n v="215"/>
    <n v="0"/>
    <x v="38"/>
    <x v="0"/>
    <x v="4"/>
    <x v="0"/>
    <s v="negative"/>
  </r>
  <r>
    <n v="158"/>
    <x v="157"/>
    <n v="232"/>
    <x v="19"/>
    <n v="197"/>
    <n v="-3.4000000000000002E-2"/>
    <x v="29"/>
    <x v="0"/>
    <x v="3"/>
    <x v="1"/>
    <s v="negative"/>
  </r>
  <r>
    <n v="159"/>
    <x v="158"/>
    <n v="227"/>
    <x v="124"/>
    <n v="34"/>
    <n v="-2.9000000000000001E-2"/>
    <x v="34"/>
    <x v="0"/>
    <x v="12"/>
    <x v="1"/>
    <s v="negative"/>
  </r>
  <r>
    <n v="160"/>
    <x v="159"/>
    <n v="227"/>
    <x v="28"/>
    <n v="575"/>
    <n v="-6.5000000000000002E-2"/>
    <x v="40"/>
    <x v="0"/>
    <x v="0"/>
    <x v="0"/>
    <s v="negative"/>
  </r>
  <r>
    <n v="161"/>
    <x v="160"/>
    <n v="227"/>
    <x v="48"/>
    <n v="121"/>
    <n v="-8.0000000000000002E-3"/>
    <x v="38"/>
    <x v="0"/>
    <x v="4"/>
    <x v="0"/>
    <s v="negative"/>
  </r>
  <r>
    <n v="162"/>
    <x v="161"/>
    <n v="225"/>
    <x v="1"/>
    <n v="152"/>
    <n v="3.4000000000000002E-2"/>
    <x v="29"/>
    <x v="0"/>
    <x v="3"/>
    <x v="0"/>
    <s v="positive"/>
  </r>
  <r>
    <n v="163"/>
    <x v="162"/>
    <n v="218"/>
    <x v="30"/>
    <n v="300"/>
    <n v="-2.5999999999999999E-2"/>
    <x v="33"/>
    <x v="0"/>
    <x v="5"/>
    <x v="1"/>
    <s v="negative"/>
  </r>
  <r>
    <n v="164"/>
    <x v="163"/>
    <n v="218"/>
    <x v="125"/>
    <n v="85"/>
    <n v="-3.4000000000000002E-2"/>
    <x v="32"/>
    <x v="0"/>
    <x v="5"/>
    <x v="1"/>
    <s v="negative"/>
  </r>
  <r>
    <n v="165"/>
    <x v="164"/>
    <n v="217"/>
    <x v="30"/>
    <n v="57"/>
    <n v="-1.7000000000000001E-2"/>
    <x v="32"/>
    <x v="0"/>
    <x v="5"/>
    <x v="1"/>
    <s v="negative"/>
  </r>
  <r>
    <n v="166"/>
    <x v="165"/>
    <n v="213"/>
    <x v="126"/>
    <n v="36"/>
    <n v="0.2"/>
    <x v="30"/>
    <x v="0"/>
    <x v="6"/>
    <x v="0"/>
    <s v="positive"/>
  </r>
  <r>
    <n v="167"/>
    <x v="166"/>
    <n v="211"/>
    <x v="59"/>
    <n v="97"/>
    <n v="0"/>
    <x v="44"/>
    <x v="0"/>
    <x v="10"/>
    <x v="1"/>
    <s v="negative"/>
  </r>
  <r>
    <n v="168"/>
    <x v="167"/>
    <n v="210"/>
    <x v="127"/>
    <n v="160"/>
    <n v="-0.20399999999999999"/>
    <x v="42"/>
    <x v="0"/>
    <x v="10"/>
    <x v="1"/>
    <s v="negative"/>
  </r>
  <r>
    <n v="169"/>
    <x v="168"/>
    <n v="205"/>
    <x v="90"/>
    <n v="16"/>
    <n v="0"/>
    <x v="22"/>
    <x v="0"/>
    <x v="11"/>
    <x v="0"/>
    <s v="negative"/>
  </r>
  <r>
    <n v="170"/>
    <x v="169"/>
    <n v="201"/>
    <x v="34"/>
    <n v="306"/>
    <n v="-1.2999999999999999E-2"/>
    <x v="38"/>
    <x v="0"/>
    <x v="4"/>
    <x v="0"/>
    <s v="negative"/>
  </r>
  <r>
    <n v="171"/>
    <x v="170"/>
    <n v="201"/>
    <x v="128"/>
    <n v="956"/>
    <n v="3.5000000000000003E-2"/>
    <x v="45"/>
    <x v="0"/>
    <x v="13"/>
    <x v="0"/>
    <s v="positive"/>
  </r>
  <r>
    <n v="172"/>
    <x v="171"/>
    <n v="196"/>
    <x v="129"/>
    <n v="85"/>
    <n v="-0.14099999999999999"/>
    <x v="32"/>
    <x v="0"/>
    <x v="5"/>
    <x v="1"/>
    <s v="negative"/>
  </r>
  <r>
    <n v="173"/>
    <x v="172"/>
    <n v="195"/>
    <x v="123"/>
    <n v="34"/>
    <n v="0.03"/>
    <x v="30"/>
    <x v="0"/>
    <x v="6"/>
    <x v="0"/>
    <s v="positive"/>
  </r>
  <r>
    <n v="174"/>
    <x v="173"/>
    <n v="195"/>
    <x v="130"/>
    <n v="79"/>
    <n v="-0.06"/>
    <x v="44"/>
    <x v="0"/>
    <x v="10"/>
    <x v="1"/>
    <s v="negative"/>
  </r>
  <r>
    <n v="175"/>
    <x v="174"/>
    <n v="193"/>
    <x v="50"/>
    <n v="372"/>
    <n v="-3.9E-2"/>
    <x v="38"/>
    <x v="0"/>
    <x v="4"/>
    <x v="1"/>
    <s v="negative"/>
  </r>
  <r>
    <n v="176"/>
    <x v="175"/>
    <n v="192"/>
    <x v="35"/>
    <n v="51"/>
    <n v="6.3E-2"/>
    <x v="30"/>
    <x v="0"/>
    <x v="6"/>
    <x v="0"/>
    <s v="positive"/>
  </r>
  <r>
    <n v="177"/>
    <x v="176"/>
    <n v="192"/>
    <x v="93"/>
    <n v="94"/>
    <n v="0"/>
    <x v="39"/>
    <x v="0"/>
    <x v="1"/>
    <x v="0"/>
    <s v="negative"/>
  </r>
  <r>
    <n v="178"/>
    <x v="177"/>
    <n v="191"/>
    <x v="131"/>
    <n v="94"/>
    <n v="-6.9000000000000006E-2"/>
    <x v="37"/>
    <x v="0"/>
    <x v="11"/>
    <x v="1"/>
    <s v="negative"/>
  </r>
  <r>
    <n v="179"/>
    <x v="178"/>
    <n v="190"/>
    <x v="132"/>
    <n v="32"/>
    <n v="0.28000000000000003"/>
    <x v="30"/>
    <x v="0"/>
    <x v="6"/>
    <x v="0"/>
    <s v="positive"/>
  </r>
  <r>
    <n v="180"/>
    <x v="179"/>
    <n v="189"/>
    <x v="133"/>
    <n v="76"/>
    <n v="-1.2999999999999999E-2"/>
    <x v="32"/>
    <x v="0"/>
    <x v="5"/>
    <x v="1"/>
    <s v="negative"/>
  </r>
  <r>
    <n v="181"/>
    <x v="180"/>
    <n v="187"/>
    <x v="54"/>
    <n v="40"/>
    <n v="-4.8000000000000001E-2"/>
    <x v="30"/>
    <x v="0"/>
    <x v="6"/>
    <x v="1"/>
    <s v="negative"/>
  </r>
  <r>
    <n v="182"/>
    <x v="181"/>
    <n v="186"/>
    <x v="134"/>
    <n v="155"/>
    <n v="-0.114"/>
    <x v="30"/>
    <x v="0"/>
    <x v="6"/>
    <x v="1"/>
    <s v="negative"/>
  </r>
  <r>
    <n v="183"/>
    <x v="182"/>
    <n v="185"/>
    <x v="135"/>
    <n v="138"/>
    <n v="-0.115"/>
    <x v="40"/>
    <x v="0"/>
    <x v="0"/>
    <x v="1"/>
    <s v="negative"/>
  </r>
  <r>
    <n v="184"/>
    <x v="183"/>
    <n v="185"/>
    <x v="66"/>
    <n v="141"/>
    <n v="0"/>
    <x v="42"/>
    <x v="0"/>
    <x v="10"/>
    <x v="0"/>
    <s v="negative"/>
  </r>
  <r>
    <n v="185"/>
    <x v="184"/>
    <n v="184"/>
    <x v="136"/>
    <n v="102"/>
    <n v="0.109"/>
    <x v="46"/>
    <x v="0"/>
    <x v="15"/>
    <x v="0"/>
    <s v="positive"/>
  </r>
  <r>
    <n v="186"/>
    <x v="185"/>
    <n v="183"/>
    <x v="107"/>
    <n v="184"/>
    <n v="5.0000000000000001E-3"/>
    <x v="31"/>
    <x v="0"/>
    <x v="2"/>
    <x v="0"/>
    <s v="positive"/>
  </r>
  <r>
    <n v="187"/>
    <x v="186"/>
    <n v="181"/>
    <x v="137"/>
    <n v="215"/>
    <n v="5.3999999999999999E-2"/>
    <x v="33"/>
    <x v="0"/>
    <x v="5"/>
    <x v="0"/>
    <s v="positive"/>
  </r>
  <r>
    <n v="188"/>
    <x v="187"/>
    <n v="181"/>
    <x v="138"/>
    <n v="27"/>
    <n v="0"/>
    <x v="34"/>
    <x v="0"/>
    <x v="12"/>
    <x v="1"/>
    <s v="negative"/>
  </r>
  <r>
    <n v="189"/>
    <x v="188"/>
    <n v="181"/>
    <x v="117"/>
    <n v="105"/>
    <n v="-7.9000000000000001E-2"/>
    <x v="30"/>
    <x v="0"/>
    <x v="6"/>
    <x v="1"/>
    <s v="negative"/>
  </r>
  <r>
    <n v="190"/>
    <x v="189"/>
    <n v="179"/>
    <x v="139"/>
    <n v="93"/>
    <n v="1.0999999999999999E-2"/>
    <x v="40"/>
    <x v="0"/>
    <x v="0"/>
    <x v="0"/>
    <s v="positive"/>
  </r>
  <r>
    <n v="191"/>
    <x v="190"/>
    <n v="179"/>
    <x v="140"/>
    <n v="165"/>
    <n v="3.1E-2"/>
    <x v="33"/>
    <x v="0"/>
    <x v="5"/>
    <x v="0"/>
    <s v="positive"/>
  </r>
  <r>
    <n v="192"/>
    <x v="191"/>
    <n v="179"/>
    <x v="105"/>
    <n v="126"/>
    <n v="-8.0000000000000002E-3"/>
    <x v="42"/>
    <x v="0"/>
    <x v="10"/>
    <x v="1"/>
    <s v="negative"/>
  </r>
  <r>
    <n v="193"/>
    <x v="192"/>
    <n v="178"/>
    <x v="141"/>
    <n v="145"/>
    <n v="-0.121"/>
    <x v="29"/>
    <x v="0"/>
    <x v="3"/>
    <x v="1"/>
    <s v="negative"/>
  </r>
  <r>
    <n v="194"/>
    <x v="193"/>
    <n v="177"/>
    <x v="134"/>
    <n v="35"/>
    <n v="-5.3999999999999999E-2"/>
    <x v="30"/>
    <x v="0"/>
    <x v="6"/>
    <x v="1"/>
    <s v="negative"/>
  </r>
  <r>
    <n v="195"/>
    <x v="194"/>
    <n v="177"/>
    <x v="142"/>
    <n v="353"/>
    <n v="5.3999999999999999E-2"/>
    <x v="45"/>
    <x v="0"/>
    <x v="13"/>
    <x v="0"/>
    <s v="positive"/>
  </r>
  <r>
    <n v="196"/>
    <x v="195"/>
    <n v="174"/>
    <x v="62"/>
    <n v="87"/>
    <n v="0"/>
    <x v="39"/>
    <x v="0"/>
    <x v="1"/>
    <x v="0"/>
    <s v="negative"/>
  </r>
  <r>
    <n v="197"/>
    <x v="196"/>
    <n v="173"/>
    <x v="143"/>
    <n v="70"/>
    <n v="1.4E-2"/>
    <x v="32"/>
    <x v="0"/>
    <x v="5"/>
    <x v="0"/>
    <s v="positive"/>
  </r>
  <r>
    <n v="198"/>
    <x v="197"/>
    <n v="173"/>
    <x v="25"/>
    <n v="56"/>
    <n v="0"/>
    <x v="30"/>
    <x v="0"/>
    <x v="6"/>
    <x v="0"/>
    <s v="negative"/>
  </r>
  <r>
    <n v="199"/>
    <x v="198"/>
    <n v="172"/>
    <x v="144"/>
    <n v="77"/>
    <n v="-2.5000000000000001E-2"/>
    <x v="30"/>
    <x v="0"/>
    <x v="6"/>
    <x v="1"/>
    <s v="negative"/>
  </r>
  <r>
    <n v="200"/>
    <x v="199"/>
    <n v="171"/>
    <x v="145"/>
    <n v="153"/>
    <n v="-2.5000000000000001E-2"/>
    <x v="24"/>
    <x v="0"/>
    <x v="9"/>
    <x v="1"/>
    <s v="negative"/>
  </r>
  <r>
    <n v="201"/>
    <x v="200"/>
    <n v="171"/>
    <x v="146"/>
    <n v="69"/>
    <n v="0.03"/>
    <x v="42"/>
    <x v="0"/>
    <x v="10"/>
    <x v="0"/>
    <s v="positive"/>
  </r>
  <r>
    <n v="202"/>
    <x v="201"/>
    <n v="170"/>
    <x v="118"/>
    <n v="75"/>
    <n v="1.4E-2"/>
    <x v="37"/>
    <x v="0"/>
    <x v="11"/>
    <x v="0"/>
    <s v="positive"/>
  </r>
  <r>
    <n v="203"/>
    <x v="202"/>
    <n v="168"/>
    <x v="27"/>
    <n v="42"/>
    <n v="-4.4999999999999998E-2"/>
    <x v="22"/>
    <x v="0"/>
    <x v="11"/>
    <x v="0"/>
    <s v="negative"/>
  </r>
  <r>
    <n v="204"/>
    <x v="203"/>
    <n v="168"/>
    <x v="147"/>
    <n v="61"/>
    <n v="-3.2000000000000001E-2"/>
    <x v="37"/>
    <x v="0"/>
    <x v="11"/>
    <x v="1"/>
    <s v="negative"/>
  </r>
  <r>
    <n v="205"/>
    <x v="204"/>
    <n v="166"/>
    <x v="148"/>
    <n v="53"/>
    <n v="-7.0000000000000007E-2"/>
    <x v="34"/>
    <x v="0"/>
    <x v="12"/>
    <x v="1"/>
    <s v="negative"/>
  </r>
  <r>
    <n v="206"/>
    <x v="205"/>
    <n v="164"/>
    <x v="149"/>
    <n v="66"/>
    <n v="3.1E-2"/>
    <x v="32"/>
    <x v="0"/>
    <x v="5"/>
    <x v="0"/>
    <s v="positive"/>
  </r>
  <r>
    <n v="207"/>
    <x v="206"/>
    <n v="163"/>
    <x v="107"/>
    <n v="42"/>
    <n v="2.4E-2"/>
    <x v="30"/>
    <x v="0"/>
    <x v="6"/>
    <x v="0"/>
    <s v="positive"/>
  </r>
  <r>
    <n v="208"/>
    <x v="207"/>
    <n v="162"/>
    <x v="124"/>
    <n v="182"/>
    <n v="-5.0000000000000001E-3"/>
    <x v="39"/>
    <x v="0"/>
    <x v="1"/>
    <x v="1"/>
    <s v="negative"/>
  </r>
  <r>
    <n v="209"/>
    <x v="208"/>
    <n v="161"/>
    <x v="150"/>
    <n v="92"/>
    <n v="0"/>
    <x v="42"/>
    <x v="0"/>
    <x v="10"/>
    <x v="1"/>
    <s v="negative"/>
  </r>
  <r>
    <n v="210"/>
    <x v="209"/>
    <n v="161"/>
    <x v="89"/>
    <n v="129"/>
    <n v="-1.4999999999999999E-2"/>
    <x v="31"/>
    <x v="0"/>
    <x v="2"/>
    <x v="1"/>
    <s v="negative"/>
  </r>
  <r>
    <n v="211"/>
    <x v="210"/>
    <n v="159"/>
    <x v="22"/>
    <n v="143"/>
    <n v="7.0000000000000001E-3"/>
    <x v="40"/>
    <x v="0"/>
    <x v="0"/>
    <x v="0"/>
    <s v="positive"/>
  </r>
  <r>
    <n v="212"/>
    <x v="211"/>
    <n v="157"/>
    <x v="151"/>
    <n v="35"/>
    <n v="-0.14599999999999999"/>
    <x v="34"/>
    <x v="0"/>
    <x v="12"/>
    <x v="1"/>
    <s v="negative"/>
  </r>
  <r>
    <n v="213"/>
    <x v="212"/>
    <n v="157"/>
    <x v="93"/>
    <n v="13"/>
    <n v="0"/>
    <x v="30"/>
    <x v="0"/>
    <x v="6"/>
    <x v="0"/>
    <s v="negative"/>
  </r>
  <r>
    <n v="214"/>
    <x v="213"/>
    <n v="153"/>
    <x v="9"/>
    <n v="68"/>
    <n v="1.4999999999999999E-2"/>
    <x v="32"/>
    <x v="0"/>
    <x v="5"/>
    <x v="0"/>
    <s v="positive"/>
  </r>
  <r>
    <n v="215"/>
    <x v="214"/>
    <n v="153"/>
    <x v="152"/>
    <n v="144"/>
    <n v="0.38500000000000001"/>
    <x v="31"/>
    <x v="0"/>
    <x v="2"/>
    <x v="0"/>
    <s v="positive"/>
  </r>
  <r>
    <n v="216"/>
    <x v="215"/>
    <n v="152"/>
    <x v="75"/>
    <n v="81"/>
    <n v="0.08"/>
    <x v="39"/>
    <x v="0"/>
    <x v="1"/>
    <x v="0"/>
    <s v="positive"/>
  </r>
  <r>
    <n v="217"/>
    <x v="216"/>
    <n v="152"/>
    <x v="117"/>
    <n v="63"/>
    <n v="-7.3999999999999996E-2"/>
    <x v="42"/>
    <x v="0"/>
    <x v="10"/>
    <x v="1"/>
    <s v="negative"/>
  </r>
  <r>
    <n v="218"/>
    <x v="217"/>
    <n v="151"/>
    <x v="34"/>
    <n v="56"/>
    <n v="0"/>
    <x v="24"/>
    <x v="0"/>
    <x v="9"/>
    <x v="0"/>
    <s v="negative"/>
  </r>
  <r>
    <n v="219"/>
    <x v="218"/>
    <n v="150"/>
    <x v="20"/>
    <n v="42"/>
    <n v="0"/>
    <x v="32"/>
    <x v="0"/>
    <x v="5"/>
    <x v="0"/>
    <s v="negative"/>
  </r>
  <r>
    <n v="220"/>
    <x v="219"/>
    <n v="149"/>
    <x v="153"/>
    <n v="93"/>
    <n v="6.9000000000000006E-2"/>
    <x v="47"/>
    <x v="0"/>
    <x v="16"/>
    <x v="0"/>
    <s v="positive"/>
  </r>
  <r>
    <n v="221"/>
    <x v="220"/>
    <n v="149"/>
    <x v="154"/>
    <n v="416"/>
    <n v="-2.1000000000000001E-2"/>
    <x v="35"/>
    <x v="0"/>
    <x v="8"/>
    <x v="1"/>
    <s v="negative"/>
  </r>
  <r>
    <n v="222"/>
    <x v="221"/>
    <n v="148"/>
    <x v="155"/>
    <n v="210"/>
    <n v="-2.8000000000000001E-2"/>
    <x v="39"/>
    <x v="0"/>
    <x v="1"/>
    <x v="1"/>
    <s v="negative"/>
  </r>
  <r>
    <n v="223"/>
    <x v="222"/>
    <n v="147"/>
    <x v="64"/>
    <n v="139"/>
    <n v="2.1999999999999999E-2"/>
    <x v="29"/>
    <x v="0"/>
    <x v="3"/>
    <x v="0"/>
    <s v="positive"/>
  </r>
  <r>
    <n v="224"/>
    <x v="223"/>
    <n v="144"/>
    <x v="99"/>
    <n v="34"/>
    <n v="0"/>
    <x v="24"/>
    <x v="0"/>
    <x v="9"/>
    <x v="0"/>
    <s v="negative"/>
  </r>
  <r>
    <n v="225"/>
    <x v="224"/>
    <n v="144"/>
    <x v="156"/>
    <n v="21"/>
    <n v="0.105"/>
    <x v="34"/>
    <x v="0"/>
    <x v="12"/>
    <x v="0"/>
    <s v="positive"/>
  </r>
  <r>
    <n v="226"/>
    <x v="225"/>
    <n v="144"/>
    <x v="157"/>
    <n v="54"/>
    <n v="0.14899999999999999"/>
    <x v="30"/>
    <x v="0"/>
    <x v="6"/>
    <x v="0"/>
    <s v="positive"/>
  </r>
  <r>
    <n v="227"/>
    <x v="226"/>
    <n v="144"/>
    <x v="158"/>
    <n v="16"/>
    <n v="6.7000000000000004E-2"/>
    <x v="34"/>
    <x v="0"/>
    <x v="12"/>
    <x v="0"/>
    <s v="positive"/>
  </r>
  <r>
    <n v="228"/>
    <x v="227"/>
    <n v="143"/>
    <x v="20"/>
    <n v="25"/>
    <n v="0"/>
    <x v="29"/>
    <x v="0"/>
    <x v="3"/>
    <x v="0"/>
    <s v="negative"/>
  </r>
  <r>
    <n v="229"/>
    <x v="228"/>
    <n v="143"/>
    <x v="21"/>
    <n v="78"/>
    <n v="-2.5000000000000001E-2"/>
    <x v="31"/>
    <x v="0"/>
    <x v="2"/>
    <x v="0"/>
    <s v="negative"/>
  </r>
  <r>
    <n v="230"/>
    <x v="229"/>
    <n v="143"/>
    <x v="159"/>
    <n v="45"/>
    <n v="-0.32800000000000001"/>
    <x v="30"/>
    <x v="0"/>
    <x v="6"/>
    <x v="1"/>
    <s v="negative"/>
  </r>
  <r>
    <n v="231"/>
    <x v="230"/>
    <n v="142"/>
    <x v="160"/>
    <n v="49"/>
    <n v="-0.246"/>
    <x v="44"/>
    <x v="0"/>
    <x v="10"/>
    <x v="1"/>
    <s v="negative"/>
  </r>
  <r>
    <n v="232"/>
    <x v="231"/>
    <n v="142"/>
    <x v="4"/>
    <n v="368"/>
    <n v="2.1999999999999999E-2"/>
    <x v="45"/>
    <x v="0"/>
    <x v="13"/>
    <x v="0"/>
    <s v="positive"/>
  </r>
  <r>
    <n v="233"/>
    <x v="232"/>
    <n v="139"/>
    <x v="161"/>
    <n v="17"/>
    <n v="0.13300000000000001"/>
    <x v="41"/>
    <x v="0"/>
    <x v="7"/>
    <x v="0"/>
    <s v="positive"/>
  </r>
  <r>
    <n v="234"/>
    <x v="233"/>
    <n v="138"/>
    <x v="46"/>
    <n v="112"/>
    <n v="7.6999999999999999E-2"/>
    <x v="40"/>
    <x v="0"/>
    <x v="0"/>
    <x v="0"/>
    <s v="positive"/>
  </r>
  <r>
    <n v="235"/>
    <x v="234"/>
    <n v="136"/>
    <x v="162"/>
    <n v="90"/>
    <n v="0.216"/>
    <x v="37"/>
    <x v="0"/>
    <x v="11"/>
    <x v="0"/>
    <s v="positive"/>
  </r>
  <r>
    <n v="236"/>
    <x v="235"/>
    <n v="133"/>
    <x v="163"/>
    <n v="33"/>
    <n v="0.375"/>
    <x v="24"/>
    <x v="0"/>
    <x v="9"/>
    <x v="0"/>
    <s v="positive"/>
  </r>
  <r>
    <n v="237"/>
    <x v="236"/>
    <n v="133"/>
    <x v="72"/>
    <n v="282"/>
    <n v="-7.0000000000000001E-3"/>
    <x v="36"/>
    <x v="0"/>
    <x v="1"/>
    <x v="1"/>
    <s v="negative"/>
  </r>
  <r>
    <n v="238"/>
    <x v="237"/>
    <n v="132"/>
    <x v="164"/>
    <n v="267"/>
    <n v="-2.1999999999999999E-2"/>
    <x v="35"/>
    <x v="0"/>
    <x v="8"/>
    <x v="1"/>
    <s v="negative"/>
  </r>
  <r>
    <n v="239"/>
    <x v="238"/>
    <n v="132"/>
    <x v="20"/>
    <n v="415"/>
    <n v="2E-3"/>
    <x v="45"/>
    <x v="0"/>
    <x v="13"/>
    <x v="0"/>
    <s v="positive"/>
  </r>
  <r>
    <n v="240"/>
    <x v="239"/>
    <n v="132"/>
    <x v="149"/>
    <n v="191"/>
    <n v="0"/>
    <x v="43"/>
    <x v="0"/>
    <x v="7"/>
    <x v="0"/>
    <s v="negative"/>
  </r>
  <r>
    <n v="241"/>
    <x v="240"/>
    <n v="131"/>
    <x v="111"/>
    <n v="31"/>
    <n v="6.9000000000000006E-2"/>
    <x v="30"/>
    <x v="0"/>
    <x v="6"/>
    <x v="0"/>
    <s v="positive"/>
  </r>
  <r>
    <n v="242"/>
    <x v="241"/>
    <n v="129"/>
    <x v="140"/>
    <n v="240"/>
    <n v="8.0000000000000002E-3"/>
    <x v="36"/>
    <x v="0"/>
    <x v="1"/>
    <x v="0"/>
    <s v="positive"/>
  </r>
  <r>
    <n v="243"/>
    <x v="242"/>
    <n v="129"/>
    <x v="165"/>
    <n v="93"/>
    <n v="2.1999999999999999E-2"/>
    <x v="29"/>
    <x v="0"/>
    <x v="3"/>
    <x v="0"/>
    <s v="positive"/>
  </r>
  <r>
    <n v="244"/>
    <x v="243"/>
    <n v="129"/>
    <x v="166"/>
    <n v="195"/>
    <n v="3.6999999999999998E-2"/>
    <x v="37"/>
    <x v="0"/>
    <x v="11"/>
    <x v="0"/>
    <s v="positive"/>
  </r>
  <r>
    <n v="245"/>
    <x v="244"/>
    <n v="129"/>
    <x v="167"/>
    <n v="52"/>
    <n v="8.3000000000000004E-2"/>
    <x v="41"/>
    <x v="0"/>
    <x v="7"/>
    <x v="0"/>
    <s v="positive"/>
  </r>
  <r>
    <n v="246"/>
    <x v="245"/>
    <n v="129"/>
    <x v="168"/>
    <n v="18"/>
    <n v="-5.2999999999999999E-2"/>
    <x v="30"/>
    <x v="0"/>
    <x v="6"/>
    <x v="1"/>
    <s v="negative"/>
  </r>
  <r>
    <n v="247"/>
    <x v="246"/>
    <n v="127"/>
    <x v="169"/>
    <n v="56"/>
    <n v="-0.111"/>
    <x v="31"/>
    <x v="0"/>
    <x v="2"/>
    <x v="1"/>
    <s v="negative"/>
  </r>
  <r>
    <n v="248"/>
    <x v="247"/>
    <n v="127"/>
    <x v="170"/>
    <n v="25"/>
    <n v="8.6999999999999994E-2"/>
    <x v="29"/>
    <x v="0"/>
    <x v="3"/>
    <x v="0"/>
    <s v="positive"/>
  </r>
  <r>
    <n v="249"/>
    <x v="248"/>
    <n v="126"/>
    <x v="102"/>
    <n v="270"/>
    <n v="7.0999999999999994E-2"/>
    <x v="40"/>
    <x v="0"/>
    <x v="0"/>
    <x v="0"/>
    <s v="positive"/>
  </r>
  <r>
    <n v="250"/>
    <x v="249"/>
    <n v="126"/>
    <x v="171"/>
    <n v="40"/>
    <n v="0.111"/>
    <x v="31"/>
    <x v="0"/>
    <x v="2"/>
    <x v="0"/>
    <s v="posi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0FE02A-FA60-4FC3-ABA8-ABB6342DFC53}"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1:B112" firstHeaderRow="1" firstDataRow="1" firstDataCol="1" rowPageCount="1" colPageCount="1"/>
  <pivotFields count="11">
    <pivotField showAll="0"/>
    <pivotField axis="axisRow" showAll="0" measureFilter="1" sortType="descending">
      <items count="251">
        <item x="240"/>
        <item x="159"/>
        <item x="213"/>
        <item x="15"/>
        <item x="17"/>
        <item x="134"/>
        <item x="80"/>
        <item x="150"/>
        <item x="135"/>
        <item x="72"/>
        <item x="199"/>
        <item x="118"/>
        <item x="120"/>
        <item x="241"/>
        <item x="201"/>
        <item x="47"/>
        <item x="202"/>
        <item x="121"/>
        <item x="112"/>
        <item x="58"/>
        <item x="46"/>
        <item x="74"/>
        <item x="89"/>
        <item x="142"/>
        <item x="164"/>
        <item x="221"/>
        <item x="187"/>
        <item x="179"/>
        <item x="21"/>
        <item x="4"/>
        <item x="233"/>
        <item x="144"/>
        <item x="71"/>
        <item x="79"/>
        <item x="132"/>
        <item x="42"/>
        <item x="67"/>
        <item x="100"/>
        <item x="84"/>
        <item x="63"/>
        <item x="214"/>
        <item x="2"/>
        <item x="22"/>
        <item x="11"/>
        <item x="108"/>
        <item x="64"/>
        <item x="101"/>
        <item x="105"/>
        <item x="170"/>
        <item x="193"/>
        <item x="111"/>
        <item x="248"/>
        <item x="119"/>
        <item x="116"/>
        <item x="242"/>
        <item x="31"/>
        <item x="37"/>
        <item x="20"/>
        <item x="77"/>
        <item x="238"/>
        <item x="168"/>
        <item x="56"/>
        <item x="26"/>
        <item x="114"/>
        <item x="8"/>
        <item x="190"/>
        <item x="223"/>
        <item x="7"/>
        <item x="78"/>
        <item x="216"/>
        <item x="224"/>
        <item x="86"/>
        <item x="53"/>
        <item x="125"/>
        <item x="189"/>
        <item x="156"/>
        <item x="175"/>
        <item x="57"/>
        <item x="81"/>
        <item x="39"/>
        <item x="131"/>
        <item x="127"/>
        <item x="83"/>
        <item x="167"/>
        <item x="182"/>
        <item x="161"/>
        <item x="196"/>
        <item x="152"/>
        <item x="185"/>
        <item x="38"/>
        <item x="212"/>
        <item x="231"/>
        <item x="207"/>
        <item x="244"/>
        <item x="180"/>
        <item x="34"/>
        <item x="55"/>
        <item x="229"/>
        <item x="153"/>
        <item x="99"/>
        <item x="217"/>
        <item x="24"/>
        <item x="49"/>
        <item x="197"/>
        <item x="172"/>
        <item x="23"/>
        <item x="133"/>
        <item x="87"/>
        <item x="68"/>
        <item x="45"/>
        <item x="124"/>
        <item x="33"/>
        <item x="204"/>
        <item x="181"/>
        <item x="249"/>
        <item x="13"/>
        <item x="54"/>
        <item x="117"/>
        <item x="243"/>
        <item x="195"/>
        <item x="205"/>
        <item x="165"/>
        <item x="176"/>
        <item x="209"/>
        <item x="158"/>
        <item x="19"/>
        <item x="91"/>
        <item x="106"/>
        <item x="36"/>
        <item x="173"/>
        <item x="247"/>
        <item x="104"/>
        <item x="69"/>
        <item x="154"/>
        <item x="62"/>
        <item x="211"/>
        <item x="0"/>
        <item x="94"/>
        <item x="220"/>
        <item x="200"/>
        <item x="97"/>
        <item x="198"/>
        <item x="234"/>
        <item x="92"/>
        <item x="59"/>
        <item x="145"/>
        <item x="186"/>
        <item x="160"/>
        <item x="128"/>
        <item x="232"/>
        <item x="85"/>
        <item x="226"/>
        <item x="102"/>
        <item x="137"/>
        <item x="230"/>
        <item x="14"/>
        <item x="126"/>
        <item x="28"/>
        <item x="51"/>
        <item x="16"/>
        <item x="9"/>
        <item x="27"/>
        <item x="60"/>
        <item x="141"/>
        <item x="227"/>
        <item x="215"/>
        <item x="246"/>
        <item x="113"/>
        <item x="143"/>
        <item x="169"/>
        <item x="82"/>
        <item x="10"/>
        <item x="140"/>
        <item x="228"/>
        <item x="103"/>
        <item x="18"/>
        <item x="88"/>
        <item x="98"/>
        <item x="151"/>
        <item x="52"/>
        <item x="245"/>
        <item x="41"/>
        <item x="138"/>
        <item x="30"/>
        <item x="40"/>
        <item x="163"/>
        <item x="206"/>
        <item x="96"/>
        <item x="157"/>
        <item x="61"/>
        <item x="66"/>
        <item x="107"/>
        <item x="136"/>
        <item x="162"/>
        <item x="123"/>
        <item x="149"/>
        <item x="70"/>
        <item x="208"/>
        <item x="191"/>
        <item x="148"/>
        <item x="146"/>
        <item x="203"/>
        <item x="93"/>
        <item x="12"/>
        <item x="177"/>
        <item x="166"/>
        <item x="1"/>
        <item x="50"/>
        <item x="5"/>
        <item x="184"/>
        <item x="3"/>
        <item x="192"/>
        <item x="130"/>
        <item x="109"/>
        <item x="219"/>
        <item x="110"/>
        <item x="25"/>
        <item x="48"/>
        <item x="95"/>
        <item x="32"/>
        <item x="236"/>
        <item x="90"/>
        <item x="188"/>
        <item x="218"/>
        <item x="183"/>
        <item x="222"/>
        <item x="65"/>
        <item x="225"/>
        <item x="139"/>
        <item x="76"/>
        <item x="178"/>
        <item x="122"/>
        <item x="155"/>
        <item x="171"/>
        <item x="129"/>
        <item x="239"/>
        <item x="44"/>
        <item x="235"/>
        <item x="210"/>
        <item x="6"/>
        <item x="194"/>
        <item x="29"/>
        <item x="174"/>
        <item x="75"/>
        <item x="147"/>
        <item x="43"/>
        <item x="73"/>
        <item x="237"/>
        <item x="35"/>
        <item x="115"/>
        <item t="default"/>
      </items>
      <autoSortScope>
        <pivotArea dataOnly="0" outline="0" fieldPosition="0">
          <references count="1">
            <reference field="4294967294" count="1" selected="0">
              <x v="0"/>
            </reference>
          </references>
        </pivotArea>
      </autoSortScope>
    </pivotField>
    <pivotField dataField="1" showAll="0"/>
    <pivotField numFmtId="2" showAll="0"/>
    <pivotField showAll="0"/>
    <pivotField numFmtId="2" showAll="0"/>
    <pivotField showAll="0"/>
    <pivotField showAll="0">
      <items count="2">
        <item x="0"/>
        <item t="default"/>
      </items>
    </pivotField>
    <pivotField axis="axisPage" multipleItemSelectionAllowed="1" showAll="0">
      <items count="18">
        <item x="7"/>
        <item x="0"/>
        <item x="1"/>
        <item x="2"/>
        <item x="8"/>
        <item x="14"/>
        <item x="16"/>
        <item x="10"/>
        <item x="15"/>
        <item x="11"/>
        <item x="3"/>
        <item x="5"/>
        <item x="4"/>
        <item x="12"/>
        <item x="13"/>
        <item x="9"/>
        <item x="6"/>
        <item t="default"/>
      </items>
    </pivotField>
    <pivotField showAll="0">
      <items count="3">
        <item x="1"/>
        <item x="0"/>
        <item t="default"/>
      </items>
    </pivotField>
    <pivotField showAll="0"/>
  </pivotFields>
  <rowFields count="1">
    <field x="1"/>
  </rowFields>
  <rowItems count="11">
    <i>
      <x v="136"/>
    </i>
    <i>
      <x v="206"/>
    </i>
    <i>
      <x v="41"/>
    </i>
    <i>
      <x v="210"/>
    </i>
    <i>
      <x v="29"/>
    </i>
    <i>
      <x v="208"/>
    </i>
    <i>
      <x v="239"/>
    </i>
    <i>
      <x v="67"/>
    </i>
    <i>
      <x v="64"/>
    </i>
    <i>
      <x v="160"/>
    </i>
    <i t="grand">
      <x/>
    </i>
  </rowItems>
  <colItems count="1">
    <i/>
  </colItems>
  <pageFields count="1">
    <pageField fld="8" hier="-1"/>
  </pageFields>
  <dataFields count="1">
    <dataField name="Sum of Sales"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F9EA7B-4A1C-4642-8B0A-43C5D2498581}"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7:D96" firstHeaderRow="1" firstDataRow="2" firstDataCol="1"/>
  <pivotFields count="11">
    <pivotField showAll="0"/>
    <pivotField showAll="0"/>
    <pivotField dataField="1" showAll="0"/>
    <pivotField numFmtId="2" showAll="0">
      <items count="173">
        <item x="159"/>
        <item x="160"/>
        <item x="135"/>
        <item x="151"/>
        <item x="127"/>
        <item x="129"/>
        <item x="114"/>
        <item x="141"/>
        <item x="52"/>
        <item x="168"/>
        <item x="134"/>
        <item x="74"/>
        <item x="69"/>
        <item x="92"/>
        <item x="95"/>
        <item x="42"/>
        <item x="131"/>
        <item x="84"/>
        <item x="109"/>
        <item x="100"/>
        <item x="104"/>
        <item x="43"/>
        <item x="82"/>
        <item x="130"/>
        <item x="148"/>
        <item x="117"/>
        <item x="101"/>
        <item x="51"/>
        <item x="133"/>
        <item x="110"/>
        <item x="169"/>
        <item x="54"/>
        <item x="145"/>
        <item x="144"/>
        <item x="125"/>
        <item x="155"/>
        <item x="105"/>
        <item x="50"/>
        <item x="30"/>
        <item x="94"/>
        <item x="119"/>
        <item x="76"/>
        <item x="55"/>
        <item x="97"/>
        <item x="59"/>
        <item x="154"/>
        <item x="14"/>
        <item x="138"/>
        <item x="24"/>
        <item x="164"/>
        <item x="38"/>
        <item x="150"/>
        <item x="89"/>
        <item x="72"/>
        <item x="5"/>
        <item x="124"/>
        <item x="71"/>
        <item x="29"/>
        <item x="116"/>
        <item x="83"/>
        <item x="147"/>
        <item x="57"/>
        <item x="56"/>
        <item x="61"/>
        <item x="86"/>
        <item x="36"/>
        <item x="19"/>
        <item x="67"/>
        <item x="48"/>
        <item x="87"/>
        <item x="10"/>
        <item x="34"/>
        <item x="25"/>
        <item x="106"/>
        <item x="21"/>
        <item x="93"/>
        <item x="79"/>
        <item x="44"/>
        <item x="27"/>
        <item x="139"/>
        <item x="28"/>
        <item x="16"/>
        <item x="22"/>
        <item x="103"/>
        <item x="20"/>
        <item x="62"/>
        <item x="13"/>
        <item x="99"/>
        <item x="4"/>
        <item x="123"/>
        <item x="18"/>
        <item x="46"/>
        <item x="66"/>
        <item x="40"/>
        <item x="118"/>
        <item x="149"/>
        <item x="140"/>
        <item x="142"/>
        <item x="9"/>
        <item x="6"/>
        <item x="91"/>
        <item x="47"/>
        <item x="111"/>
        <item x="12"/>
        <item x="78"/>
        <item x="49"/>
        <item x="0"/>
        <item x="7"/>
        <item x="166"/>
        <item x="165"/>
        <item x="120"/>
        <item x="143"/>
        <item x="128"/>
        <item x="26"/>
        <item x="45"/>
        <item x="31"/>
        <item x="32"/>
        <item x="64"/>
        <item x="60"/>
        <item x="107"/>
        <item x="8"/>
        <item x="53"/>
        <item x="81"/>
        <item x="113"/>
        <item x="35"/>
        <item x="156"/>
        <item x="1"/>
        <item x="3"/>
        <item x="161"/>
        <item x="121"/>
        <item x="108"/>
        <item x="115"/>
        <item x="102"/>
        <item x="80"/>
        <item x="88"/>
        <item x="137"/>
        <item x="23"/>
        <item x="77"/>
        <item x="122"/>
        <item x="153"/>
        <item x="15"/>
        <item x="170"/>
        <item x="73"/>
        <item x="90"/>
        <item x="70"/>
        <item x="2"/>
        <item x="132"/>
        <item x="33"/>
        <item x="75"/>
        <item x="157"/>
        <item x="11"/>
        <item x="85"/>
        <item x="65"/>
        <item x="171"/>
        <item x="98"/>
        <item x="41"/>
        <item x="136"/>
        <item x="112"/>
        <item x="17"/>
        <item x="167"/>
        <item x="39"/>
        <item x="96"/>
        <item x="158"/>
        <item x="126"/>
        <item x="63"/>
        <item x="37"/>
        <item x="162"/>
        <item x="163"/>
        <item x="58"/>
        <item x="68"/>
        <item x="146"/>
        <item x="152"/>
        <item t="default"/>
      </items>
    </pivotField>
    <pivotField showAll="0"/>
    <pivotField numFmtId="2" showAll="0"/>
    <pivotField showAll="0"/>
    <pivotField showAll="0">
      <items count="2">
        <item x="0"/>
        <item t="default"/>
      </items>
    </pivotField>
    <pivotField axis="axisRow" showAll="0" sortType="descending">
      <items count="18">
        <item x="7"/>
        <item x="0"/>
        <item x="1"/>
        <item x="2"/>
        <item x="8"/>
        <item x="14"/>
        <item x="16"/>
        <item x="10"/>
        <item x="15"/>
        <item x="11"/>
        <item x="3"/>
        <item x="5"/>
        <item x="4"/>
        <item x="12"/>
        <item x="13"/>
        <item x="9"/>
        <item x="6"/>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 showAll="0"/>
  </pivotFields>
  <rowFields count="1">
    <field x="8"/>
  </rowFields>
  <rowItems count="18">
    <i>
      <x v="1"/>
    </i>
    <i>
      <x v="2"/>
    </i>
    <i>
      <x v="11"/>
    </i>
    <i>
      <x v="3"/>
    </i>
    <i>
      <x v="12"/>
    </i>
    <i>
      <x v="10"/>
    </i>
    <i>
      <x v="16"/>
    </i>
    <i>
      <x v="7"/>
    </i>
    <i>
      <x v="9"/>
    </i>
    <i>
      <x/>
    </i>
    <i>
      <x v="15"/>
    </i>
    <i>
      <x v="13"/>
    </i>
    <i>
      <x v="4"/>
    </i>
    <i>
      <x v="14"/>
    </i>
    <i>
      <x v="5"/>
    </i>
    <i>
      <x v="8"/>
    </i>
    <i>
      <x v="6"/>
    </i>
    <i t="grand">
      <x/>
    </i>
  </rowItems>
  <colFields count="1">
    <field x="9"/>
  </colFields>
  <colItems count="3">
    <i>
      <x/>
    </i>
    <i>
      <x v="1"/>
    </i>
    <i t="grand">
      <x/>
    </i>
  </colItems>
  <dataFields count="1">
    <dataField name="Sum of Sales" fld="2" baseField="0" baseItem="0"/>
  </dataFields>
  <chartFormats count="4">
    <chartFormat chart="0" format="0" series="1">
      <pivotArea type="data" outline="0" fieldPosition="0">
        <references count="1">
          <reference field="4294967294" count="1" selected="0">
            <x v="0"/>
          </reference>
        </references>
      </pivotArea>
    </chartFormat>
    <chartFormat chart="0" format="172" series="1">
      <pivotArea type="data" outline="0" fieldPosition="0">
        <references count="2">
          <reference field="4294967294" count="1" selected="0">
            <x v="0"/>
          </reference>
          <reference field="9" count="1" selected="0">
            <x v="1"/>
          </reference>
        </references>
      </pivotArea>
    </chartFormat>
    <chartFormat chart="3" format="175" series="1">
      <pivotArea type="data" outline="0" fieldPosition="0">
        <references count="2">
          <reference field="4294967294" count="1" selected="0">
            <x v="0"/>
          </reference>
          <reference field="9" count="1" selected="0">
            <x v="0"/>
          </reference>
        </references>
      </pivotArea>
    </chartFormat>
    <chartFormat chart="3" format="176"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C38CFE-E01D-4B4A-886A-33725B2E80A0}" name="PivotTable2" cacheId="9" applyNumberFormats="0" applyBorderFormats="0" applyFontFormats="0" applyPatternFormats="0" applyAlignmentFormats="0" applyWidthHeightFormats="1" dataCaption="Values" updatedVersion="8" minRefreshableVersion="3" printDrill="1" useAutoFormatting="1" pageOverThenDown="1" itemPrintTitles="1" createdVersion="8" indent="0" outline="1" outlineData="1" multipleFieldFilters="0">
  <location ref="A9:B75" firstHeaderRow="1" firstDataRow="1" firstDataCol="1"/>
  <pivotFields count="11">
    <pivotField showAll="0"/>
    <pivotField showAll="0"/>
    <pivotField dataField="1" showAll="0"/>
    <pivotField numFmtId="2" showAll="0"/>
    <pivotField showAll="0"/>
    <pivotField numFmtId="2" showAll="0"/>
    <pivotField axis="axisRow" showAll="0" sortType="descending">
      <items count="49">
        <item x="30"/>
        <item x="22"/>
        <item x="24"/>
        <item x="45"/>
        <item x="34"/>
        <item x="38"/>
        <item x="21"/>
        <item x="25"/>
        <item x="4"/>
        <item x="5"/>
        <item x="3"/>
        <item x="11"/>
        <item x="18"/>
        <item x="1"/>
        <item x="2"/>
        <item x="0"/>
        <item x="23"/>
        <item x="26"/>
        <item x="33"/>
        <item x="29"/>
        <item x="32"/>
        <item x="46"/>
        <item x="35"/>
        <item x="28"/>
        <item x="16"/>
        <item x="27"/>
        <item x="7"/>
        <item x="17"/>
        <item x="19"/>
        <item x="6"/>
        <item x="10"/>
        <item x="42"/>
        <item x="13"/>
        <item x="44"/>
        <item x="47"/>
        <item x="36"/>
        <item x="31"/>
        <item x="9"/>
        <item x="14"/>
        <item x="12"/>
        <item x="15"/>
        <item x="8"/>
        <item x="20"/>
        <item x="40"/>
        <item x="37"/>
        <item x="39"/>
        <item x="43"/>
        <item x="41"/>
        <item t="default"/>
      </items>
      <autoSortScope>
        <pivotArea dataOnly="0" outline="0" fieldPosition="0">
          <references count="1">
            <reference field="4294967294" count="1" selected="0">
              <x v="0"/>
            </reference>
          </references>
        </pivotArea>
      </autoSortScope>
    </pivotField>
    <pivotField showAll="0">
      <items count="2">
        <item x="0"/>
        <item t="default"/>
      </items>
    </pivotField>
    <pivotField axis="axisRow" showAll="0" sortType="descending">
      <items count="18">
        <item x="7"/>
        <item x="0"/>
        <item x="1"/>
        <item x="2"/>
        <item x="8"/>
        <item x="14"/>
        <item x="16"/>
        <item x="10"/>
        <item x="15"/>
        <item x="11"/>
        <item x="3"/>
        <item x="5"/>
        <item x="4"/>
        <item x="12"/>
        <item x="13"/>
        <item x="9"/>
        <item x="6"/>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s>
  <rowFields count="2">
    <field x="8"/>
    <field x="6"/>
  </rowFields>
  <rowItems count="66">
    <i>
      <x v="1"/>
    </i>
    <i r="1">
      <x v="15"/>
    </i>
    <i r="1">
      <x v="28"/>
    </i>
    <i r="1">
      <x v="43"/>
    </i>
    <i>
      <x v="2"/>
    </i>
    <i r="1">
      <x v="13"/>
    </i>
    <i r="1">
      <x v="29"/>
    </i>
    <i r="1">
      <x v="45"/>
    </i>
    <i r="1">
      <x v="35"/>
    </i>
    <i r="1">
      <x v="17"/>
    </i>
    <i>
      <x v="11"/>
    </i>
    <i r="1">
      <x v="9"/>
    </i>
    <i r="1">
      <x v="41"/>
    </i>
    <i r="1">
      <x v="18"/>
    </i>
    <i r="1">
      <x v="20"/>
    </i>
    <i r="1">
      <x v="25"/>
    </i>
    <i>
      <x v="3"/>
    </i>
    <i r="1">
      <x v="14"/>
    </i>
    <i r="1">
      <x v="27"/>
    </i>
    <i r="1">
      <x v="36"/>
    </i>
    <i>
      <x v="12"/>
    </i>
    <i r="1">
      <x v="8"/>
    </i>
    <i r="1">
      <x v="24"/>
    </i>
    <i r="1">
      <x v="5"/>
    </i>
    <i>
      <x v="10"/>
    </i>
    <i r="1">
      <x v="10"/>
    </i>
    <i r="1">
      <x v="26"/>
    </i>
    <i r="1">
      <x v="19"/>
    </i>
    <i>
      <x v="16"/>
    </i>
    <i r="1">
      <x v="37"/>
    </i>
    <i r="1">
      <x/>
    </i>
    <i>
      <x v="7"/>
    </i>
    <i r="1">
      <x v="32"/>
    </i>
    <i r="1">
      <x v="31"/>
    </i>
    <i r="1">
      <x v="12"/>
    </i>
    <i r="1">
      <x v="33"/>
    </i>
    <i>
      <x v="9"/>
    </i>
    <i r="1">
      <x v="38"/>
    </i>
    <i r="1">
      <x v="1"/>
    </i>
    <i r="1">
      <x v="44"/>
    </i>
    <i r="1">
      <x v="23"/>
    </i>
    <i>
      <x/>
    </i>
    <i r="1">
      <x v="30"/>
    </i>
    <i r="1">
      <x v="42"/>
    </i>
    <i r="1">
      <x v="46"/>
    </i>
    <i r="1">
      <x v="47"/>
    </i>
    <i>
      <x v="15"/>
    </i>
    <i r="1">
      <x v="39"/>
    </i>
    <i r="1">
      <x v="2"/>
    </i>
    <i>
      <x v="13"/>
    </i>
    <i r="1">
      <x v="40"/>
    </i>
    <i r="1">
      <x v="4"/>
    </i>
    <i r="1">
      <x v="7"/>
    </i>
    <i>
      <x v="4"/>
    </i>
    <i r="1">
      <x v="11"/>
    </i>
    <i r="1">
      <x v="22"/>
    </i>
    <i>
      <x v="14"/>
    </i>
    <i r="1">
      <x v="6"/>
    </i>
    <i r="1">
      <x v="3"/>
    </i>
    <i>
      <x v="5"/>
    </i>
    <i r="1">
      <x v="16"/>
    </i>
    <i>
      <x v="8"/>
    </i>
    <i r="1">
      <x v="21"/>
    </i>
    <i>
      <x v="6"/>
    </i>
    <i r="1">
      <x v="34"/>
    </i>
    <i t="grand">
      <x/>
    </i>
  </rowItems>
  <colItems count="1">
    <i/>
  </colItems>
  <dataFields count="1">
    <dataField name="Sum of Sales" fld="2" showDataAs="percentOfTotal" baseField="8"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AC8383-FB9E-4F1B-99AF-1E2A48790C4A}"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1">
    <pivotField showAll="0"/>
    <pivotField showAll="0"/>
    <pivotField showAll="0"/>
    <pivotField numFmtId="2" showAll="0"/>
    <pivotField showAll="0"/>
    <pivotField numFmtId="2" showAll="0"/>
    <pivotField showAll="0"/>
    <pivotField showAll="0">
      <items count="2">
        <item x="0"/>
        <item t="default"/>
      </items>
    </pivotField>
    <pivotField showAll="0">
      <items count="18">
        <item x="7"/>
        <item x="0"/>
        <item x="1"/>
        <item x="2"/>
        <item x="8"/>
        <item x="14"/>
        <item x="16"/>
        <item x="10"/>
        <item x="15"/>
        <item x="11"/>
        <item x="3"/>
        <item x="5"/>
        <item x="4"/>
        <item x="12"/>
        <item x="13"/>
        <item x="9"/>
        <item x="6"/>
        <item t="default"/>
      </items>
    </pivotField>
    <pivotField axis="axisRow" dataField="1" showAll="0">
      <items count="3">
        <item x="1"/>
        <item x="0"/>
        <item t="default"/>
      </items>
    </pivotField>
    <pivotField showAll="0"/>
  </pivotFields>
  <rowFields count="1">
    <field x="9"/>
  </rowFields>
  <rowItems count="3">
    <i>
      <x/>
    </i>
    <i>
      <x v="1"/>
    </i>
    <i t="grand">
      <x/>
    </i>
  </rowItems>
  <colItems count="1">
    <i/>
  </colItems>
  <dataFields count="1">
    <dataField name="Count of Sales_year" fld="9" subtotal="count" showDataAs="percentOfTotal" baseField="9" baseItem="0" numFmtId="1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1"/>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9" count="1" selected="0">
            <x v="0"/>
          </reference>
        </references>
      </pivotArea>
    </chartFormat>
    <chartFormat chart="4"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4711B256-6863-4B35-AEA1-D4CE5C67F52C}" sourceName="Category2">
  <pivotTables>
    <pivotTable tabId="5" name="PivotTable4"/>
    <pivotTable tabId="5" name="PivotTable1"/>
    <pivotTable tabId="5" name="PivotTable2"/>
  </pivotTables>
  <data>
    <tabular pivotCacheId="1436888399">
      <items count="17">
        <i x="7" s="1"/>
        <i x="0" s="1"/>
        <i x="1" s="1"/>
        <i x="2" s="1"/>
        <i x="8" s="1"/>
        <i x="14" s="1"/>
        <i x="16" s="1"/>
        <i x="10" s="1"/>
        <i x="15" s="1"/>
        <i x="11" s="1"/>
        <i x="3" s="1"/>
        <i x="5" s="1"/>
        <i x="4" s="1"/>
        <i x="12" s="1"/>
        <i x="13" s="1"/>
        <i x="9"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2" xr10:uid="{209BAB6A-826B-4F39-B47A-2F3DDBC6E2EB}" cache="Slicer_Category2" caption="Category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738A3-2AFE-484F-8B56-9FA4CB486237}">
  <dimension ref="A3:D112"/>
  <sheetViews>
    <sheetView topLeftCell="A91" zoomScale="85" zoomScaleNormal="85" workbookViewId="0">
      <selection activeCell="O8" sqref="O8"/>
    </sheetView>
  </sheetViews>
  <sheetFormatPr defaultRowHeight="14.4" x14ac:dyDescent="0.3"/>
  <cols>
    <col min="1" max="1" width="32.109375" bestFit="1" customWidth="1"/>
    <col min="2" max="2" width="12.109375" bestFit="1" customWidth="1"/>
    <col min="3" max="3" width="8" bestFit="1" customWidth="1"/>
    <col min="4" max="4" width="11.44140625" bestFit="1" customWidth="1"/>
    <col min="5" max="55" width="5.21875" bestFit="1" customWidth="1"/>
    <col min="56" max="56" width="6" bestFit="1" customWidth="1"/>
    <col min="57" max="66" width="5.21875" bestFit="1" customWidth="1"/>
    <col min="67" max="68" width="5" bestFit="1" customWidth="1"/>
    <col min="69" max="69" width="4.5546875" bestFit="1" customWidth="1"/>
    <col min="70" max="70" width="5" bestFit="1" customWidth="1"/>
    <col min="71" max="71" width="4.5546875" bestFit="1" customWidth="1"/>
    <col min="72" max="74" width="5" bestFit="1" customWidth="1"/>
    <col min="75" max="75" width="4.5546875" bestFit="1" customWidth="1"/>
    <col min="76" max="76" width="5" bestFit="1" customWidth="1"/>
    <col min="77" max="78" width="4.5546875" bestFit="1" customWidth="1"/>
    <col min="79" max="80" width="5" bestFit="1" customWidth="1"/>
    <col min="81" max="81" width="4.5546875" bestFit="1" customWidth="1"/>
    <col min="82" max="84" width="5" bestFit="1" customWidth="1"/>
    <col min="85" max="85" width="4.5546875" bestFit="1" customWidth="1"/>
    <col min="86" max="88" width="5" bestFit="1" customWidth="1"/>
    <col min="89" max="89" width="4.5546875" bestFit="1" customWidth="1"/>
    <col min="90" max="90" width="6" bestFit="1" customWidth="1"/>
    <col min="91" max="91" width="4.5546875" bestFit="1" customWidth="1"/>
    <col min="92" max="95" width="5" bestFit="1" customWidth="1"/>
    <col min="96" max="99" width="4.5546875" bestFit="1" customWidth="1"/>
    <col min="100" max="101" width="5" bestFit="1" customWidth="1"/>
    <col min="102" max="104" width="4.5546875" bestFit="1" customWidth="1"/>
    <col min="105" max="105" width="5" bestFit="1" customWidth="1"/>
    <col min="106" max="106" width="4.5546875" bestFit="1" customWidth="1"/>
    <col min="107" max="107" width="5" bestFit="1" customWidth="1"/>
    <col min="108" max="109" width="6" bestFit="1" customWidth="1"/>
    <col min="110" max="114" width="4.5546875" bestFit="1" customWidth="1"/>
    <col min="115" max="115" width="5" bestFit="1" customWidth="1"/>
    <col min="116" max="116" width="4.5546875" bestFit="1" customWidth="1"/>
    <col min="117" max="118" width="5" bestFit="1" customWidth="1"/>
    <col min="119" max="121" width="4.5546875" bestFit="1" customWidth="1"/>
    <col min="122" max="123" width="5" bestFit="1" customWidth="1"/>
    <col min="124" max="125" width="4.5546875" bestFit="1" customWidth="1"/>
    <col min="126" max="126" width="5" bestFit="1" customWidth="1"/>
    <col min="127" max="127" width="4.5546875" bestFit="1" customWidth="1"/>
    <col min="128" max="129" width="6" bestFit="1" customWidth="1"/>
    <col min="130" max="137" width="4.5546875" bestFit="1" customWidth="1"/>
    <col min="138" max="138" width="5" bestFit="1" customWidth="1"/>
    <col min="139" max="141" width="4.5546875" bestFit="1" customWidth="1"/>
    <col min="142" max="142" width="5" bestFit="1" customWidth="1"/>
    <col min="143" max="146" width="4.5546875" bestFit="1" customWidth="1"/>
    <col min="147" max="147" width="6" bestFit="1" customWidth="1"/>
    <col min="148" max="148" width="4.5546875" bestFit="1" customWidth="1"/>
    <col min="149" max="149" width="5" bestFit="1" customWidth="1"/>
    <col min="150" max="151" width="4.5546875" bestFit="1" customWidth="1"/>
    <col min="152" max="152" width="5" bestFit="1" customWidth="1"/>
    <col min="153" max="156" width="4.5546875" bestFit="1" customWidth="1"/>
    <col min="157" max="157" width="5" bestFit="1" customWidth="1"/>
    <col min="158" max="159" width="4.5546875" bestFit="1" customWidth="1"/>
    <col min="160" max="160" width="5" bestFit="1" customWidth="1"/>
    <col min="161" max="161" width="4.5546875" bestFit="1" customWidth="1"/>
    <col min="162" max="162" width="5" bestFit="1" customWidth="1"/>
    <col min="163" max="166" width="4.5546875" bestFit="1" customWidth="1"/>
    <col min="167" max="167" width="5" bestFit="1" customWidth="1"/>
    <col min="168" max="173" width="4.5546875" bestFit="1" customWidth="1"/>
    <col min="174" max="174" width="10.77734375" bestFit="1" customWidth="1"/>
  </cols>
  <sheetData>
    <row r="3" spans="1:2" x14ac:dyDescent="0.3">
      <c r="A3" s="4" t="s">
        <v>557</v>
      </c>
      <c r="B3" t="s">
        <v>566</v>
      </c>
    </row>
    <row r="4" spans="1:2" x14ac:dyDescent="0.3">
      <c r="A4" s="5" t="s">
        <v>558</v>
      </c>
      <c r="B4" s="1">
        <v>0.34399999999999997</v>
      </c>
    </row>
    <row r="5" spans="1:2" x14ac:dyDescent="0.3">
      <c r="A5" s="5" t="s">
        <v>559</v>
      </c>
      <c r="B5" s="1">
        <v>0.65600000000000003</v>
      </c>
    </row>
    <row r="6" spans="1:2" x14ac:dyDescent="0.3">
      <c r="A6" s="5" t="s">
        <v>560</v>
      </c>
      <c r="B6" s="1">
        <v>1</v>
      </c>
    </row>
    <row r="9" spans="1:2" x14ac:dyDescent="0.3">
      <c r="A9" s="4" t="s">
        <v>557</v>
      </c>
      <c r="B9" t="s">
        <v>568</v>
      </c>
    </row>
    <row r="10" spans="1:2" x14ac:dyDescent="0.3">
      <c r="A10" s="5" t="s">
        <v>102</v>
      </c>
      <c r="B10" s="1">
        <v>0.27323172988718475</v>
      </c>
    </row>
    <row r="11" spans="1:2" x14ac:dyDescent="0.3">
      <c r="A11" s="7" t="s">
        <v>299</v>
      </c>
      <c r="B11" s="1">
        <v>0.25551281844955503</v>
      </c>
    </row>
    <row r="12" spans="1:2" x14ac:dyDescent="0.3">
      <c r="A12" s="7" t="s">
        <v>288</v>
      </c>
      <c r="B12" s="1">
        <v>1.0679627275214446E-2</v>
      </c>
    </row>
    <row r="13" spans="1:2" x14ac:dyDescent="0.3">
      <c r="A13" s="7" t="s">
        <v>102</v>
      </c>
      <c r="B13" s="1">
        <v>7.0392841624153085E-3</v>
      </c>
    </row>
    <row r="14" spans="1:2" x14ac:dyDescent="0.3">
      <c r="A14" s="5" t="s">
        <v>561</v>
      </c>
      <c r="B14" s="1">
        <v>0.13176690216779052</v>
      </c>
    </row>
    <row r="15" spans="1:2" x14ac:dyDescent="0.3">
      <c r="A15" s="7" t="s">
        <v>309</v>
      </c>
      <c r="B15" s="1">
        <v>0.10264093857122165</v>
      </c>
    </row>
    <row r="16" spans="1:2" x14ac:dyDescent="0.3">
      <c r="A16" s="7" t="s">
        <v>387</v>
      </c>
      <c r="B16" s="1">
        <v>1.8958108695302317E-2</v>
      </c>
    </row>
    <row r="17" spans="1:2" x14ac:dyDescent="0.3">
      <c r="A17" s="7" t="s">
        <v>141</v>
      </c>
      <c r="B17" s="1">
        <v>5.5264978998020506E-3</v>
      </c>
    </row>
    <row r="18" spans="1:2" x14ac:dyDescent="0.3">
      <c r="A18" s="7" t="s">
        <v>114</v>
      </c>
      <c r="B18" s="1">
        <v>2.9772921125899221E-3</v>
      </c>
    </row>
    <row r="19" spans="1:2" x14ac:dyDescent="0.3">
      <c r="A19" s="7" t="s">
        <v>295</v>
      </c>
      <c r="B19" s="1">
        <v>1.6640648888745836E-3</v>
      </c>
    </row>
    <row r="20" spans="1:2" x14ac:dyDescent="0.3">
      <c r="A20" s="5" t="s">
        <v>177</v>
      </c>
      <c r="B20" s="1">
        <v>0.10479424497481372</v>
      </c>
    </row>
    <row r="21" spans="1:2" x14ac:dyDescent="0.3">
      <c r="A21" s="7" t="s">
        <v>272</v>
      </c>
      <c r="B21" s="1">
        <v>6.8609685050774902E-2</v>
      </c>
    </row>
    <row r="22" spans="1:2" x14ac:dyDescent="0.3">
      <c r="A22" s="7" t="s">
        <v>280</v>
      </c>
      <c r="B22" s="1">
        <v>1.9382976326504337E-2</v>
      </c>
    </row>
    <row r="23" spans="1:2" x14ac:dyDescent="0.3">
      <c r="A23" s="7" t="s">
        <v>177</v>
      </c>
      <c r="B23" s="1">
        <v>8.3203244443729174E-3</v>
      </c>
    </row>
    <row r="24" spans="1:2" x14ac:dyDescent="0.3">
      <c r="A24" s="7" t="s">
        <v>146</v>
      </c>
      <c r="B24" s="1">
        <v>6.9266298662632574E-3</v>
      </c>
    </row>
    <row r="25" spans="1:2" x14ac:dyDescent="0.3">
      <c r="A25" s="7" t="s">
        <v>284</v>
      </c>
      <c r="B25" s="1">
        <v>1.5546292868983053E-3</v>
      </c>
    </row>
    <row r="26" spans="1:2" x14ac:dyDescent="0.3">
      <c r="A26" s="5" t="s">
        <v>100</v>
      </c>
      <c r="B26" s="1">
        <v>9.383459130630703E-2</v>
      </c>
    </row>
    <row r="27" spans="1:2" x14ac:dyDescent="0.3">
      <c r="A27" s="7" t="s">
        <v>327</v>
      </c>
      <c r="B27" s="1">
        <v>7.2803643561806977E-2</v>
      </c>
    </row>
    <row r="28" spans="1:2" x14ac:dyDescent="0.3">
      <c r="A28" s="7" t="s">
        <v>290</v>
      </c>
      <c r="B28" s="1">
        <v>1.6788708820831388E-2</v>
      </c>
    </row>
    <row r="29" spans="1:2" x14ac:dyDescent="0.3">
      <c r="A29" s="7" t="s">
        <v>100</v>
      </c>
      <c r="B29" s="1">
        <v>4.2422389236686673E-3</v>
      </c>
    </row>
    <row r="30" spans="1:2" x14ac:dyDescent="0.3">
      <c r="A30" s="5" t="s">
        <v>195</v>
      </c>
      <c r="B30" s="1">
        <v>7.3791782673769249E-2</v>
      </c>
    </row>
    <row r="31" spans="1:2" x14ac:dyDescent="0.3">
      <c r="A31" s="7" t="s">
        <v>270</v>
      </c>
      <c r="B31" s="1">
        <v>4.8167758340441284E-2</v>
      </c>
    </row>
    <row r="32" spans="1:2" x14ac:dyDescent="0.3">
      <c r="A32" s="7" t="s">
        <v>292</v>
      </c>
      <c r="B32" s="1">
        <v>1.9807843957706357E-2</v>
      </c>
    </row>
    <row r="33" spans="1:2" x14ac:dyDescent="0.3">
      <c r="A33" s="7" t="s">
        <v>195</v>
      </c>
      <c r="B33" s="1">
        <v>5.81618037562161E-3</v>
      </c>
    </row>
    <row r="34" spans="1:2" x14ac:dyDescent="0.3">
      <c r="A34" s="5" t="s">
        <v>104</v>
      </c>
      <c r="B34" s="1">
        <v>7.3057920401693038E-2</v>
      </c>
    </row>
    <row r="35" spans="1:2" x14ac:dyDescent="0.3">
      <c r="A35" s="7" t="s">
        <v>337</v>
      </c>
      <c r="B35" s="1">
        <v>3.908460337641019E-2</v>
      </c>
    </row>
    <row r="36" spans="1:2" x14ac:dyDescent="0.3">
      <c r="A36" s="7" t="s">
        <v>333</v>
      </c>
      <c r="B36" s="1">
        <v>2.3042631604358113E-2</v>
      </c>
    </row>
    <row r="37" spans="1:2" x14ac:dyDescent="0.3">
      <c r="A37" s="7" t="s">
        <v>104</v>
      </c>
      <c r="B37" s="1">
        <v>1.0930685420924732E-2</v>
      </c>
    </row>
    <row r="38" spans="1:2" x14ac:dyDescent="0.3">
      <c r="A38" s="5" t="s">
        <v>107</v>
      </c>
      <c r="B38" s="1">
        <v>6.532661699148655E-2</v>
      </c>
    </row>
    <row r="39" spans="1:2" x14ac:dyDescent="0.3">
      <c r="A39" s="7" t="s">
        <v>316</v>
      </c>
      <c r="B39" s="1">
        <v>5.0488436841173538E-2</v>
      </c>
    </row>
    <row r="40" spans="1:2" x14ac:dyDescent="0.3">
      <c r="A40" s="7" t="s">
        <v>107</v>
      </c>
      <c r="B40" s="1">
        <v>1.4838180150313018E-2</v>
      </c>
    </row>
    <row r="41" spans="1:2" x14ac:dyDescent="0.3">
      <c r="A41" s="5" t="s">
        <v>563</v>
      </c>
      <c r="B41" s="1">
        <v>5.3179265172119669E-2</v>
      </c>
    </row>
    <row r="42" spans="1:2" x14ac:dyDescent="0.3">
      <c r="A42" s="7" t="s">
        <v>302</v>
      </c>
      <c r="B42" s="1">
        <v>3.7584691890500024E-2</v>
      </c>
    </row>
    <row r="43" spans="1:2" x14ac:dyDescent="0.3">
      <c r="A43" s="7" t="s">
        <v>149</v>
      </c>
      <c r="B43" s="1">
        <v>7.3772470508714615E-3</v>
      </c>
    </row>
    <row r="44" spans="1:2" x14ac:dyDescent="0.3">
      <c r="A44" s="7" t="s">
        <v>357</v>
      </c>
      <c r="B44" s="1">
        <v>5.6198400308994645E-3</v>
      </c>
    </row>
    <row r="45" spans="1:2" x14ac:dyDescent="0.3">
      <c r="A45" s="7" t="s">
        <v>130</v>
      </c>
      <c r="B45" s="1">
        <v>2.5974861998487213E-3</v>
      </c>
    </row>
    <row r="46" spans="1:2" x14ac:dyDescent="0.3">
      <c r="A46" s="5" t="s">
        <v>564</v>
      </c>
      <c r="B46" s="1">
        <v>4.163702785779809E-2</v>
      </c>
    </row>
    <row r="47" spans="1:2" x14ac:dyDescent="0.3">
      <c r="A47" s="7" t="s">
        <v>286</v>
      </c>
      <c r="B47" s="1">
        <v>2.579461512464393E-2</v>
      </c>
    </row>
    <row r="48" spans="1:2" x14ac:dyDescent="0.3">
      <c r="A48" s="7" t="s">
        <v>164</v>
      </c>
      <c r="B48" s="1">
        <v>9.6206768913851652E-3</v>
      </c>
    </row>
    <row r="49" spans="1:2" x14ac:dyDescent="0.3">
      <c r="A49" s="7" t="s">
        <v>111</v>
      </c>
      <c r="B49" s="1">
        <v>4.7379178267376925E-3</v>
      </c>
    </row>
    <row r="50" spans="1:2" x14ac:dyDescent="0.3">
      <c r="A50" s="7" t="s">
        <v>278</v>
      </c>
      <c r="B50" s="1">
        <v>1.4838180150313018E-3</v>
      </c>
    </row>
    <row r="51" spans="1:2" x14ac:dyDescent="0.3">
      <c r="A51" s="5" t="s">
        <v>109</v>
      </c>
      <c r="B51" s="1">
        <v>2.1516970565041763E-2</v>
      </c>
    </row>
    <row r="52" spans="1:2" x14ac:dyDescent="0.3">
      <c r="A52" s="7" t="s">
        <v>297</v>
      </c>
      <c r="B52" s="1">
        <v>1.441653121328677E-2</v>
      </c>
    </row>
    <row r="53" spans="1:2" x14ac:dyDescent="0.3">
      <c r="A53" s="7" t="s">
        <v>343</v>
      </c>
      <c r="B53" s="1">
        <v>2.951542559183739E-3</v>
      </c>
    </row>
    <row r="54" spans="1:2" x14ac:dyDescent="0.3">
      <c r="A54" s="7" t="s">
        <v>117</v>
      </c>
      <c r="B54" s="1">
        <v>2.1919307337013375E-3</v>
      </c>
    </row>
    <row r="55" spans="1:2" x14ac:dyDescent="0.3">
      <c r="A55" s="7" t="s">
        <v>109</v>
      </c>
      <c r="B55" s="1">
        <v>1.9569660588699164E-3</v>
      </c>
    </row>
    <row r="56" spans="1:2" x14ac:dyDescent="0.3">
      <c r="A56" s="5" t="s">
        <v>124</v>
      </c>
      <c r="B56" s="1">
        <v>2.0850700870656776E-2</v>
      </c>
    </row>
    <row r="57" spans="1:2" x14ac:dyDescent="0.3">
      <c r="A57" s="7" t="s">
        <v>275</v>
      </c>
      <c r="B57" s="1">
        <v>1.6006566136118578E-2</v>
      </c>
    </row>
    <row r="58" spans="1:2" x14ac:dyDescent="0.3">
      <c r="A58" s="7" t="s">
        <v>124</v>
      </c>
      <c r="B58" s="1">
        <v>4.8441347345381976E-3</v>
      </c>
    </row>
    <row r="59" spans="1:2" x14ac:dyDescent="0.3">
      <c r="A59" s="5" t="s">
        <v>135</v>
      </c>
      <c r="B59" s="1">
        <v>1.7155639956869497E-2</v>
      </c>
    </row>
    <row r="60" spans="1:2" x14ac:dyDescent="0.3">
      <c r="A60" s="7" t="s">
        <v>314</v>
      </c>
      <c r="B60" s="1">
        <v>9.9039219788531786E-3</v>
      </c>
    </row>
    <row r="61" spans="1:2" x14ac:dyDescent="0.3">
      <c r="A61" s="7" t="s">
        <v>135</v>
      </c>
      <c r="B61" s="1">
        <v>5.4460305454077278E-3</v>
      </c>
    </row>
    <row r="62" spans="1:2" x14ac:dyDescent="0.3">
      <c r="A62" s="7" t="s">
        <v>307</v>
      </c>
      <c r="B62" s="1">
        <v>1.8056874326085907E-3</v>
      </c>
    </row>
    <row r="63" spans="1:2" x14ac:dyDescent="0.3">
      <c r="A63" s="5" t="s">
        <v>562</v>
      </c>
      <c r="B63" s="1">
        <v>1.7036548272365903E-2</v>
      </c>
    </row>
    <row r="64" spans="1:2" x14ac:dyDescent="0.3">
      <c r="A64" s="7" t="s">
        <v>318</v>
      </c>
      <c r="B64" s="1">
        <v>1.4081787019006389E-2</v>
      </c>
    </row>
    <row r="65" spans="1:4" x14ac:dyDescent="0.3">
      <c r="A65" s="7" t="s">
        <v>121</v>
      </c>
      <c r="B65" s="1">
        <v>2.9547612533595119E-3</v>
      </c>
    </row>
    <row r="66" spans="1:4" x14ac:dyDescent="0.3">
      <c r="A66" s="5" t="s">
        <v>119</v>
      </c>
      <c r="B66" s="1">
        <v>6.7528203807715207E-3</v>
      </c>
    </row>
    <row r="67" spans="1:4" x14ac:dyDescent="0.3">
      <c r="A67" s="7" t="s">
        <v>305</v>
      </c>
      <c r="B67" s="1">
        <v>4.6542317781675972E-3</v>
      </c>
    </row>
    <row r="68" spans="1:4" x14ac:dyDescent="0.3">
      <c r="A68" s="7" t="s">
        <v>119</v>
      </c>
      <c r="B68" s="1">
        <v>2.0985886026039235E-3</v>
      </c>
    </row>
    <row r="69" spans="1:4" x14ac:dyDescent="0.3">
      <c r="A69" s="5" t="s">
        <v>565</v>
      </c>
      <c r="B69" s="1">
        <v>4.9954133607995237E-3</v>
      </c>
    </row>
    <row r="70" spans="1:4" x14ac:dyDescent="0.3">
      <c r="A70" s="7" t="s">
        <v>282</v>
      </c>
      <c r="B70" s="1">
        <v>4.9954133607995237E-3</v>
      </c>
    </row>
    <row r="71" spans="1:4" x14ac:dyDescent="0.3">
      <c r="A71" s="5" t="s">
        <v>184</v>
      </c>
      <c r="B71" s="1">
        <v>5.9223972834221157E-4</v>
      </c>
    </row>
    <row r="72" spans="1:4" x14ac:dyDescent="0.3">
      <c r="A72" s="7" t="s">
        <v>184</v>
      </c>
      <c r="B72" s="1">
        <v>5.9223972834221157E-4</v>
      </c>
    </row>
    <row r="73" spans="1:4" x14ac:dyDescent="0.3">
      <c r="A73" s="5" t="s">
        <v>144</v>
      </c>
      <c r="B73" s="1">
        <v>4.7958543219016043E-4</v>
      </c>
    </row>
    <row r="74" spans="1:4" x14ac:dyDescent="0.3">
      <c r="A74" s="7" t="s">
        <v>144</v>
      </c>
      <c r="B74" s="1">
        <v>4.7958543219016043E-4</v>
      </c>
    </row>
    <row r="75" spans="1:4" x14ac:dyDescent="0.3">
      <c r="A75" s="5" t="s">
        <v>560</v>
      </c>
      <c r="B75" s="1">
        <v>1</v>
      </c>
    </row>
    <row r="77" spans="1:4" x14ac:dyDescent="0.3">
      <c r="A77" s="4" t="s">
        <v>568</v>
      </c>
      <c r="B77" s="4" t="s">
        <v>567</v>
      </c>
    </row>
    <row r="78" spans="1:4" x14ac:dyDescent="0.3">
      <c r="A78" s="4" t="s">
        <v>557</v>
      </c>
      <c r="B78" t="s">
        <v>558</v>
      </c>
      <c r="C78" t="s">
        <v>559</v>
      </c>
      <c r="D78" t="s">
        <v>560</v>
      </c>
    </row>
    <row r="79" spans="1:4" x14ac:dyDescent="0.3">
      <c r="A79" s="5" t="s">
        <v>102</v>
      </c>
      <c r="B79" s="6">
        <v>5996</v>
      </c>
      <c r="C79" s="6">
        <v>78893</v>
      </c>
      <c r="D79" s="6">
        <v>84889</v>
      </c>
    </row>
    <row r="80" spans="1:4" x14ac:dyDescent="0.3">
      <c r="A80" s="5" t="s">
        <v>561</v>
      </c>
      <c r="B80" s="6">
        <v>2311</v>
      </c>
      <c r="C80" s="6">
        <v>38627</v>
      </c>
      <c r="D80" s="6">
        <v>40938</v>
      </c>
    </row>
    <row r="81" spans="1:4" x14ac:dyDescent="0.3">
      <c r="A81" s="5" t="s">
        <v>177</v>
      </c>
      <c r="B81" s="6">
        <v>7281</v>
      </c>
      <c r="C81" s="6">
        <v>25277</v>
      </c>
      <c r="D81" s="6">
        <v>32558</v>
      </c>
    </row>
    <row r="82" spans="1:4" x14ac:dyDescent="0.3">
      <c r="A82" s="5" t="s">
        <v>100</v>
      </c>
      <c r="B82" s="6">
        <v>1930</v>
      </c>
      <c r="C82" s="6">
        <v>27223</v>
      </c>
      <c r="D82" s="6">
        <v>29153</v>
      </c>
    </row>
    <row r="83" spans="1:4" x14ac:dyDescent="0.3">
      <c r="A83" s="5" t="s">
        <v>195</v>
      </c>
      <c r="B83" s="6">
        <v>13926</v>
      </c>
      <c r="C83" s="6">
        <v>9000</v>
      </c>
      <c r="D83" s="6">
        <v>22926</v>
      </c>
    </row>
    <row r="84" spans="1:4" x14ac:dyDescent="0.3">
      <c r="A84" s="5" t="s">
        <v>104</v>
      </c>
      <c r="B84" s="6">
        <v>1048</v>
      </c>
      <c r="C84" s="6">
        <v>21650</v>
      </c>
      <c r="D84" s="6">
        <v>22698</v>
      </c>
    </row>
    <row r="85" spans="1:4" x14ac:dyDescent="0.3">
      <c r="A85" s="5" t="s">
        <v>107</v>
      </c>
      <c r="B85" s="6">
        <v>9334</v>
      </c>
      <c r="C85" s="6">
        <v>10962</v>
      </c>
      <c r="D85" s="6">
        <v>20296</v>
      </c>
    </row>
    <row r="86" spans="1:4" x14ac:dyDescent="0.3">
      <c r="A86" s="5" t="s">
        <v>563</v>
      </c>
      <c r="B86" s="6">
        <v>3496</v>
      </c>
      <c r="C86" s="6">
        <v>13026</v>
      </c>
      <c r="D86" s="6">
        <v>16522</v>
      </c>
    </row>
    <row r="87" spans="1:4" x14ac:dyDescent="0.3">
      <c r="A87" s="5" t="s">
        <v>564</v>
      </c>
      <c r="B87" s="6">
        <v>1799</v>
      </c>
      <c r="C87" s="6">
        <v>11137</v>
      </c>
      <c r="D87" s="6">
        <v>12936</v>
      </c>
    </row>
    <row r="88" spans="1:4" x14ac:dyDescent="0.3">
      <c r="A88" s="5" t="s">
        <v>109</v>
      </c>
      <c r="B88" s="6">
        <v>268</v>
      </c>
      <c r="C88" s="6">
        <v>6417</v>
      </c>
      <c r="D88" s="6">
        <v>6685</v>
      </c>
    </row>
    <row r="89" spans="1:4" x14ac:dyDescent="0.3">
      <c r="A89" s="5" t="s">
        <v>124</v>
      </c>
      <c r="B89" s="6">
        <v>3840</v>
      </c>
      <c r="C89" s="6">
        <v>2638</v>
      </c>
      <c r="D89" s="6">
        <v>6478</v>
      </c>
    </row>
    <row r="90" spans="1:4" x14ac:dyDescent="0.3">
      <c r="A90" s="5" t="s">
        <v>135</v>
      </c>
      <c r="B90" s="6">
        <v>1722</v>
      </c>
      <c r="C90" s="6">
        <v>3608</v>
      </c>
      <c r="D90" s="6">
        <v>5330</v>
      </c>
    </row>
    <row r="91" spans="1:4" x14ac:dyDescent="0.3">
      <c r="A91" s="5" t="s">
        <v>562</v>
      </c>
      <c r="B91" s="6">
        <v>650</v>
      </c>
      <c r="C91" s="6">
        <v>4643</v>
      </c>
      <c r="D91" s="6">
        <v>5293</v>
      </c>
    </row>
    <row r="92" spans="1:4" x14ac:dyDescent="0.3">
      <c r="A92" s="5" t="s">
        <v>119</v>
      </c>
      <c r="B92" s="6"/>
      <c r="C92" s="6">
        <v>2098</v>
      </c>
      <c r="D92" s="6">
        <v>2098</v>
      </c>
    </row>
    <row r="93" spans="1:4" x14ac:dyDescent="0.3">
      <c r="A93" s="5" t="s">
        <v>565</v>
      </c>
      <c r="B93" s="6"/>
      <c r="C93" s="6">
        <v>1552</v>
      </c>
      <c r="D93" s="6">
        <v>1552</v>
      </c>
    </row>
    <row r="94" spans="1:4" x14ac:dyDescent="0.3">
      <c r="A94" s="5" t="s">
        <v>184</v>
      </c>
      <c r="B94" s="6"/>
      <c r="C94" s="6">
        <v>184</v>
      </c>
      <c r="D94" s="6">
        <v>184</v>
      </c>
    </row>
    <row r="95" spans="1:4" x14ac:dyDescent="0.3">
      <c r="A95" s="5" t="s">
        <v>144</v>
      </c>
      <c r="B95" s="6"/>
      <c r="C95" s="6">
        <v>149</v>
      </c>
      <c r="D95" s="6">
        <v>149</v>
      </c>
    </row>
    <row r="96" spans="1:4" x14ac:dyDescent="0.3">
      <c r="A96" s="5" t="s">
        <v>560</v>
      </c>
      <c r="B96" s="6">
        <v>53601</v>
      </c>
      <c r="C96" s="6">
        <v>257084</v>
      </c>
      <c r="D96" s="6">
        <v>310685</v>
      </c>
    </row>
    <row r="99" spans="1:2" x14ac:dyDescent="0.3">
      <c r="A99" s="4" t="s">
        <v>569</v>
      </c>
      <c r="B99" t="s">
        <v>570</v>
      </c>
    </row>
    <row r="101" spans="1:2" x14ac:dyDescent="0.3">
      <c r="A101" s="4" t="s">
        <v>557</v>
      </c>
      <c r="B101" t="s">
        <v>568</v>
      </c>
    </row>
    <row r="102" spans="1:2" x14ac:dyDescent="0.3">
      <c r="A102" s="5" t="s">
        <v>397</v>
      </c>
      <c r="B102" s="6">
        <v>40412</v>
      </c>
    </row>
    <row r="103" spans="1:2" x14ac:dyDescent="0.3">
      <c r="A103" s="5" t="s">
        <v>396</v>
      </c>
      <c r="B103" s="6">
        <v>21380</v>
      </c>
    </row>
    <row r="104" spans="1:2" x14ac:dyDescent="0.3">
      <c r="A104" s="5" t="s">
        <v>395</v>
      </c>
      <c r="B104" s="6">
        <v>11320</v>
      </c>
    </row>
    <row r="105" spans="1:2" x14ac:dyDescent="0.3">
      <c r="A105" s="5" t="s">
        <v>394</v>
      </c>
      <c r="B105" s="6">
        <v>11293</v>
      </c>
    </row>
    <row r="106" spans="1:2" x14ac:dyDescent="0.3">
      <c r="A106" s="5" t="s">
        <v>393</v>
      </c>
      <c r="B106" s="6">
        <v>10204</v>
      </c>
    </row>
    <row r="107" spans="1:2" x14ac:dyDescent="0.3">
      <c r="A107" s="5" t="s">
        <v>392</v>
      </c>
      <c r="B107" s="6">
        <v>10200</v>
      </c>
    </row>
    <row r="108" spans="1:2" x14ac:dyDescent="0.3">
      <c r="A108" s="5" t="s">
        <v>391</v>
      </c>
      <c r="B108" s="6">
        <v>9762</v>
      </c>
    </row>
    <row r="109" spans="1:2" x14ac:dyDescent="0.3">
      <c r="A109" s="5" t="s">
        <v>390</v>
      </c>
      <c r="B109" s="6">
        <v>9228</v>
      </c>
    </row>
    <row r="110" spans="1:2" x14ac:dyDescent="0.3">
      <c r="A110" s="5" t="s">
        <v>389</v>
      </c>
      <c r="B110" s="6">
        <v>7044</v>
      </c>
    </row>
    <row r="111" spans="1:2" x14ac:dyDescent="0.3">
      <c r="A111" s="5" t="s">
        <v>388</v>
      </c>
      <c r="B111" s="6">
        <v>5890</v>
      </c>
    </row>
    <row r="112" spans="1:2" x14ac:dyDescent="0.3">
      <c r="A112" s="5" t="s">
        <v>560</v>
      </c>
      <c r="B112" s="6">
        <v>136733</v>
      </c>
    </row>
  </sheetData>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54159-1581-4708-B51E-30656071BF11}">
  <dimension ref="A1"/>
  <sheetViews>
    <sheetView tabSelected="1" topLeftCell="A4" workbookViewId="0">
      <selection activeCell="S11" sqref="S11"/>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2EB7D-23B8-4BB0-9CC0-A19871C17BAB}">
  <dimension ref="A1:J251"/>
  <sheetViews>
    <sheetView workbookViewId="0">
      <selection activeCell="J1" sqref="J1"/>
    </sheetView>
  </sheetViews>
  <sheetFormatPr defaultRowHeight="14.4" x14ac:dyDescent="0.3"/>
  <cols>
    <col min="2" max="2" width="15" customWidth="1"/>
    <col min="4" max="4" width="8.88671875" style="3"/>
    <col min="6" max="6" width="13" style="3" customWidth="1"/>
  </cols>
  <sheetData>
    <row r="1" spans="1:10" x14ac:dyDescent="0.3">
      <c r="A1" t="s">
        <v>0</v>
      </c>
      <c r="B1" t="s">
        <v>1</v>
      </c>
      <c r="C1" t="s">
        <v>3</v>
      </c>
      <c r="D1" s="3" t="s">
        <v>4</v>
      </c>
      <c r="E1" t="s">
        <v>552</v>
      </c>
      <c r="F1" s="3" t="s">
        <v>6</v>
      </c>
      <c r="G1" t="s">
        <v>553</v>
      </c>
      <c r="H1" t="s">
        <v>556</v>
      </c>
      <c r="I1" t="s">
        <v>554</v>
      </c>
      <c r="J1" t="s">
        <v>555</v>
      </c>
    </row>
    <row r="2" spans="1:10" x14ac:dyDescent="0.3">
      <c r="A2">
        <v>1</v>
      </c>
      <c r="B2" t="s">
        <v>397</v>
      </c>
      <c r="C2">
        <v>40412</v>
      </c>
      <c r="D2" s="3">
        <v>4.9000000000000002E-2</v>
      </c>
      <c r="E2">
        <v>13846</v>
      </c>
      <c r="F2" s="3">
        <v>-5.0000000000000001E-3</v>
      </c>
      <c r="G2" t="s">
        <v>299</v>
      </c>
      <c r="H2" t="str">
        <f>_xlfn.IFS(COUNTIF(G2,"*Burger*"),"Burger",COUNTIF(G2,"*Pizza*"),"Pizza",COUNTIF(G2,"*Cafe*"),"Cafe",COUNTIF(G2,"*Chicken*"),"Chicken",COUNTIF(G2,"*Dessert*"),"Dessert",COUNTIF(G2,"*Family*"),"Family",COUNTIF(G2,"*Asian*"),"Asian",COUNTIF(G2,"*Seafood*"),"Seafood",COUNTIF(G2,"*Sandwich*"),"Sandwich",COUNTIF(G2,"*Steak*"),"Meat",COUNTIF(G2,"*Sports Bar*"),"Sports Bar",COUNTIF(G2,"*Mexican*"),"Mexican",COUNTIF(G2,"*Snack*"),"Snack",COUNTIF(G2,"*Beverage*"),"Drinks",COUNTIF(G2,"*Varied Menu*"),"Varied Menu",COUNTIF(G2,"*BBQ*"),"Meat",COUNTIF(G2,"*Ethnic*"),"Ethnic",COUNTIF(G2,"*Healthy*"),"Healthy")</f>
        <v>Burger</v>
      </c>
      <c r="I2" t="str">
        <f>IF(D2&gt;0,"positive","negative")</f>
        <v>positive</v>
      </c>
      <c r="J2" t="str">
        <f>IF(F2&gt;0,"positive","negative")</f>
        <v>negative</v>
      </c>
    </row>
    <row r="3" spans="1:10" x14ac:dyDescent="0.3">
      <c r="A3">
        <v>2</v>
      </c>
      <c r="B3" t="s">
        <v>396</v>
      </c>
      <c r="C3">
        <v>21380</v>
      </c>
      <c r="D3" s="3">
        <v>8.5999999999999993E-2</v>
      </c>
      <c r="E3">
        <v>15049</v>
      </c>
      <c r="F3" s="3">
        <v>0.03</v>
      </c>
      <c r="G3" t="s">
        <v>309</v>
      </c>
      <c r="H3" t="str">
        <f t="shared" ref="H3:H66" si="0">_xlfn.IFS(COUNTIF(G3,"*Burger*"),"Burger",COUNTIF(G3,"*Pizza*"),"Pizza",COUNTIF(G3,"*Cafe*"),"Cafe",COUNTIF(G3,"*Chicken*"),"Chicken",COUNTIF(G3,"*Dessert*"),"Dessert",COUNTIF(G3,"*Family*"),"Family",COUNTIF(G3,"*Asian*"),"Asian",COUNTIF(G3,"*Seafood*"),"Seafood",COUNTIF(G3,"*Sandwich*"),"Sandwich",COUNTIF(G3,"*Steak*"),"Meat",COUNTIF(G3,"*Sports Bar*"),"Sports Bar",COUNTIF(G3,"*Mexican*"),"Mexican",COUNTIF(G3,"*Snack*"),"Snack",COUNTIF(G3,"*Beverage*"),"Drinks",COUNTIF(G3,"*Varied Menu*"),"Varied Menu",COUNTIF(G3,"*BBQ*"),"Meat",COUNTIF(G3,"*Ethnic*"),"Ethnic",COUNTIF(G3,"*Healthy*"),"Healthy")</f>
        <v>Cafe</v>
      </c>
      <c r="I3" t="str">
        <f t="shared" ref="I3:I66" si="1">IF(D3&gt;0,"positive","negative")</f>
        <v>positive</v>
      </c>
      <c r="J3" t="str">
        <f t="shared" ref="J3:J66" si="2">IF(F3&gt;0,"positive","negative")</f>
        <v>positive</v>
      </c>
    </row>
    <row r="4" spans="1:10" x14ac:dyDescent="0.3">
      <c r="A4">
        <v>3</v>
      </c>
      <c r="B4" t="s">
        <v>395</v>
      </c>
      <c r="C4">
        <v>11320</v>
      </c>
      <c r="D4" s="3">
        <v>0.13</v>
      </c>
      <c r="E4">
        <v>2470</v>
      </c>
      <c r="F4" s="3">
        <v>0.05</v>
      </c>
      <c r="G4" t="s">
        <v>327</v>
      </c>
      <c r="H4" t="str">
        <f t="shared" si="0"/>
        <v>Chicken</v>
      </c>
      <c r="I4" t="str">
        <f t="shared" si="1"/>
        <v>positive</v>
      </c>
      <c r="J4" t="str">
        <f t="shared" si="2"/>
        <v>positive</v>
      </c>
    </row>
    <row r="5" spans="1:10" x14ac:dyDescent="0.3">
      <c r="A5">
        <v>4</v>
      </c>
      <c r="B5" t="s">
        <v>394</v>
      </c>
      <c r="C5">
        <v>11293</v>
      </c>
      <c r="D5" s="3">
        <v>0.09</v>
      </c>
      <c r="E5">
        <v>6766</v>
      </c>
      <c r="F5" s="3">
        <v>2.7E-2</v>
      </c>
      <c r="G5" t="s">
        <v>337</v>
      </c>
      <c r="H5" t="str">
        <f t="shared" si="0"/>
        <v>Mexican</v>
      </c>
      <c r="I5" t="str">
        <f t="shared" si="1"/>
        <v>positive</v>
      </c>
      <c r="J5" t="str">
        <f t="shared" si="2"/>
        <v>positive</v>
      </c>
    </row>
    <row r="6" spans="1:10" x14ac:dyDescent="0.3">
      <c r="A6">
        <v>5</v>
      </c>
      <c r="B6" t="s">
        <v>393</v>
      </c>
      <c r="C6">
        <v>10204</v>
      </c>
      <c r="D6" s="3">
        <v>2.7E-2</v>
      </c>
      <c r="E6">
        <v>7346</v>
      </c>
      <c r="F6" s="3">
        <v>2E-3</v>
      </c>
      <c r="G6" t="s">
        <v>299</v>
      </c>
      <c r="H6" t="str">
        <f t="shared" si="0"/>
        <v>Burger</v>
      </c>
      <c r="I6" t="str">
        <f>IF(D6&gt;0,"positive","negative")</f>
        <v>positive</v>
      </c>
      <c r="J6" t="str">
        <f t="shared" si="2"/>
        <v>positive</v>
      </c>
    </row>
    <row r="7" spans="1:10" x14ac:dyDescent="0.3">
      <c r="A7">
        <v>6</v>
      </c>
      <c r="B7" t="s">
        <v>392</v>
      </c>
      <c r="C7">
        <v>10200</v>
      </c>
      <c r="D7" s="3">
        <v>-0.02</v>
      </c>
      <c r="E7">
        <v>23801</v>
      </c>
      <c r="F7" s="3">
        <v>-0.04</v>
      </c>
      <c r="G7" t="s">
        <v>270</v>
      </c>
      <c r="H7" t="str">
        <f t="shared" si="0"/>
        <v>Sandwich</v>
      </c>
      <c r="I7" t="str">
        <f t="shared" si="1"/>
        <v>negative</v>
      </c>
      <c r="J7" t="str">
        <f t="shared" si="2"/>
        <v>negative</v>
      </c>
    </row>
    <row r="8" spans="1:10" x14ac:dyDescent="0.3">
      <c r="A8">
        <v>7</v>
      </c>
      <c r="B8" t="s">
        <v>391</v>
      </c>
      <c r="C8">
        <v>9762</v>
      </c>
      <c r="D8" s="3">
        <v>4.2000000000000003E-2</v>
      </c>
      <c r="E8">
        <v>5852</v>
      </c>
      <c r="F8" s="3">
        <v>7.0000000000000001E-3</v>
      </c>
      <c r="G8" t="s">
        <v>299</v>
      </c>
      <c r="H8" t="str">
        <f t="shared" si="0"/>
        <v>Burger</v>
      </c>
      <c r="I8" t="str">
        <f t="shared" si="1"/>
        <v>positive</v>
      </c>
      <c r="J8" t="str">
        <f t="shared" si="2"/>
        <v>positive</v>
      </c>
    </row>
    <row r="9" spans="1:10" x14ac:dyDescent="0.3">
      <c r="A9">
        <v>8</v>
      </c>
      <c r="B9" t="s">
        <v>390</v>
      </c>
      <c r="C9">
        <v>9228</v>
      </c>
      <c r="D9" s="3">
        <v>0.05</v>
      </c>
      <c r="E9">
        <v>9630</v>
      </c>
      <c r="F9" s="3">
        <v>2.1999999999999999E-2</v>
      </c>
      <c r="G9" t="s">
        <v>309</v>
      </c>
      <c r="H9" t="str">
        <f t="shared" si="0"/>
        <v>Cafe</v>
      </c>
      <c r="I9" t="str">
        <f t="shared" si="1"/>
        <v>positive</v>
      </c>
      <c r="J9" t="str">
        <f t="shared" si="2"/>
        <v>positive</v>
      </c>
    </row>
    <row r="10" spans="1:10" x14ac:dyDescent="0.3">
      <c r="A10">
        <v>9</v>
      </c>
      <c r="B10" t="s">
        <v>389</v>
      </c>
      <c r="C10">
        <v>7044</v>
      </c>
      <c r="D10" s="3">
        <v>6.9000000000000006E-2</v>
      </c>
      <c r="E10">
        <v>6126</v>
      </c>
      <c r="F10" s="3">
        <v>4.2999999999999997E-2</v>
      </c>
      <c r="G10" t="s">
        <v>272</v>
      </c>
      <c r="H10" t="str">
        <f t="shared" si="0"/>
        <v>Pizza</v>
      </c>
      <c r="I10" t="str">
        <f t="shared" si="1"/>
        <v>positive</v>
      </c>
      <c r="J10" t="str">
        <f t="shared" si="2"/>
        <v>positive</v>
      </c>
    </row>
    <row r="11" spans="1:10" x14ac:dyDescent="0.3">
      <c r="A11">
        <v>10</v>
      </c>
      <c r="B11" t="s">
        <v>388</v>
      </c>
      <c r="C11">
        <v>5890</v>
      </c>
      <c r="D11" s="3">
        <v>0.04</v>
      </c>
      <c r="E11">
        <v>2160</v>
      </c>
      <c r="F11" s="3">
        <v>3.2000000000000001E-2</v>
      </c>
      <c r="G11" t="s">
        <v>387</v>
      </c>
      <c r="H11" t="str">
        <f t="shared" si="0"/>
        <v>Cafe</v>
      </c>
      <c r="I11" t="str">
        <f t="shared" si="1"/>
        <v>positive</v>
      </c>
      <c r="J11" t="str">
        <f t="shared" si="2"/>
        <v>positive</v>
      </c>
    </row>
    <row r="12" spans="1:10" x14ac:dyDescent="0.3">
      <c r="A12">
        <v>11</v>
      </c>
      <c r="B12" t="s">
        <v>386</v>
      </c>
      <c r="C12">
        <v>5558</v>
      </c>
      <c r="D12" s="3">
        <v>6.0000000000000001E-3</v>
      </c>
      <c r="E12">
        <v>7306</v>
      </c>
      <c r="F12" s="3">
        <v>-2.4E-2</v>
      </c>
      <c r="G12" t="s">
        <v>272</v>
      </c>
      <c r="H12" t="str">
        <f t="shared" si="0"/>
        <v>Pizza</v>
      </c>
      <c r="I12" t="str">
        <f t="shared" si="1"/>
        <v>positive</v>
      </c>
      <c r="J12" t="str">
        <f t="shared" si="2"/>
        <v>negative</v>
      </c>
    </row>
    <row r="13" spans="1:10" x14ac:dyDescent="0.3">
      <c r="A13">
        <v>12</v>
      </c>
      <c r="B13" t="s">
        <v>385</v>
      </c>
      <c r="C13">
        <v>5509</v>
      </c>
      <c r="D13" s="3">
        <v>0.14799999999999999</v>
      </c>
      <c r="E13">
        <v>2584</v>
      </c>
      <c r="F13" s="3">
        <v>5.2999999999999999E-2</v>
      </c>
      <c r="G13" t="s">
        <v>333</v>
      </c>
      <c r="H13" t="str">
        <f t="shared" si="0"/>
        <v>Mexican</v>
      </c>
      <c r="I13" t="str">
        <f t="shared" si="1"/>
        <v>positive</v>
      </c>
      <c r="J13" t="str">
        <f t="shared" si="2"/>
        <v>positive</v>
      </c>
    </row>
    <row r="14" spans="1:10" x14ac:dyDescent="0.3">
      <c r="A14">
        <v>13</v>
      </c>
      <c r="B14" t="s">
        <v>384</v>
      </c>
      <c r="C14">
        <v>4687</v>
      </c>
      <c r="D14" s="3">
        <v>4.5999999999999999E-2</v>
      </c>
      <c r="E14">
        <v>3526</v>
      </c>
      <c r="F14" s="3">
        <v>-2.1000000000000001E-2</v>
      </c>
      <c r="G14" t="s">
        <v>299</v>
      </c>
      <c r="H14" t="str">
        <f t="shared" si="0"/>
        <v>Burger</v>
      </c>
      <c r="I14" t="str">
        <f t="shared" si="1"/>
        <v>positive</v>
      </c>
      <c r="J14" t="str">
        <f t="shared" si="2"/>
        <v>negative</v>
      </c>
    </row>
    <row r="15" spans="1:10" x14ac:dyDescent="0.3">
      <c r="A15">
        <v>14</v>
      </c>
      <c r="B15" t="s">
        <v>383</v>
      </c>
      <c r="C15">
        <v>4546</v>
      </c>
      <c r="D15" s="3">
        <v>2.5000000000000001E-2</v>
      </c>
      <c r="E15">
        <v>4065</v>
      </c>
      <c r="F15" s="3">
        <v>-2E-3</v>
      </c>
      <c r="G15" t="s">
        <v>327</v>
      </c>
      <c r="H15" t="str">
        <f t="shared" si="0"/>
        <v>Chicken</v>
      </c>
      <c r="I15" t="str">
        <f t="shared" si="1"/>
        <v>positive</v>
      </c>
      <c r="J15" t="str">
        <f t="shared" si="2"/>
        <v>negative</v>
      </c>
    </row>
    <row r="16" spans="1:10" x14ac:dyDescent="0.3">
      <c r="A16">
        <v>15</v>
      </c>
      <c r="B16" t="s">
        <v>382</v>
      </c>
      <c r="C16">
        <v>4287</v>
      </c>
      <c r="D16" s="3">
        <v>0.05</v>
      </c>
      <c r="E16">
        <v>866</v>
      </c>
      <c r="F16" s="3">
        <v>1.2999999999999999E-2</v>
      </c>
      <c r="G16" t="s">
        <v>280</v>
      </c>
      <c r="H16" t="str">
        <f t="shared" si="0"/>
        <v>Pizza</v>
      </c>
      <c r="I16" t="str">
        <f t="shared" si="1"/>
        <v>positive</v>
      </c>
      <c r="J16" t="str">
        <f t="shared" si="2"/>
        <v>positive</v>
      </c>
    </row>
    <row r="17" spans="1:10" x14ac:dyDescent="0.3">
      <c r="A17">
        <v>16</v>
      </c>
      <c r="B17" t="s">
        <v>381</v>
      </c>
      <c r="C17">
        <v>4085</v>
      </c>
      <c r="D17" s="3">
        <v>-0.03</v>
      </c>
      <c r="E17">
        <v>1665</v>
      </c>
      <c r="F17" s="3">
        <v>-1.7000000000000001E-2</v>
      </c>
      <c r="G17" t="s">
        <v>316</v>
      </c>
      <c r="H17" t="str">
        <f t="shared" si="0"/>
        <v>Varied Menu</v>
      </c>
      <c r="I17" t="str">
        <f t="shared" si="1"/>
        <v>negative</v>
      </c>
      <c r="J17" t="str">
        <f t="shared" si="2"/>
        <v>negative</v>
      </c>
    </row>
    <row r="18" spans="1:10" x14ac:dyDescent="0.3">
      <c r="A18">
        <v>17</v>
      </c>
      <c r="B18" t="s">
        <v>380</v>
      </c>
      <c r="C18">
        <v>3946</v>
      </c>
      <c r="D18" s="3">
        <v>0.12</v>
      </c>
      <c r="E18">
        <v>2209</v>
      </c>
      <c r="F18" s="3">
        <v>4.9000000000000002E-2</v>
      </c>
      <c r="G18" t="s">
        <v>297</v>
      </c>
      <c r="H18" t="str">
        <f t="shared" si="0"/>
        <v>Asian</v>
      </c>
      <c r="I18" t="str">
        <f t="shared" si="1"/>
        <v>positive</v>
      </c>
      <c r="J18" t="str">
        <f t="shared" si="2"/>
        <v>positive</v>
      </c>
    </row>
    <row r="19" spans="1:10" x14ac:dyDescent="0.3">
      <c r="A19">
        <v>18</v>
      </c>
      <c r="B19" t="s">
        <v>379</v>
      </c>
      <c r="C19">
        <v>3884</v>
      </c>
      <c r="D19" s="3">
        <v>1.9E-2</v>
      </c>
      <c r="E19">
        <v>3359</v>
      </c>
      <c r="F19" s="3">
        <v>8.9999999999999993E-3</v>
      </c>
      <c r="G19" t="s">
        <v>270</v>
      </c>
      <c r="H19" t="str">
        <f t="shared" si="0"/>
        <v>Sandwich</v>
      </c>
      <c r="I19" t="str">
        <f t="shared" si="1"/>
        <v>positive</v>
      </c>
      <c r="J19" t="str">
        <f t="shared" si="2"/>
        <v>positive</v>
      </c>
    </row>
    <row r="20" spans="1:10" x14ac:dyDescent="0.3">
      <c r="A20">
        <v>19</v>
      </c>
      <c r="B20" t="s">
        <v>378</v>
      </c>
      <c r="C20">
        <v>3812</v>
      </c>
      <c r="D20" s="3">
        <v>0.183</v>
      </c>
      <c r="E20">
        <v>2476</v>
      </c>
      <c r="F20" s="3">
        <v>5.5E-2</v>
      </c>
      <c r="G20" t="s">
        <v>327</v>
      </c>
      <c r="H20" t="str">
        <f t="shared" si="0"/>
        <v>Chicken</v>
      </c>
      <c r="I20" t="str">
        <f t="shared" si="1"/>
        <v>positive</v>
      </c>
      <c r="J20" t="str">
        <f t="shared" si="2"/>
        <v>positive</v>
      </c>
    </row>
    <row r="21" spans="1:10" x14ac:dyDescent="0.3">
      <c r="A21">
        <v>20</v>
      </c>
      <c r="B21" t="s">
        <v>377</v>
      </c>
      <c r="C21">
        <v>3811</v>
      </c>
      <c r="D21" s="3">
        <v>2.7E-2</v>
      </c>
      <c r="E21">
        <v>4237</v>
      </c>
      <c r="F21" s="3">
        <v>-6.0000000000000001E-3</v>
      </c>
      <c r="G21" t="s">
        <v>272</v>
      </c>
      <c r="H21" t="str">
        <f t="shared" si="0"/>
        <v>Pizza</v>
      </c>
      <c r="I21" t="str">
        <f t="shared" si="1"/>
        <v>positive</v>
      </c>
      <c r="J21" t="str">
        <f t="shared" si="2"/>
        <v>negative</v>
      </c>
    </row>
    <row r="22" spans="1:10" x14ac:dyDescent="0.3">
      <c r="A22">
        <v>21</v>
      </c>
      <c r="B22" t="s">
        <v>376</v>
      </c>
      <c r="C22">
        <v>3760</v>
      </c>
      <c r="D22" s="3">
        <v>2.9000000000000001E-2</v>
      </c>
      <c r="E22">
        <v>4381</v>
      </c>
      <c r="F22" s="3">
        <v>-6.0000000000000001E-3</v>
      </c>
      <c r="G22" t="s">
        <v>318</v>
      </c>
      <c r="H22" t="str">
        <f t="shared" si="0"/>
        <v>Dessert</v>
      </c>
      <c r="I22" t="str">
        <f t="shared" si="1"/>
        <v>positive</v>
      </c>
      <c r="J22" t="str">
        <f t="shared" si="2"/>
        <v>negative</v>
      </c>
    </row>
    <row r="23" spans="1:10" x14ac:dyDescent="0.3">
      <c r="A23">
        <v>22</v>
      </c>
      <c r="B23" t="s">
        <v>375</v>
      </c>
      <c r="C23">
        <v>3669</v>
      </c>
      <c r="D23" s="3">
        <v>-1E-3</v>
      </c>
      <c r="E23">
        <v>1206</v>
      </c>
      <c r="F23" s="3">
        <v>-2E-3</v>
      </c>
      <c r="G23" t="s">
        <v>275</v>
      </c>
      <c r="H23" t="str">
        <f t="shared" si="0"/>
        <v>Sports Bar</v>
      </c>
      <c r="I23" t="str">
        <f t="shared" si="1"/>
        <v>negative</v>
      </c>
      <c r="J23" t="str">
        <f t="shared" si="2"/>
        <v>negative</v>
      </c>
    </row>
    <row r="24" spans="1:10" x14ac:dyDescent="0.3">
      <c r="A24">
        <v>23</v>
      </c>
      <c r="B24" t="s">
        <v>374</v>
      </c>
      <c r="C24">
        <v>3563</v>
      </c>
      <c r="D24" s="3">
        <v>2.1999999999999999E-2</v>
      </c>
      <c r="E24">
        <v>1242</v>
      </c>
      <c r="F24" s="3">
        <v>-7.0000000000000001E-3</v>
      </c>
      <c r="G24" t="s">
        <v>316</v>
      </c>
      <c r="H24" t="str">
        <f t="shared" si="0"/>
        <v>Varied Menu</v>
      </c>
      <c r="I24" t="str">
        <f t="shared" si="1"/>
        <v>positive</v>
      </c>
      <c r="J24" t="str">
        <f t="shared" si="2"/>
        <v>negative</v>
      </c>
    </row>
    <row r="25" spans="1:10" x14ac:dyDescent="0.3">
      <c r="A25">
        <v>24</v>
      </c>
      <c r="B25" t="s">
        <v>373</v>
      </c>
      <c r="C25">
        <v>3504</v>
      </c>
      <c r="D25" s="3">
        <v>1.0999999999999999E-2</v>
      </c>
      <c r="E25">
        <v>2243</v>
      </c>
      <c r="F25" s="3">
        <v>3.0000000000000001E-3</v>
      </c>
      <c r="G25" t="s">
        <v>299</v>
      </c>
      <c r="H25" t="str">
        <f t="shared" si="0"/>
        <v>Burger</v>
      </c>
      <c r="I25" t="str">
        <f t="shared" si="1"/>
        <v>positive</v>
      </c>
      <c r="J25" t="str">
        <f t="shared" si="2"/>
        <v>positive</v>
      </c>
    </row>
    <row r="26" spans="1:10" x14ac:dyDescent="0.3">
      <c r="A26">
        <v>25</v>
      </c>
      <c r="B26" t="s">
        <v>372</v>
      </c>
      <c r="C26">
        <v>3266</v>
      </c>
      <c r="D26" s="3">
        <v>0.02</v>
      </c>
      <c r="E26">
        <v>1710</v>
      </c>
      <c r="F26" s="3">
        <v>3.0000000000000001E-3</v>
      </c>
      <c r="G26" t="s">
        <v>302</v>
      </c>
      <c r="H26" t="str">
        <f t="shared" si="0"/>
        <v>Family</v>
      </c>
      <c r="I26" t="str">
        <f t="shared" si="1"/>
        <v>positive</v>
      </c>
      <c r="J26" t="str">
        <f t="shared" si="2"/>
        <v>positive</v>
      </c>
    </row>
    <row r="27" spans="1:10" x14ac:dyDescent="0.3">
      <c r="A27">
        <v>26</v>
      </c>
      <c r="B27" t="s">
        <v>371</v>
      </c>
      <c r="C27">
        <v>3016</v>
      </c>
      <c r="D27" s="3">
        <v>0.11</v>
      </c>
      <c r="E27">
        <v>553</v>
      </c>
      <c r="F27" s="3">
        <v>3.7999999999999999E-2</v>
      </c>
      <c r="G27" t="s">
        <v>286</v>
      </c>
      <c r="H27" t="str">
        <f t="shared" si="0"/>
        <v>Meat</v>
      </c>
      <c r="I27" t="str">
        <f t="shared" si="1"/>
        <v>positive</v>
      </c>
      <c r="J27" t="str">
        <f t="shared" si="2"/>
        <v>positive</v>
      </c>
    </row>
    <row r="28" spans="1:10" x14ac:dyDescent="0.3">
      <c r="A28">
        <v>27</v>
      </c>
      <c r="B28" t="s">
        <v>370</v>
      </c>
      <c r="C28">
        <v>2691</v>
      </c>
      <c r="D28" s="3">
        <v>1.0999999999999999E-2</v>
      </c>
      <c r="E28">
        <v>1558</v>
      </c>
      <c r="F28" s="3">
        <v>-1.4999999999999999E-2</v>
      </c>
      <c r="G28" t="s">
        <v>302</v>
      </c>
      <c r="H28" t="str">
        <f t="shared" si="0"/>
        <v>Family</v>
      </c>
      <c r="I28" t="str">
        <f t="shared" si="1"/>
        <v>positive</v>
      </c>
      <c r="J28" t="str">
        <f t="shared" si="2"/>
        <v>negative</v>
      </c>
    </row>
    <row r="29" spans="1:10" x14ac:dyDescent="0.3">
      <c r="A29">
        <v>28</v>
      </c>
      <c r="B29" t="s">
        <v>369</v>
      </c>
      <c r="C29">
        <v>2638</v>
      </c>
      <c r="D29" s="3">
        <v>-2.7E-2</v>
      </c>
      <c r="E29">
        <v>3142</v>
      </c>
      <c r="F29" s="3">
        <v>-1.7999999999999999E-2</v>
      </c>
      <c r="G29" t="s">
        <v>272</v>
      </c>
      <c r="H29" t="str">
        <f t="shared" si="0"/>
        <v>Pizza</v>
      </c>
      <c r="I29" t="str">
        <f t="shared" si="1"/>
        <v>negative</v>
      </c>
      <c r="J29" t="str">
        <f t="shared" si="2"/>
        <v>negative</v>
      </c>
    </row>
    <row r="30" spans="1:10" x14ac:dyDescent="0.3">
      <c r="A30">
        <v>29</v>
      </c>
      <c r="B30" t="s">
        <v>368</v>
      </c>
      <c r="C30">
        <v>2635</v>
      </c>
      <c r="D30" s="3">
        <v>8.9999999999999993E-3</v>
      </c>
      <c r="E30">
        <v>724</v>
      </c>
      <c r="F30" s="3">
        <v>-1.2E-2</v>
      </c>
      <c r="G30" t="s">
        <v>286</v>
      </c>
      <c r="H30" t="str">
        <f t="shared" si="0"/>
        <v>Meat</v>
      </c>
      <c r="I30" t="str">
        <f t="shared" si="1"/>
        <v>positive</v>
      </c>
      <c r="J30" t="str">
        <f t="shared" si="2"/>
        <v>negative</v>
      </c>
    </row>
    <row r="31" spans="1:10" x14ac:dyDescent="0.3">
      <c r="A31">
        <v>30</v>
      </c>
      <c r="B31" t="s">
        <v>367</v>
      </c>
      <c r="C31">
        <v>2556</v>
      </c>
      <c r="D31" s="3">
        <v>5.8000000000000003E-2</v>
      </c>
      <c r="E31">
        <v>830</v>
      </c>
      <c r="F31" s="3">
        <v>6.0000000000000001E-3</v>
      </c>
      <c r="G31" t="s">
        <v>299</v>
      </c>
      <c r="H31" t="str">
        <f t="shared" si="0"/>
        <v>Burger</v>
      </c>
      <c r="I31" t="str">
        <f t="shared" si="1"/>
        <v>positive</v>
      </c>
      <c r="J31" t="str">
        <f t="shared" si="2"/>
        <v>positive</v>
      </c>
    </row>
    <row r="32" spans="1:10" x14ac:dyDescent="0.3">
      <c r="A32">
        <v>31</v>
      </c>
      <c r="B32" t="s">
        <v>366</v>
      </c>
      <c r="C32">
        <v>2490</v>
      </c>
      <c r="D32" s="3">
        <v>1.6E-2</v>
      </c>
      <c r="E32">
        <v>679</v>
      </c>
      <c r="F32" s="3">
        <v>1E-3</v>
      </c>
      <c r="G32" t="s">
        <v>314</v>
      </c>
      <c r="H32" t="str">
        <f t="shared" si="0"/>
        <v>Seafood</v>
      </c>
      <c r="I32" t="str">
        <f t="shared" si="1"/>
        <v>positive</v>
      </c>
      <c r="J32" t="str">
        <f t="shared" si="2"/>
        <v>positive</v>
      </c>
    </row>
    <row r="33" spans="1:10" x14ac:dyDescent="0.3">
      <c r="A33">
        <v>32</v>
      </c>
      <c r="B33" t="s">
        <v>365</v>
      </c>
      <c r="C33">
        <v>2482</v>
      </c>
      <c r="D33" s="3">
        <v>1.7999999999999999E-2</v>
      </c>
      <c r="E33">
        <v>660</v>
      </c>
      <c r="F33" s="3">
        <v>8.0000000000000002E-3</v>
      </c>
      <c r="G33" t="s">
        <v>302</v>
      </c>
      <c r="H33" t="str">
        <f t="shared" si="0"/>
        <v>Family</v>
      </c>
      <c r="I33" t="str">
        <f t="shared" si="1"/>
        <v>positive</v>
      </c>
      <c r="J33" t="str">
        <f t="shared" si="2"/>
        <v>positive</v>
      </c>
    </row>
    <row r="34" spans="1:10" x14ac:dyDescent="0.3">
      <c r="A34">
        <v>33</v>
      </c>
      <c r="B34" t="s">
        <v>364</v>
      </c>
      <c r="C34">
        <v>2180</v>
      </c>
      <c r="D34" s="3">
        <v>2.5000000000000001E-2</v>
      </c>
      <c r="E34">
        <v>206</v>
      </c>
      <c r="F34" s="3">
        <v>2.5000000000000001E-2</v>
      </c>
      <c r="G34" t="s">
        <v>316</v>
      </c>
      <c r="H34" t="str">
        <f t="shared" si="0"/>
        <v>Varied Menu</v>
      </c>
      <c r="I34" t="str">
        <f t="shared" si="1"/>
        <v>positive</v>
      </c>
      <c r="J34" t="str">
        <f t="shared" si="2"/>
        <v>positive</v>
      </c>
    </row>
    <row r="35" spans="1:10" x14ac:dyDescent="0.3">
      <c r="A35">
        <v>34</v>
      </c>
      <c r="B35" t="s">
        <v>363</v>
      </c>
      <c r="C35">
        <v>2105</v>
      </c>
      <c r="D35" s="3">
        <v>-1.6E-2</v>
      </c>
      <c r="E35">
        <v>2787</v>
      </c>
      <c r="F35" s="3">
        <v>-5.0000000000000001E-3</v>
      </c>
      <c r="G35" t="s">
        <v>292</v>
      </c>
      <c r="H35" t="str">
        <f t="shared" si="0"/>
        <v>Sandwich</v>
      </c>
      <c r="I35" t="str">
        <f t="shared" si="1"/>
        <v>negative</v>
      </c>
      <c r="J35" t="str">
        <f t="shared" si="2"/>
        <v>negative</v>
      </c>
    </row>
    <row r="36" spans="1:10" x14ac:dyDescent="0.3">
      <c r="A36">
        <v>35</v>
      </c>
      <c r="B36" t="s">
        <v>362</v>
      </c>
      <c r="C36">
        <v>2020</v>
      </c>
      <c r="D36" s="3">
        <v>-0.04</v>
      </c>
      <c r="E36">
        <v>1820</v>
      </c>
      <c r="F36" s="3">
        <v>-1.4E-2</v>
      </c>
      <c r="G36" t="s">
        <v>299</v>
      </c>
      <c r="H36" t="str">
        <f t="shared" si="0"/>
        <v>Burger</v>
      </c>
      <c r="I36" t="str">
        <f t="shared" si="1"/>
        <v>negative</v>
      </c>
      <c r="J36" t="str">
        <f t="shared" si="2"/>
        <v>negative</v>
      </c>
    </row>
    <row r="37" spans="1:10" x14ac:dyDescent="0.3">
      <c r="A37">
        <v>36</v>
      </c>
      <c r="B37" t="s">
        <v>361</v>
      </c>
      <c r="C37">
        <v>1886</v>
      </c>
      <c r="D37" s="3">
        <v>0.06</v>
      </c>
      <c r="E37">
        <v>910</v>
      </c>
      <c r="F37" s="3">
        <v>1.2999999999999999E-2</v>
      </c>
      <c r="G37" t="s">
        <v>290</v>
      </c>
      <c r="H37" t="str">
        <f t="shared" si="0"/>
        <v>Chicken</v>
      </c>
      <c r="I37" t="str">
        <f t="shared" si="1"/>
        <v>positive</v>
      </c>
      <c r="J37" t="str">
        <f t="shared" si="2"/>
        <v>positive</v>
      </c>
    </row>
    <row r="38" spans="1:10" x14ac:dyDescent="0.3">
      <c r="A38">
        <v>37</v>
      </c>
      <c r="B38" t="s">
        <v>360</v>
      </c>
      <c r="C38">
        <v>1867</v>
      </c>
      <c r="D38" s="3">
        <v>6.3E-2</v>
      </c>
      <c r="E38">
        <v>530</v>
      </c>
      <c r="F38" s="3">
        <v>1.9E-2</v>
      </c>
      <c r="G38" t="s">
        <v>286</v>
      </c>
      <c r="H38" t="str">
        <f t="shared" si="0"/>
        <v>Meat</v>
      </c>
      <c r="I38" t="str">
        <f t="shared" si="1"/>
        <v>positive</v>
      </c>
      <c r="J38" t="str">
        <f t="shared" si="2"/>
        <v>positive</v>
      </c>
    </row>
    <row r="39" spans="1:10" x14ac:dyDescent="0.3">
      <c r="A39">
        <v>38</v>
      </c>
      <c r="B39" t="s">
        <v>359</v>
      </c>
      <c r="C39">
        <v>1795</v>
      </c>
      <c r="D39" s="3">
        <v>0.13900000000000001</v>
      </c>
      <c r="E39">
        <v>732</v>
      </c>
      <c r="F39" s="3">
        <v>6.7000000000000004E-2</v>
      </c>
      <c r="G39" t="s">
        <v>299</v>
      </c>
      <c r="H39" t="str">
        <f t="shared" si="0"/>
        <v>Burger</v>
      </c>
      <c r="I39" t="str">
        <f t="shared" si="1"/>
        <v>positive</v>
      </c>
      <c r="J39" t="str">
        <f t="shared" si="2"/>
        <v>positive</v>
      </c>
    </row>
    <row r="40" spans="1:10" x14ac:dyDescent="0.3">
      <c r="A40">
        <v>39</v>
      </c>
      <c r="B40" t="s">
        <v>358</v>
      </c>
      <c r="C40">
        <v>1746</v>
      </c>
      <c r="D40" s="3">
        <v>8.0000000000000002E-3</v>
      </c>
      <c r="E40">
        <v>483</v>
      </c>
      <c r="F40" s="3">
        <v>-1.2E-2</v>
      </c>
      <c r="G40" t="s">
        <v>357</v>
      </c>
      <c r="H40" t="str">
        <f t="shared" si="0"/>
        <v>Family</v>
      </c>
      <c r="I40" t="str">
        <f t="shared" si="1"/>
        <v>positive</v>
      </c>
      <c r="J40" t="str">
        <f t="shared" si="2"/>
        <v>negative</v>
      </c>
    </row>
    <row r="41" spans="1:10" x14ac:dyDescent="0.3">
      <c r="A41">
        <v>40</v>
      </c>
      <c r="B41" t="s">
        <v>356</v>
      </c>
      <c r="C41">
        <v>1661</v>
      </c>
      <c r="D41" s="3">
        <v>7.3999999999999996E-2</v>
      </c>
      <c r="E41">
        <v>1368</v>
      </c>
      <c r="F41" s="3">
        <v>7.0000000000000001E-3</v>
      </c>
      <c r="G41" t="s">
        <v>288</v>
      </c>
      <c r="H41" t="str">
        <f t="shared" si="0"/>
        <v>Burger</v>
      </c>
      <c r="I41" t="str">
        <f t="shared" si="1"/>
        <v>positive</v>
      </c>
      <c r="J41" t="str">
        <f t="shared" si="2"/>
        <v>positive</v>
      </c>
    </row>
    <row r="42" spans="1:10" x14ac:dyDescent="0.3">
      <c r="A42">
        <v>41</v>
      </c>
      <c r="B42" t="s">
        <v>355</v>
      </c>
      <c r="C42">
        <v>1548</v>
      </c>
      <c r="D42" s="3">
        <v>-3.0000000000000001E-3</v>
      </c>
      <c r="E42">
        <v>556</v>
      </c>
      <c r="F42" s="3">
        <v>-0.03</v>
      </c>
      <c r="G42" t="s">
        <v>316</v>
      </c>
      <c r="H42" t="str">
        <f t="shared" si="0"/>
        <v>Varied Menu</v>
      </c>
      <c r="I42" t="str">
        <f t="shared" si="1"/>
        <v>negative</v>
      </c>
      <c r="J42" t="str">
        <f t="shared" si="2"/>
        <v>negative</v>
      </c>
    </row>
    <row r="43" spans="1:10" x14ac:dyDescent="0.3">
      <c r="A43">
        <v>42</v>
      </c>
      <c r="B43" t="s">
        <v>354</v>
      </c>
      <c r="C43">
        <v>1466</v>
      </c>
      <c r="D43" s="3">
        <v>0.23799999999999999</v>
      </c>
      <c r="E43">
        <v>457</v>
      </c>
      <c r="F43" s="3">
        <v>0.14299999999999999</v>
      </c>
      <c r="G43" t="s">
        <v>290</v>
      </c>
      <c r="H43" t="str">
        <f t="shared" si="0"/>
        <v>Chicken</v>
      </c>
      <c r="I43" t="str">
        <f t="shared" si="1"/>
        <v>positive</v>
      </c>
      <c r="J43" t="str">
        <f t="shared" si="2"/>
        <v>positive</v>
      </c>
    </row>
    <row r="44" spans="1:10" x14ac:dyDescent="0.3">
      <c r="A44">
        <v>43</v>
      </c>
      <c r="B44" t="s">
        <v>353</v>
      </c>
      <c r="C44">
        <v>1423</v>
      </c>
      <c r="D44" s="3">
        <v>-2.5000000000000001E-2</v>
      </c>
      <c r="E44">
        <v>1095</v>
      </c>
      <c r="F44" s="3">
        <v>-2.3E-2</v>
      </c>
      <c r="G44" t="s">
        <v>299</v>
      </c>
      <c r="H44" t="str">
        <f t="shared" si="0"/>
        <v>Burger</v>
      </c>
      <c r="I44" t="str">
        <f t="shared" si="1"/>
        <v>negative</v>
      </c>
      <c r="J44" t="str">
        <f t="shared" si="2"/>
        <v>negative</v>
      </c>
    </row>
    <row r="45" spans="1:10" x14ac:dyDescent="0.3">
      <c r="A45">
        <v>44</v>
      </c>
      <c r="B45" t="s">
        <v>352</v>
      </c>
      <c r="C45">
        <v>1363</v>
      </c>
      <c r="D45" s="3">
        <v>0.19</v>
      </c>
      <c r="E45">
        <v>1231</v>
      </c>
      <c r="F45" s="3">
        <v>9.5000000000000001E-2</v>
      </c>
      <c r="G45" t="s">
        <v>290</v>
      </c>
      <c r="H45" t="str">
        <f t="shared" si="0"/>
        <v>Chicken</v>
      </c>
      <c r="I45" t="str">
        <f t="shared" si="1"/>
        <v>positive</v>
      </c>
      <c r="J45" t="str">
        <f t="shared" si="2"/>
        <v>positive</v>
      </c>
    </row>
    <row r="46" spans="1:10" x14ac:dyDescent="0.3">
      <c r="A46">
        <v>45</v>
      </c>
      <c r="B46" t="s">
        <v>351</v>
      </c>
      <c r="C46">
        <v>1344</v>
      </c>
      <c r="D46" s="3">
        <v>3.4000000000000002E-2</v>
      </c>
      <c r="E46">
        <v>1959</v>
      </c>
      <c r="F46" s="3">
        <v>1.2E-2</v>
      </c>
      <c r="G46" t="s">
        <v>302</v>
      </c>
      <c r="H46" t="str">
        <f t="shared" si="0"/>
        <v>Family</v>
      </c>
      <c r="I46" t="str">
        <f t="shared" si="1"/>
        <v>positive</v>
      </c>
      <c r="J46" t="str">
        <f t="shared" si="2"/>
        <v>positive</v>
      </c>
    </row>
    <row r="47" spans="1:10" x14ac:dyDescent="0.3">
      <c r="A47">
        <v>46</v>
      </c>
      <c r="B47" t="s">
        <v>350</v>
      </c>
      <c r="C47">
        <v>1340</v>
      </c>
      <c r="D47" s="3">
        <v>0.16700000000000001</v>
      </c>
      <c r="E47">
        <v>1667</v>
      </c>
      <c r="F47" s="3">
        <v>0.11600000000000001</v>
      </c>
      <c r="G47" t="s">
        <v>292</v>
      </c>
      <c r="H47" t="str">
        <f t="shared" si="0"/>
        <v>Sandwich</v>
      </c>
      <c r="I47" t="str">
        <f t="shared" si="1"/>
        <v>positive</v>
      </c>
      <c r="J47" t="str">
        <f t="shared" si="2"/>
        <v>positive</v>
      </c>
    </row>
    <row r="48" spans="1:10" x14ac:dyDescent="0.3">
      <c r="A48">
        <v>47</v>
      </c>
      <c r="B48" t="s">
        <v>349</v>
      </c>
      <c r="C48">
        <v>1331</v>
      </c>
      <c r="D48" s="3">
        <v>2.7E-2</v>
      </c>
      <c r="E48">
        <v>746</v>
      </c>
      <c r="F48" s="3">
        <v>-1.2999999999999999E-2</v>
      </c>
      <c r="G48" t="s">
        <v>327</v>
      </c>
      <c r="H48" t="str">
        <f t="shared" si="0"/>
        <v>Chicken</v>
      </c>
      <c r="I48" t="str">
        <f t="shared" si="1"/>
        <v>positive</v>
      </c>
      <c r="J48" t="str">
        <f t="shared" si="2"/>
        <v>negative</v>
      </c>
    </row>
    <row r="49" spans="1:10" x14ac:dyDescent="0.3">
      <c r="A49">
        <v>48</v>
      </c>
      <c r="B49" t="s">
        <v>348</v>
      </c>
      <c r="C49">
        <v>1161</v>
      </c>
      <c r="D49" s="3">
        <v>0.04</v>
      </c>
      <c r="E49">
        <v>208</v>
      </c>
      <c r="F49" s="3">
        <v>0.03</v>
      </c>
      <c r="G49" t="s">
        <v>316</v>
      </c>
      <c r="H49" t="str">
        <f t="shared" si="0"/>
        <v>Varied Menu</v>
      </c>
      <c r="I49" t="str">
        <f t="shared" si="1"/>
        <v>positive</v>
      </c>
      <c r="J49" t="str">
        <f t="shared" si="2"/>
        <v>positive</v>
      </c>
    </row>
    <row r="50" spans="1:10" x14ac:dyDescent="0.3">
      <c r="A50">
        <v>49</v>
      </c>
      <c r="B50" t="s">
        <v>347</v>
      </c>
      <c r="C50">
        <v>1085</v>
      </c>
      <c r="D50" s="3">
        <v>-8.5000000000000006E-2</v>
      </c>
      <c r="E50">
        <v>385</v>
      </c>
      <c r="F50" s="3">
        <v>-7.9000000000000001E-2</v>
      </c>
      <c r="G50" t="s">
        <v>316</v>
      </c>
      <c r="H50" t="str">
        <f t="shared" si="0"/>
        <v>Varied Menu</v>
      </c>
      <c r="I50" t="str">
        <f t="shared" si="1"/>
        <v>negative</v>
      </c>
      <c r="J50" t="str">
        <f t="shared" si="2"/>
        <v>negative</v>
      </c>
    </row>
    <row r="51" spans="1:10" x14ac:dyDescent="0.3">
      <c r="A51">
        <v>50</v>
      </c>
      <c r="B51" t="s">
        <v>346</v>
      </c>
      <c r="C51">
        <v>957</v>
      </c>
      <c r="D51" s="3">
        <v>4.5999999999999999E-2</v>
      </c>
      <c r="E51">
        <v>351</v>
      </c>
      <c r="F51" s="3">
        <v>3.5000000000000003E-2</v>
      </c>
      <c r="G51" t="s">
        <v>299</v>
      </c>
      <c r="H51" t="str">
        <f t="shared" si="0"/>
        <v>Burger</v>
      </c>
      <c r="I51" t="str">
        <f t="shared" si="1"/>
        <v>positive</v>
      </c>
      <c r="J51" t="str">
        <f t="shared" si="2"/>
        <v>positive</v>
      </c>
    </row>
    <row r="52" spans="1:10" x14ac:dyDescent="0.3">
      <c r="A52">
        <v>51</v>
      </c>
      <c r="B52" t="s">
        <v>345</v>
      </c>
      <c r="C52">
        <v>950</v>
      </c>
      <c r="D52" s="3">
        <v>-7.6999999999999999E-2</v>
      </c>
      <c r="E52">
        <v>576</v>
      </c>
      <c r="F52" s="3">
        <v>-0.03</v>
      </c>
      <c r="G52" t="s">
        <v>299</v>
      </c>
      <c r="H52" t="str">
        <f t="shared" si="0"/>
        <v>Burger</v>
      </c>
      <c r="I52" t="str">
        <f t="shared" si="1"/>
        <v>negative</v>
      </c>
      <c r="J52" t="str">
        <f t="shared" si="2"/>
        <v>negative</v>
      </c>
    </row>
    <row r="53" spans="1:10" x14ac:dyDescent="0.3">
      <c r="A53">
        <v>52</v>
      </c>
      <c r="B53" t="s">
        <v>344</v>
      </c>
      <c r="C53">
        <v>917</v>
      </c>
      <c r="D53" s="3">
        <v>1.4E-2</v>
      </c>
      <c r="E53">
        <v>221</v>
      </c>
      <c r="F53" s="3">
        <v>0</v>
      </c>
      <c r="G53" t="s">
        <v>343</v>
      </c>
      <c r="H53" t="str">
        <f t="shared" si="0"/>
        <v>Asian</v>
      </c>
      <c r="I53" t="str">
        <f t="shared" si="1"/>
        <v>positive</v>
      </c>
      <c r="J53" t="str">
        <f t="shared" si="2"/>
        <v>negative</v>
      </c>
    </row>
    <row r="54" spans="1:10" x14ac:dyDescent="0.3">
      <c r="A54">
        <v>53</v>
      </c>
      <c r="B54" t="s">
        <v>342</v>
      </c>
      <c r="C54">
        <v>901</v>
      </c>
      <c r="D54" s="3">
        <v>5.8999999999999997E-2</v>
      </c>
      <c r="E54">
        <v>730</v>
      </c>
      <c r="F54" s="3">
        <v>-2.9000000000000001E-2</v>
      </c>
      <c r="G54" t="s">
        <v>333</v>
      </c>
      <c r="H54" t="str">
        <f t="shared" si="0"/>
        <v>Mexican</v>
      </c>
      <c r="I54" t="str">
        <f t="shared" si="1"/>
        <v>positive</v>
      </c>
      <c r="J54" t="str">
        <f t="shared" si="2"/>
        <v>negative</v>
      </c>
    </row>
    <row r="55" spans="1:10" x14ac:dyDescent="0.3">
      <c r="A55">
        <v>54</v>
      </c>
      <c r="B55" t="s">
        <v>341</v>
      </c>
      <c r="C55">
        <v>894</v>
      </c>
      <c r="D55" s="3">
        <v>0.03</v>
      </c>
      <c r="E55">
        <v>482</v>
      </c>
      <c r="F55" s="3">
        <v>-4.0000000000000001E-3</v>
      </c>
      <c r="G55" t="s">
        <v>327</v>
      </c>
      <c r="H55" t="str">
        <f t="shared" si="0"/>
        <v>Chicken</v>
      </c>
      <c r="I55" t="str">
        <f t="shared" si="1"/>
        <v>positive</v>
      </c>
      <c r="J55" t="str">
        <f t="shared" si="2"/>
        <v>negative</v>
      </c>
    </row>
    <row r="56" spans="1:10" x14ac:dyDescent="0.3">
      <c r="A56">
        <v>55</v>
      </c>
      <c r="B56" t="s">
        <v>340</v>
      </c>
      <c r="C56">
        <v>887</v>
      </c>
      <c r="D56" s="3">
        <v>4.3999999999999997E-2</v>
      </c>
      <c r="E56">
        <v>364</v>
      </c>
      <c r="F56" s="3">
        <v>0.04</v>
      </c>
      <c r="G56" t="s">
        <v>305</v>
      </c>
      <c r="H56" t="str">
        <f t="shared" si="0"/>
        <v>Snack</v>
      </c>
      <c r="I56" t="str">
        <f t="shared" si="1"/>
        <v>positive</v>
      </c>
      <c r="J56" t="str">
        <f t="shared" si="2"/>
        <v>positive</v>
      </c>
    </row>
    <row r="57" spans="1:10" x14ac:dyDescent="0.3">
      <c r="A57">
        <v>56</v>
      </c>
      <c r="B57" t="s">
        <v>339</v>
      </c>
      <c r="C57">
        <v>858</v>
      </c>
      <c r="D57" s="3">
        <v>4.0000000000000001E-3</v>
      </c>
      <c r="E57">
        <v>341</v>
      </c>
      <c r="F57" s="3">
        <v>0</v>
      </c>
      <c r="G57" t="s">
        <v>275</v>
      </c>
      <c r="H57" t="str">
        <f t="shared" si="0"/>
        <v>Sports Bar</v>
      </c>
      <c r="I57" t="str">
        <f t="shared" si="1"/>
        <v>positive</v>
      </c>
      <c r="J57" t="str">
        <f t="shared" si="2"/>
        <v>negative</v>
      </c>
    </row>
    <row r="58" spans="1:10" x14ac:dyDescent="0.3">
      <c r="A58">
        <v>57</v>
      </c>
      <c r="B58" t="s">
        <v>338</v>
      </c>
      <c r="C58">
        <v>850</v>
      </c>
      <c r="D58" s="3">
        <v>0.04</v>
      </c>
      <c r="E58">
        <v>596</v>
      </c>
      <c r="F58" s="3">
        <v>2.8000000000000001E-2</v>
      </c>
      <c r="G58" t="s">
        <v>337</v>
      </c>
      <c r="H58" t="str">
        <f t="shared" si="0"/>
        <v>Mexican</v>
      </c>
      <c r="I58" t="str">
        <f t="shared" si="1"/>
        <v>positive</v>
      </c>
      <c r="J58" t="str">
        <f t="shared" si="2"/>
        <v>positive</v>
      </c>
    </row>
    <row r="59" spans="1:10" x14ac:dyDescent="0.3">
      <c r="A59">
        <v>58</v>
      </c>
      <c r="B59" t="s">
        <v>336</v>
      </c>
      <c r="C59">
        <v>832</v>
      </c>
      <c r="D59" s="3">
        <v>4.8000000000000001E-2</v>
      </c>
      <c r="E59">
        <v>1155</v>
      </c>
      <c r="F59" s="3">
        <v>1.9E-2</v>
      </c>
      <c r="G59" t="s">
        <v>292</v>
      </c>
      <c r="H59" t="str">
        <f t="shared" si="0"/>
        <v>Sandwich</v>
      </c>
      <c r="I59" t="str">
        <f t="shared" si="1"/>
        <v>positive</v>
      </c>
      <c r="J59" t="str">
        <f t="shared" si="2"/>
        <v>positive</v>
      </c>
    </row>
    <row r="60" spans="1:10" x14ac:dyDescent="0.3">
      <c r="A60">
        <v>59</v>
      </c>
      <c r="B60" t="s">
        <v>335</v>
      </c>
      <c r="C60">
        <v>795</v>
      </c>
      <c r="D60" s="3">
        <v>-4.2000000000000003E-2</v>
      </c>
      <c r="E60">
        <v>483</v>
      </c>
      <c r="F60" s="3">
        <v>-1.4E-2</v>
      </c>
      <c r="G60" t="s">
        <v>302</v>
      </c>
      <c r="H60" t="str">
        <f t="shared" si="0"/>
        <v>Family</v>
      </c>
      <c r="I60" t="str">
        <f t="shared" si="1"/>
        <v>negative</v>
      </c>
      <c r="J60" t="str">
        <f t="shared" si="2"/>
        <v>negative</v>
      </c>
    </row>
    <row r="61" spans="1:10" x14ac:dyDescent="0.3">
      <c r="A61">
        <v>60</v>
      </c>
      <c r="B61" t="s">
        <v>334</v>
      </c>
      <c r="C61">
        <v>749</v>
      </c>
      <c r="D61" s="3">
        <v>0.02</v>
      </c>
      <c r="E61">
        <v>730</v>
      </c>
      <c r="F61" s="3">
        <v>1.4999999999999999E-2</v>
      </c>
      <c r="G61" t="s">
        <v>333</v>
      </c>
      <c r="H61" t="str">
        <f t="shared" si="0"/>
        <v>Mexican</v>
      </c>
      <c r="I61" t="str">
        <f t="shared" si="1"/>
        <v>positive</v>
      </c>
      <c r="J61" t="str">
        <f t="shared" si="2"/>
        <v>positive</v>
      </c>
    </row>
    <row r="62" spans="1:10" x14ac:dyDescent="0.3">
      <c r="A62">
        <v>61</v>
      </c>
      <c r="B62" t="s">
        <v>332</v>
      </c>
      <c r="C62">
        <v>748</v>
      </c>
      <c r="D62" s="3">
        <v>-5.8999999999999997E-2</v>
      </c>
      <c r="E62">
        <v>1329</v>
      </c>
      <c r="F62" s="3">
        <v>-5.0999999999999997E-2</v>
      </c>
      <c r="G62" t="s">
        <v>272</v>
      </c>
      <c r="H62" t="str">
        <f t="shared" si="0"/>
        <v>Pizza</v>
      </c>
      <c r="I62" t="str">
        <f t="shared" si="1"/>
        <v>negative</v>
      </c>
      <c r="J62" t="str">
        <f t="shared" si="2"/>
        <v>negative</v>
      </c>
    </row>
    <row r="63" spans="1:10" x14ac:dyDescent="0.3">
      <c r="A63">
        <v>62</v>
      </c>
      <c r="B63" t="s">
        <v>331</v>
      </c>
      <c r="C63">
        <v>731</v>
      </c>
      <c r="D63" s="3">
        <v>-0.114</v>
      </c>
      <c r="E63">
        <v>451</v>
      </c>
      <c r="F63" s="3">
        <v>-8.1000000000000003E-2</v>
      </c>
      <c r="G63" t="s">
        <v>316</v>
      </c>
      <c r="H63" t="str">
        <f t="shared" si="0"/>
        <v>Varied Menu</v>
      </c>
      <c r="I63" t="str">
        <f t="shared" si="1"/>
        <v>negative</v>
      </c>
      <c r="J63" t="str">
        <f t="shared" si="2"/>
        <v>negative</v>
      </c>
    </row>
    <row r="64" spans="1:10" x14ac:dyDescent="0.3">
      <c r="A64">
        <v>63</v>
      </c>
      <c r="B64" t="s">
        <v>330</v>
      </c>
      <c r="C64">
        <v>725</v>
      </c>
      <c r="D64" s="3">
        <v>7.0000000000000007E-2</v>
      </c>
      <c r="E64">
        <v>460</v>
      </c>
      <c r="F64" s="3">
        <v>3.5999999999999997E-2</v>
      </c>
      <c r="G64" t="s">
        <v>292</v>
      </c>
      <c r="H64" t="str">
        <f t="shared" si="0"/>
        <v>Sandwich</v>
      </c>
      <c r="I64" t="str">
        <f t="shared" si="1"/>
        <v>positive</v>
      </c>
      <c r="J64" t="str">
        <f t="shared" si="2"/>
        <v>positive</v>
      </c>
    </row>
    <row r="65" spans="1:10" x14ac:dyDescent="0.3">
      <c r="A65">
        <v>64</v>
      </c>
      <c r="B65" t="s">
        <v>329</v>
      </c>
      <c r="C65">
        <v>724</v>
      </c>
      <c r="D65" s="3">
        <v>6.0000000000000001E-3</v>
      </c>
      <c r="E65">
        <v>175</v>
      </c>
      <c r="F65" s="3">
        <v>2.9000000000000001E-2</v>
      </c>
      <c r="G65" t="s">
        <v>316</v>
      </c>
      <c r="H65" t="str">
        <f t="shared" si="0"/>
        <v>Varied Menu</v>
      </c>
      <c r="I65" t="str">
        <f t="shared" si="1"/>
        <v>positive</v>
      </c>
      <c r="J65" t="str">
        <f t="shared" si="2"/>
        <v>positive</v>
      </c>
    </row>
    <row r="66" spans="1:10" x14ac:dyDescent="0.3">
      <c r="A66">
        <v>65</v>
      </c>
      <c r="B66" t="s">
        <v>328</v>
      </c>
      <c r="C66">
        <v>716</v>
      </c>
      <c r="D66" s="3">
        <v>-5.1999999999999998E-2</v>
      </c>
      <c r="E66">
        <v>1032</v>
      </c>
      <c r="F66" s="3">
        <v>-0.05</v>
      </c>
      <c r="G66" t="s">
        <v>327</v>
      </c>
      <c r="H66" t="str">
        <f t="shared" si="0"/>
        <v>Chicken</v>
      </c>
      <c r="I66" t="str">
        <f t="shared" si="1"/>
        <v>negative</v>
      </c>
      <c r="J66" t="str">
        <f t="shared" si="2"/>
        <v>negative</v>
      </c>
    </row>
    <row r="67" spans="1:10" x14ac:dyDescent="0.3">
      <c r="A67">
        <v>66</v>
      </c>
      <c r="B67" t="s">
        <v>326</v>
      </c>
      <c r="C67">
        <v>714</v>
      </c>
      <c r="D67" s="3">
        <v>-3.5000000000000003E-2</v>
      </c>
      <c r="E67">
        <v>715</v>
      </c>
      <c r="F67" s="3">
        <v>-1.7000000000000001E-2</v>
      </c>
      <c r="G67" t="s">
        <v>309</v>
      </c>
      <c r="H67" t="str">
        <f t="shared" ref="H67:H130" si="3">_xlfn.IFS(COUNTIF(G67,"*Burger*"),"Burger",COUNTIF(G67,"*Pizza*"),"Pizza",COUNTIF(G67,"*Cafe*"),"Cafe",COUNTIF(G67,"*Chicken*"),"Chicken",COUNTIF(G67,"*Dessert*"),"Dessert",COUNTIF(G67,"*Family*"),"Family",COUNTIF(G67,"*Asian*"),"Asian",COUNTIF(G67,"*Seafood*"),"Seafood",COUNTIF(G67,"*Sandwich*"),"Sandwich",COUNTIF(G67,"*Steak*"),"Meat",COUNTIF(G67,"*Sports Bar*"),"Sports Bar",COUNTIF(G67,"*Mexican*"),"Mexican",COUNTIF(G67,"*Snack*"),"Snack",COUNTIF(G67,"*Beverage*"),"Drinks",COUNTIF(G67,"*Varied Menu*"),"Varied Menu",COUNTIF(G67,"*BBQ*"),"Meat",COUNTIF(G67,"*Ethnic*"),"Ethnic",COUNTIF(G67,"*Healthy*"),"Healthy")</f>
        <v>Cafe</v>
      </c>
      <c r="I67" t="str">
        <f t="shared" ref="I67:I130" si="4">IF(D67&gt;0,"positive","negative")</f>
        <v>negative</v>
      </c>
      <c r="J67" t="str">
        <f t="shared" ref="J67:J130" si="5">IF(F67&gt;0,"positive","negative")</f>
        <v>negative</v>
      </c>
    </row>
    <row r="68" spans="1:10" x14ac:dyDescent="0.3">
      <c r="A68">
        <v>67</v>
      </c>
      <c r="B68" t="s">
        <v>325</v>
      </c>
      <c r="C68">
        <v>703</v>
      </c>
      <c r="D68" s="3">
        <v>1.6E-2</v>
      </c>
      <c r="E68">
        <v>135</v>
      </c>
      <c r="F68" s="3">
        <v>1.4999999999999999E-2</v>
      </c>
      <c r="G68" t="s">
        <v>164</v>
      </c>
      <c r="H68" t="str">
        <f t="shared" si="3"/>
        <v>Meat</v>
      </c>
      <c r="I68" t="str">
        <f t="shared" si="4"/>
        <v>positive</v>
      </c>
      <c r="J68" t="str">
        <f t="shared" si="5"/>
        <v>positive</v>
      </c>
    </row>
    <row r="69" spans="1:10" x14ac:dyDescent="0.3">
      <c r="A69">
        <v>68</v>
      </c>
      <c r="B69" t="s">
        <v>324</v>
      </c>
      <c r="C69">
        <v>653</v>
      </c>
      <c r="D69" s="3">
        <v>-0.01</v>
      </c>
      <c r="E69">
        <v>225</v>
      </c>
      <c r="F69" s="3">
        <v>-8.9999999999999993E-3</v>
      </c>
      <c r="G69" t="s">
        <v>280</v>
      </c>
      <c r="H69" t="str">
        <f t="shared" si="3"/>
        <v>Pizza</v>
      </c>
      <c r="I69" t="str">
        <f t="shared" si="4"/>
        <v>negative</v>
      </c>
      <c r="J69" t="str">
        <f t="shared" si="5"/>
        <v>negative</v>
      </c>
    </row>
    <row r="70" spans="1:10" x14ac:dyDescent="0.3">
      <c r="A70">
        <v>69</v>
      </c>
      <c r="B70" t="s">
        <v>323</v>
      </c>
      <c r="C70">
        <v>647</v>
      </c>
      <c r="D70" s="3">
        <v>-1.0999999999999999E-2</v>
      </c>
      <c r="E70">
        <v>283</v>
      </c>
      <c r="F70" s="3">
        <v>1.7999999999999999E-2</v>
      </c>
      <c r="G70" t="s">
        <v>292</v>
      </c>
      <c r="H70" t="str">
        <f t="shared" si="3"/>
        <v>Sandwich</v>
      </c>
      <c r="I70" t="str">
        <f t="shared" si="4"/>
        <v>negative</v>
      </c>
      <c r="J70" t="str">
        <f t="shared" si="5"/>
        <v>positive</v>
      </c>
    </row>
    <row r="71" spans="1:10" x14ac:dyDescent="0.3">
      <c r="A71">
        <v>70</v>
      </c>
      <c r="B71" t="s">
        <v>322</v>
      </c>
      <c r="C71">
        <v>628</v>
      </c>
      <c r="D71" s="3">
        <v>4.8000000000000001E-2</v>
      </c>
      <c r="E71">
        <v>915</v>
      </c>
      <c r="F71" s="3">
        <v>3.5999999999999997E-2</v>
      </c>
      <c r="G71" t="s">
        <v>272</v>
      </c>
      <c r="H71" t="str">
        <f t="shared" si="3"/>
        <v>Pizza</v>
      </c>
      <c r="I71" t="str">
        <f t="shared" si="4"/>
        <v>positive</v>
      </c>
      <c r="J71" t="str">
        <f t="shared" si="5"/>
        <v>positive</v>
      </c>
    </row>
    <row r="72" spans="1:10" x14ac:dyDescent="0.3">
      <c r="A72">
        <v>71</v>
      </c>
      <c r="B72" t="s">
        <v>321</v>
      </c>
      <c r="C72">
        <v>622</v>
      </c>
      <c r="D72" s="3">
        <v>0.318</v>
      </c>
      <c r="E72">
        <v>173</v>
      </c>
      <c r="F72" s="3">
        <v>0.27200000000000002</v>
      </c>
      <c r="G72" t="s">
        <v>288</v>
      </c>
      <c r="H72" t="str">
        <f t="shared" si="3"/>
        <v>Burger</v>
      </c>
      <c r="I72" t="str">
        <f t="shared" si="4"/>
        <v>positive</v>
      </c>
      <c r="J72" t="str">
        <f t="shared" si="5"/>
        <v>positive</v>
      </c>
    </row>
    <row r="73" spans="1:10" x14ac:dyDescent="0.3">
      <c r="A73">
        <v>72</v>
      </c>
      <c r="B73" t="s">
        <v>320</v>
      </c>
      <c r="C73">
        <v>621</v>
      </c>
      <c r="D73" s="3">
        <v>-3.3000000000000002E-2</v>
      </c>
      <c r="E73">
        <v>199</v>
      </c>
      <c r="F73" s="3">
        <v>-5.0000000000000001E-3</v>
      </c>
      <c r="G73" t="s">
        <v>280</v>
      </c>
      <c r="H73" t="str">
        <f t="shared" si="3"/>
        <v>Pizza</v>
      </c>
      <c r="I73" t="str">
        <f t="shared" si="4"/>
        <v>negative</v>
      </c>
      <c r="J73" t="str">
        <f t="shared" si="5"/>
        <v>negative</v>
      </c>
    </row>
    <row r="74" spans="1:10" x14ac:dyDescent="0.3">
      <c r="A74">
        <v>73</v>
      </c>
      <c r="B74" t="s">
        <v>319</v>
      </c>
      <c r="C74">
        <v>615</v>
      </c>
      <c r="D74" s="3">
        <v>6.0000000000000001E-3</v>
      </c>
      <c r="E74">
        <v>2524</v>
      </c>
      <c r="F74" s="3">
        <v>-0.01</v>
      </c>
      <c r="G74" t="s">
        <v>318</v>
      </c>
      <c r="H74" t="str">
        <f t="shared" si="3"/>
        <v>Dessert</v>
      </c>
      <c r="I74" t="str">
        <f t="shared" si="4"/>
        <v>positive</v>
      </c>
      <c r="J74" t="str">
        <f t="shared" si="5"/>
        <v>negative</v>
      </c>
    </row>
    <row r="75" spans="1:10" x14ac:dyDescent="0.3">
      <c r="A75">
        <v>74</v>
      </c>
      <c r="B75" t="s">
        <v>317</v>
      </c>
      <c r="C75">
        <v>609</v>
      </c>
      <c r="D75" s="3">
        <v>6.6000000000000003E-2</v>
      </c>
      <c r="E75">
        <v>79</v>
      </c>
      <c r="F75" s="3">
        <v>9.7000000000000003E-2</v>
      </c>
      <c r="G75" t="s">
        <v>316</v>
      </c>
      <c r="H75" t="str">
        <f t="shared" si="3"/>
        <v>Varied Menu</v>
      </c>
      <c r="I75" t="str">
        <f t="shared" si="4"/>
        <v>positive</v>
      </c>
      <c r="J75" t="str">
        <f t="shared" si="5"/>
        <v>positive</v>
      </c>
    </row>
    <row r="76" spans="1:10" x14ac:dyDescent="0.3">
      <c r="A76">
        <v>75</v>
      </c>
      <c r="B76" t="s">
        <v>315</v>
      </c>
      <c r="C76">
        <v>587</v>
      </c>
      <c r="D76" s="3">
        <v>-8.9999999999999993E-3</v>
      </c>
      <c r="E76">
        <v>197</v>
      </c>
      <c r="F76" s="3">
        <v>0</v>
      </c>
      <c r="G76" t="s">
        <v>314</v>
      </c>
      <c r="H76" t="str">
        <f t="shared" si="3"/>
        <v>Seafood</v>
      </c>
      <c r="I76" t="str">
        <f t="shared" si="4"/>
        <v>negative</v>
      </c>
      <c r="J76" t="str">
        <f t="shared" si="5"/>
        <v>negative</v>
      </c>
    </row>
    <row r="77" spans="1:10" x14ac:dyDescent="0.3">
      <c r="A77">
        <v>76</v>
      </c>
      <c r="B77" t="s">
        <v>313</v>
      </c>
      <c r="C77">
        <v>579</v>
      </c>
      <c r="D77" s="3">
        <v>2.4E-2</v>
      </c>
      <c r="E77">
        <v>371</v>
      </c>
      <c r="F77" s="3">
        <v>-5.0000000000000001E-3</v>
      </c>
      <c r="G77" t="s">
        <v>299</v>
      </c>
      <c r="H77" t="str">
        <f t="shared" si="3"/>
        <v>Burger</v>
      </c>
      <c r="I77" t="str">
        <f t="shared" si="4"/>
        <v>positive</v>
      </c>
      <c r="J77" t="str">
        <f t="shared" si="5"/>
        <v>negative</v>
      </c>
    </row>
    <row r="78" spans="1:10" x14ac:dyDescent="0.3">
      <c r="A78">
        <v>77</v>
      </c>
      <c r="B78" t="s">
        <v>312</v>
      </c>
      <c r="C78">
        <v>576</v>
      </c>
      <c r="D78" s="3">
        <v>0.218</v>
      </c>
      <c r="E78">
        <v>834</v>
      </c>
      <c r="F78" s="3">
        <v>0.16</v>
      </c>
      <c r="G78" t="s">
        <v>282</v>
      </c>
      <c r="H78" t="str">
        <f t="shared" si="3"/>
        <v>Drinks</v>
      </c>
      <c r="I78" t="str">
        <f t="shared" si="4"/>
        <v>positive</v>
      </c>
      <c r="J78" t="str">
        <f t="shared" si="5"/>
        <v>positive</v>
      </c>
    </row>
    <row r="79" spans="1:10" x14ac:dyDescent="0.3">
      <c r="A79">
        <v>78</v>
      </c>
      <c r="B79" t="s">
        <v>311</v>
      </c>
      <c r="C79">
        <v>571</v>
      </c>
      <c r="D79" s="3">
        <v>6.5000000000000002E-2</v>
      </c>
      <c r="E79">
        <v>132</v>
      </c>
      <c r="F79" s="3">
        <v>0.109</v>
      </c>
      <c r="G79" t="s">
        <v>124</v>
      </c>
      <c r="H79" t="str">
        <f t="shared" si="3"/>
        <v>Sports Bar</v>
      </c>
      <c r="I79" t="str">
        <f t="shared" si="4"/>
        <v>positive</v>
      </c>
      <c r="J79" t="str">
        <f t="shared" si="5"/>
        <v>positive</v>
      </c>
    </row>
    <row r="80" spans="1:10" x14ac:dyDescent="0.3">
      <c r="A80">
        <v>79</v>
      </c>
      <c r="B80" t="s">
        <v>310</v>
      </c>
      <c r="C80">
        <v>567</v>
      </c>
      <c r="D80" s="3">
        <v>0.15</v>
      </c>
      <c r="E80">
        <v>369</v>
      </c>
      <c r="F80" s="3">
        <v>0.13200000000000001</v>
      </c>
      <c r="G80" t="s">
        <v>309</v>
      </c>
      <c r="H80" t="str">
        <f t="shared" si="3"/>
        <v>Cafe</v>
      </c>
      <c r="I80" t="str">
        <f t="shared" si="4"/>
        <v>positive</v>
      </c>
      <c r="J80" t="str">
        <f t="shared" si="5"/>
        <v>positive</v>
      </c>
    </row>
    <row r="81" spans="1:10" x14ac:dyDescent="0.3">
      <c r="A81">
        <v>80</v>
      </c>
      <c r="B81" t="s">
        <v>308</v>
      </c>
      <c r="C81">
        <v>561</v>
      </c>
      <c r="D81" s="3">
        <v>3.1E-2</v>
      </c>
      <c r="E81">
        <v>540</v>
      </c>
      <c r="F81" s="3">
        <v>2.1000000000000001E-2</v>
      </c>
      <c r="G81" t="s">
        <v>307</v>
      </c>
      <c r="H81" t="str">
        <f t="shared" si="3"/>
        <v>Seafood</v>
      </c>
      <c r="I81" t="str">
        <f t="shared" si="4"/>
        <v>positive</v>
      </c>
      <c r="J81" t="str">
        <f t="shared" si="5"/>
        <v>positive</v>
      </c>
    </row>
    <row r="82" spans="1:10" x14ac:dyDescent="0.3">
      <c r="A82">
        <v>81</v>
      </c>
      <c r="B82" t="s">
        <v>306</v>
      </c>
      <c r="C82">
        <v>559</v>
      </c>
      <c r="D82" s="3">
        <v>2E-3</v>
      </c>
      <c r="E82">
        <v>1288</v>
      </c>
      <c r="F82" s="3">
        <v>-5.0000000000000001E-3</v>
      </c>
      <c r="G82" t="s">
        <v>305</v>
      </c>
      <c r="H82" t="str">
        <f t="shared" si="3"/>
        <v>Snack</v>
      </c>
      <c r="I82" t="str">
        <f t="shared" si="4"/>
        <v>positive</v>
      </c>
      <c r="J82" t="str">
        <f t="shared" si="5"/>
        <v>negative</v>
      </c>
    </row>
    <row r="83" spans="1:10" x14ac:dyDescent="0.3">
      <c r="A83">
        <v>82</v>
      </c>
      <c r="B83" t="s">
        <v>304</v>
      </c>
      <c r="C83">
        <v>558</v>
      </c>
      <c r="D83" s="3">
        <v>0.35099999999999998</v>
      </c>
      <c r="E83">
        <v>368</v>
      </c>
      <c r="F83" s="3">
        <v>0.247</v>
      </c>
      <c r="G83" t="s">
        <v>302</v>
      </c>
      <c r="H83" t="str">
        <f t="shared" si="3"/>
        <v>Family</v>
      </c>
      <c r="I83" t="str">
        <f t="shared" si="4"/>
        <v>positive</v>
      </c>
      <c r="J83" t="str">
        <f t="shared" si="5"/>
        <v>positive</v>
      </c>
    </row>
    <row r="84" spans="1:10" x14ac:dyDescent="0.3">
      <c r="A84">
        <v>83</v>
      </c>
      <c r="B84" t="s">
        <v>303</v>
      </c>
      <c r="C84">
        <v>541</v>
      </c>
      <c r="D84" s="3">
        <v>-9.5000000000000001E-2</v>
      </c>
      <c r="E84">
        <v>309</v>
      </c>
      <c r="F84" s="3">
        <v>-0.13</v>
      </c>
      <c r="G84" t="s">
        <v>302</v>
      </c>
      <c r="H84" t="str">
        <f t="shared" si="3"/>
        <v>Family</v>
      </c>
      <c r="I84" t="str">
        <f t="shared" si="4"/>
        <v>negative</v>
      </c>
      <c r="J84" t="str">
        <f t="shared" si="5"/>
        <v>negative</v>
      </c>
    </row>
    <row r="85" spans="1:10" x14ac:dyDescent="0.3">
      <c r="A85">
        <v>84</v>
      </c>
      <c r="B85" t="s">
        <v>301</v>
      </c>
      <c r="C85">
        <v>535</v>
      </c>
      <c r="D85" s="3">
        <v>0.129</v>
      </c>
      <c r="E85">
        <v>368</v>
      </c>
      <c r="F85" s="3">
        <v>0.122</v>
      </c>
      <c r="G85" t="s">
        <v>288</v>
      </c>
      <c r="H85" t="str">
        <f t="shared" si="3"/>
        <v>Burger</v>
      </c>
      <c r="I85" t="str">
        <f t="shared" si="4"/>
        <v>positive</v>
      </c>
      <c r="J85" t="str">
        <f t="shared" si="5"/>
        <v>positive</v>
      </c>
    </row>
    <row r="86" spans="1:10" x14ac:dyDescent="0.3">
      <c r="A86">
        <v>85</v>
      </c>
      <c r="B86" t="s">
        <v>300</v>
      </c>
      <c r="C86">
        <v>535</v>
      </c>
      <c r="D86" s="3">
        <v>-1.7999999999999999E-2</v>
      </c>
      <c r="E86">
        <v>584</v>
      </c>
      <c r="F86" s="3">
        <v>-2E-3</v>
      </c>
      <c r="G86" t="s">
        <v>299</v>
      </c>
      <c r="H86" t="str">
        <f t="shared" si="3"/>
        <v>Burger</v>
      </c>
      <c r="I86" t="str">
        <f t="shared" si="4"/>
        <v>negative</v>
      </c>
      <c r="J86" t="str">
        <f t="shared" si="5"/>
        <v>negative</v>
      </c>
    </row>
    <row r="87" spans="1:10" x14ac:dyDescent="0.3">
      <c r="A87">
        <v>86</v>
      </c>
      <c r="B87" t="s">
        <v>298</v>
      </c>
      <c r="C87">
        <v>533</v>
      </c>
      <c r="D87" s="3">
        <v>8.9999999999999993E-3</v>
      </c>
      <c r="E87">
        <v>457</v>
      </c>
      <c r="F87" s="3">
        <v>-4.0000000000000001E-3</v>
      </c>
      <c r="G87" t="s">
        <v>297</v>
      </c>
      <c r="H87" t="str">
        <f t="shared" si="3"/>
        <v>Asian</v>
      </c>
      <c r="I87" t="str">
        <f t="shared" si="4"/>
        <v>positive</v>
      </c>
      <c r="J87" t="str">
        <f t="shared" si="5"/>
        <v>negative</v>
      </c>
    </row>
    <row r="88" spans="1:10" x14ac:dyDescent="0.3">
      <c r="A88">
        <v>87</v>
      </c>
      <c r="B88" t="s">
        <v>296</v>
      </c>
      <c r="C88">
        <v>517</v>
      </c>
      <c r="D88" s="3">
        <v>-2.1000000000000001E-2</v>
      </c>
      <c r="E88">
        <v>710</v>
      </c>
      <c r="F88" s="3">
        <v>-2.5999999999999999E-2</v>
      </c>
      <c r="G88" t="s">
        <v>295</v>
      </c>
      <c r="H88" t="str">
        <f t="shared" si="3"/>
        <v>Cafe</v>
      </c>
      <c r="I88" t="str">
        <f t="shared" si="4"/>
        <v>negative</v>
      </c>
      <c r="J88" t="str">
        <f t="shared" si="5"/>
        <v>negative</v>
      </c>
    </row>
    <row r="89" spans="1:10" x14ac:dyDescent="0.3">
      <c r="A89">
        <v>88</v>
      </c>
      <c r="B89" t="s">
        <v>294</v>
      </c>
      <c r="C89">
        <v>514</v>
      </c>
      <c r="D89" s="3">
        <v>8.0000000000000002E-3</v>
      </c>
      <c r="E89">
        <v>767</v>
      </c>
      <c r="F89" s="3">
        <v>-1.7999999999999999E-2</v>
      </c>
      <c r="G89" t="s">
        <v>282</v>
      </c>
      <c r="H89" t="str">
        <f t="shared" si="3"/>
        <v>Drinks</v>
      </c>
      <c r="I89" t="str">
        <f t="shared" si="4"/>
        <v>positive</v>
      </c>
      <c r="J89" t="str">
        <f t="shared" si="5"/>
        <v>negative</v>
      </c>
    </row>
    <row r="90" spans="1:10" x14ac:dyDescent="0.3">
      <c r="A90">
        <v>89</v>
      </c>
      <c r="B90" t="s">
        <v>293</v>
      </c>
      <c r="C90">
        <v>505</v>
      </c>
      <c r="D90" s="3">
        <v>0.122</v>
      </c>
      <c r="E90">
        <v>62</v>
      </c>
      <c r="F90" s="3">
        <v>8.7999999999999995E-2</v>
      </c>
      <c r="G90" t="s">
        <v>292</v>
      </c>
      <c r="H90" t="str">
        <f t="shared" si="3"/>
        <v>Sandwich</v>
      </c>
      <c r="I90" t="str">
        <f t="shared" si="4"/>
        <v>positive</v>
      </c>
      <c r="J90" t="str">
        <f t="shared" si="5"/>
        <v>positive</v>
      </c>
    </row>
    <row r="91" spans="1:10" x14ac:dyDescent="0.3">
      <c r="A91">
        <v>90</v>
      </c>
      <c r="B91" t="s">
        <v>291</v>
      </c>
      <c r="C91">
        <v>501</v>
      </c>
      <c r="D91" s="3">
        <v>-9.9000000000000005E-2</v>
      </c>
      <c r="E91">
        <v>390</v>
      </c>
      <c r="F91" s="3">
        <v>-0.14099999999999999</v>
      </c>
      <c r="G91" t="s">
        <v>290</v>
      </c>
      <c r="H91" t="str">
        <f t="shared" si="3"/>
        <v>Chicken</v>
      </c>
      <c r="I91" t="str">
        <f t="shared" si="4"/>
        <v>negative</v>
      </c>
      <c r="J91" t="str">
        <f t="shared" si="5"/>
        <v>negative</v>
      </c>
    </row>
    <row r="92" spans="1:10" x14ac:dyDescent="0.3">
      <c r="A92">
        <v>91</v>
      </c>
      <c r="B92" t="s">
        <v>289</v>
      </c>
      <c r="C92">
        <v>500</v>
      </c>
      <c r="D92" s="3">
        <v>0.14499999999999999</v>
      </c>
      <c r="E92">
        <v>273</v>
      </c>
      <c r="F92" s="3">
        <v>0.105</v>
      </c>
      <c r="G92" t="s">
        <v>288</v>
      </c>
      <c r="H92" t="str">
        <f t="shared" si="3"/>
        <v>Burger</v>
      </c>
      <c r="I92" t="str">
        <f t="shared" si="4"/>
        <v>positive</v>
      </c>
      <c r="J92" t="str">
        <f t="shared" si="5"/>
        <v>positive</v>
      </c>
    </row>
    <row r="93" spans="1:10" x14ac:dyDescent="0.3">
      <c r="A93">
        <v>92</v>
      </c>
      <c r="B93" t="s">
        <v>287</v>
      </c>
      <c r="C93">
        <v>496</v>
      </c>
      <c r="D93" s="3">
        <v>-3.6999999999999998E-2</v>
      </c>
      <c r="E93">
        <v>204</v>
      </c>
      <c r="F93" s="3">
        <v>-0.01</v>
      </c>
      <c r="G93" t="s">
        <v>286</v>
      </c>
      <c r="H93" t="str">
        <f t="shared" si="3"/>
        <v>Meat</v>
      </c>
      <c r="I93" t="str">
        <f t="shared" si="4"/>
        <v>negative</v>
      </c>
      <c r="J93" t="str">
        <f t="shared" si="5"/>
        <v>negative</v>
      </c>
    </row>
    <row r="94" spans="1:10" x14ac:dyDescent="0.3">
      <c r="A94">
        <v>93</v>
      </c>
      <c r="B94" t="s">
        <v>285</v>
      </c>
      <c r="C94">
        <v>483</v>
      </c>
      <c r="D94" s="3">
        <v>0.23799999999999999</v>
      </c>
      <c r="E94">
        <v>467</v>
      </c>
      <c r="F94" s="3">
        <v>0.182</v>
      </c>
      <c r="G94" t="s">
        <v>284</v>
      </c>
      <c r="H94" t="str">
        <f t="shared" si="3"/>
        <v>Pizza</v>
      </c>
      <c r="I94" t="str">
        <f t="shared" si="4"/>
        <v>positive</v>
      </c>
      <c r="J94" t="str">
        <f t="shared" si="5"/>
        <v>positive</v>
      </c>
    </row>
    <row r="95" spans="1:10" x14ac:dyDescent="0.3">
      <c r="A95">
        <v>94</v>
      </c>
      <c r="B95" t="s">
        <v>283</v>
      </c>
      <c r="C95">
        <v>462</v>
      </c>
      <c r="D95" s="3">
        <v>0.112</v>
      </c>
      <c r="E95">
        <v>972</v>
      </c>
      <c r="F95" s="3">
        <v>0.08</v>
      </c>
      <c r="G95" t="s">
        <v>282</v>
      </c>
      <c r="H95" t="str">
        <f t="shared" si="3"/>
        <v>Drinks</v>
      </c>
      <c r="I95" t="str">
        <f t="shared" si="4"/>
        <v>positive</v>
      </c>
      <c r="J95" t="str">
        <f t="shared" si="5"/>
        <v>positive</v>
      </c>
    </row>
    <row r="96" spans="1:10" x14ac:dyDescent="0.3">
      <c r="A96">
        <v>95</v>
      </c>
      <c r="B96" t="s">
        <v>281</v>
      </c>
      <c r="C96">
        <v>461</v>
      </c>
      <c r="D96" s="3">
        <v>-3.0000000000000001E-3</v>
      </c>
      <c r="E96">
        <v>187</v>
      </c>
      <c r="F96" s="3">
        <v>-1.0999999999999999E-2</v>
      </c>
      <c r="G96" t="s">
        <v>280</v>
      </c>
      <c r="H96" t="str">
        <f t="shared" si="3"/>
        <v>Pizza</v>
      </c>
      <c r="I96" t="str">
        <f t="shared" si="4"/>
        <v>negative</v>
      </c>
      <c r="J96" t="str">
        <f t="shared" si="5"/>
        <v>negative</v>
      </c>
    </row>
    <row r="97" spans="1:10" x14ac:dyDescent="0.3">
      <c r="A97">
        <v>96</v>
      </c>
      <c r="B97" t="s">
        <v>279</v>
      </c>
      <c r="C97">
        <v>461</v>
      </c>
      <c r="D97" s="3">
        <v>4.7E-2</v>
      </c>
      <c r="E97">
        <v>58</v>
      </c>
      <c r="F97" s="3">
        <v>0</v>
      </c>
      <c r="G97" t="s">
        <v>278</v>
      </c>
      <c r="H97" t="str">
        <f t="shared" si="3"/>
        <v>Meat</v>
      </c>
      <c r="I97" t="str">
        <f t="shared" si="4"/>
        <v>positive</v>
      </c>
      <c r="J97" t="str">
        <f t="shared" si="5"/>
        <v>negative</v>
      </c>
    </row>
    <row r="98" spans="1:10" x14ac:dyDescent="0.3">
      <c r="A98">
        <v>97</v>
      </c>
      <c r="B98" t="s">
        <v>277</v>
      </c>
      <c r="C98">
        <v>450</v>
      </c>
      <c r="D98" s="3">
        <v>1.2999999999999999E-2</v>
      </c>
      <c r="E98">
        <v>435</v>
      </c>
      <c r="F98" s="3">
        <v>7.0000000000000001E-3</v>
      </c>
      <c r="G98" t="s">
        <v>272</v>
      </c>
      <c r="H98" t="str">
        <f t="shared" si="3"/>
        <v>Pizza</v>
      </c>
      <c r="I98" t="str">
        <f t="shared" si="4"/>
        <v>positive</v>
      </c>
      <c r="J98" t="str">
        <f t="shared" si="5"/>
        <v>positive</v>
      </c>
    </row>
    <row r="99" spans="1:10" x14ac:dyDescent="0.3">
      <c r="A99">
        <v>98</v>
      </c>
      <c r="B99" t="s">
        <v>276</v>
      </c>
      <c r="C99">
        <v>446</v>
      </c>
      <c r="D99" s="3">
        <v>0.10199999999999999</v>
      </c>
      <c r="E99">
        <v>98</v>
      </c>
      <c r="F99" s="3">
        <v>0.114</v>
      </c>
      <c r="G99" t="s">
        <v>275</v>
      </c>
      <c r="H99" t="str">
        <f t="shared" si="3"/>
        <v>Sports Bar</v>
      </c>
      <c r="I99" t="str">
        <f t="shared" si="4"/>
        <v>positive</v>
      </c>
      <c r="J99" t="str">
        <f t="shared" si="5"/>
        <v>positive</v>
      </c>
    </row>
    <row r="100" spans="1:10" x14ac:dyDescent="0.3">
      <c r="A100">
        <v>99</v>
      </c>
      <c r="B100" t="s">
        <v>274</v>
      </c>
      <c r="C100">
        <v>446</v>
      </c>
      <c r="D100" s="3">
        <v>-2.5000000000000001E-2</v>
      </c>
      <c r="E100">
        <v>471</v>
      </c>
      <c r="F100" s="3">
        <v>-1.4999999999999999E-2</v>
      </c>
      <c r="G100" t="s">
        <v>270</v>
      </c>
      <c r="H100" t="str">
        <f t="shared" si="3"/>
        <v>Sandwich</v>
      </c>
      <c r="I100" t="str">
        <f t="shared" si="4"/>
        <v>negative</v>
      </c>
      <c r="J100" t="str">
        <f t="shared" si="5"/>
        <v>negative</v>
      </c>
    </row>
    <row r="101" spans="1:10" x14ac:dyDescent="0.3">
      <c r="A101">
        <v>100</v>
      </c>
      <c r="B101" t="s">
        <v>273</v>
      </c>
      <c r="C101">
        <v>439</v>
      </c>
      <c r="D101" s="3">
        <v>7.0000000000000007E-2</v>
      </c>
      <c r="E101">
        <v>537</v>
      </c>
      <c r="F101" s="3">
        <v>-2.4E-2</v>
      </c>
      <c r="G101" t="s">
        <v>272</v>
      </c>
      <c r="H101" t="str">
        <f t="shared" si="3"/>
        <v>Pizza</v>
      </c>
      <c r="I101" t="str">
        <f t="shared" si="4"/>
        <v>positive</v>
      </c>
      <c r="J101" t="str">
        <f t="shared" si="5"/>
        <v>negative</v>
      </c>
    </row>
    <row r="102" spans="1:10" x14ac:dyDescent="0.3">
      <c r="A102">
        <v>101</v>
      </c>
      <c r="B102" t="s">
        <v>271</v>
      </c>
      <c r="C102">
        <v>435</v>
      </c>
      <c r="D102" s="3">
        <v>4.9000000000000002E-2</v>
      </c>
      <c r="E102">
        <v>540</v>
      </c>
      <c r="F102" s="3">
        <v>2.3E-2</v>
      </c>
      <c r="G102" t="s">
        <v>270</v>
      </c>
      <c r="H102" t="str">
        <f t="shared" si="3"/>
        <v>Sandwich</v>
      </c>
      <c r="I102" t="str">
        <f t="shared" si="4"/>
        <v>positive</v>
      </c>
      <c r="J102" t="str">
        <f t="shared" si="5"/>
        <v>positive</v>
      </c>
    </row>
    <row r="103" spans="1:10" x14ac:dyDescent="0.3">
      <c r="A103">
        <v>102</v>
      </c>
      <c r="B103" t="s">
        <v>269</v>
      </c>
      <c r="C103">
        <v>426</v>
      </c>
      <c r="D103" s="3">
        <v>7.0999999999999994E-2</v>
      </c>
      <c r="E103">
        <v>100</v>
      </c>
      <c r="F103" s="3">
        <v>0</v>
      </c>
      <c r="G103" t="s">
        <v>104</v>
      </c>
      <c r="H103" t="str">
        <f t="shared" si="3"/>
        <v>Mexican</v>
      </c>
      <c r="I103" t="str">
        <f t="shared" si="4"/>
        <v>positive</v>
      </c>
      <c r="J103" t="str">
        <f t="shared" si="5"/>
        <v>negative</v>
      </c>
    </row>
    <row r="104" spans="1:10" x14ac:dyDescent="0.3">
      <c r="A104">
        <v>103</v>
      </c>
      <c r="B104" t="s">
        <v>268</v>
      </c>
      <c r="C104">
        <v>426</v>
      </c>
      <c r="D104" s="3">
        <v>-7.5999999999999998E-2</v>
      </c>
      <c r="E104">
        <v>196</v>
      </c>
      <c r="F104" s="3">
        <v>-5.2999999999999999E-2</v>
      </c>
      <c r="G104" t="s">
        <v>107</v>
      </c>
      <c r="H104" t="str">
        <f t="shared" si="3"/>
        <v>Varied Menu</v>
      </c>
      <c r="I104" t="str">
        <f t="shared" si="4"/>
        <v>negative</v>
      </c>
      <c r="J104" t="str">
        <f t="shared" si="5"/>
        <v>negative</v>
      </c>
    </row>
    <row r="105" spans="1:10" x14ac:dyDescent="0.3">
      <c r="A105">
        <v>104</v>
      </c>
      <c r="B105" t="s">
        <v>267</v>
      </c>
      <c r="C105">
        <v>425</v>
      </c>
      <c r="D105" s="3">
        <v>-2.1000000000000001E-2</v>
      </c>
      <c r="E105">
        <v>174</v>
      </c>
      <c r="F105" s="3">
        <v>0.03</v>
      </c>
      <c r="G105" t="s">
        <v>100</v>
      </c>
      <c r="H105" t="str">
        <f t="shared" si="3"/>
        <v>Chicken</v>
      </c>
      <c r="I105" t="str">
        <f t="shared" si="4"/>
        <v>negative</v>
      </c>
      <c r="J105" t="str">
        <f t="shared" si="5"/>
        <v>positive</v>
      </c>
    </row>
    <row r="106" spans="1:10" x14ac:dyDescent="0.3">
      <c r="A106">
        <v>105</v>
      </c>
      <c r="B106" t="s">
        <v>266</v>
      </c>
      <c r="C106">
        <v>417</v>
      </c>
      <c r="D106" s="3">
        <v>1.0999999999999999E-2</v>
      </c>
      <c r="E106">
        <v>53</v>
      </c>
      <c r="F106" s="3">
        <v>1.9E-2</v>
      </c>
      <c r="G106" t="s">
        <v>146</v>
      </c>
      <c r="H106" t="str">
        <f t="shared" si="3"/>
        <v>Pizza</v>
      </c>
      <c r="I106" t="str">
        <f t="shared" si="4"/>
        <v>positive</v>
      </c>
      <c r="J106" t="str">
        <f t="shared" si="5"/>
        <v>positive</v>
      </c>
    </row>
    <row r="107" spans="1:10" x14ac:dyDescent="0.3">
      <c r="A107">
        <v>106</v>
      </c>
      <c r="B107" t="s">
        <v>265</v>
      </c>
      <c r="C107">
        <v>410</v>
      </c>
      <c r="D107" s="3">
        <v>-1.4E-2</v>
      </c>
      <c r="E107">
        <v>420</v>
      </c>
      <c r="F107" s="3">
        <v>7.0000000000000001E-3</v>
      </c>
      <c r="G107" t="s">
        <v>177</v>
      </c>
      <c r="H107" t="str">
        <f t="shared" si="3"/>
        <v>Pizza</v>
      </c>
      <c r="I107" t="str">
        <f t="shared" si="4"/>
        <v>negative</v>
      </c>
      <c r="J107" t="str">
        <f t="shared" si="5"/>
        <v>positive</v>
      </c>
    </row>
    <row r="108" spans="1:10" x14ac:dyDescent="0.3">
      <c r="A108">
        <v>107</v>
      </c>
      <c r="B108" t="s">
        <v>264</v>
      </c>
      <c r="C108">
        <v>404</v>
      </c>
      <c r="D108" s="3">
        <v>-8.2000000000000003E-2</v>
      </c>
      <c r="E108">
        <v>850</v>
      </c>
      <c r="F108" s="3">
        <v>-2.4E-2</v>
      </c>
      <c r="G108" t="s">
        <v>135</v>
      </c>
      <c r="H108" t="str">
        <f t="shared" si="3"/>
        <v>Seafood</v>
      </c>
      <c r="I108" t="str">
        <f t="shared" si="4"/>
        <v>negative</v>
      </c>
      <c r="J108" t="str">
        <f t="shared" si="5"/>
        <v>negative</v>
      </c>
    </row>
    <row r="109" spans="1:10" x14ac:dyDescent="0.3">
      <c r="A109">
        <v>108</v>
      </c>
      <c r="B109" t="s">
        <v>263</v>
      </c>
      <c r="C109">
        <v>402</v>
      </c>
      <c r="D109" s="3">
        <v>0.14899999999999999</v>
      </c>
      <c r="E109">
        <v>88</v>
      </c>
      <c r="F109" s="3">
        <v>0.1</v>
      </c>
      <c r="G109" t="s">
        <v>164</v>
      </c>
      <c r="H109" t="str">
        <f t="shared" si="3"/>
        <v>Meat</v>
      </c>
      <c r="I109" t="str">
        <f t="shared" si="4"/>
        <v>positive</v>
      </c>
      <c r="J109" t="str">
        <f t="shared" si="5"/>
        <v>positive</v>
      </c>
    </row>
    <row r="110" spans="1:10" x14ac:dyDescent="0.3">
      <c r="A110">
        <v>109</v>
      </c>
      <c r="B110" t="s">
        <v>262</v>
      </c>
      <c r="C110">
        <v>381</v>
      </c>
      <c r="D110" s="3">
        <v>-5.0000000000000001E-3</v>
      </c>
      <c r="E110">
        <v>537</v>
      </c>
      <c r="F110" s="3">
        <v>1.2999999999999999E-2</v>
      </c>
      <c r="G110" t="s">
        <v>177</v>
      </c>
      <c r="H110" t="str">
        <f t="shared" si="3"/>
        <v>Pizza</v>
      </c>
      <c r="I110" t="str">
        <f t="shared" si="4"/>
        <v>negative</v>
      </c>
      <c r="J110" t="str">
        <f t="shared" si="5"/>
        <v>positive</v>
      </c>
    </row>
    <row r="111" spans="1:10" x14ac:dyDescent="0.3">
      <c r="A111">
        <v>110</v>
      </c>
      <c r="B111" t="s">
        <v>261</v>
      </c>
      <c r="C111">
        <v>373</v>
      </c>
      <c r="D111" s="3">
        <v>5.0000000000000001E-3</v>
      </c>
      <c r="E111">
        <v>387</v>
      </c>
      <c r="F111" s="3">
        <v>-1.2999999999999999E-2</v>
      </c>
      <c r="G111" t="s">
        <v>104</v>
      </c>
      <c r="H111" t="str">
        <f t="shared" si="3"/>
        <v>Mexican</v>
      </c>
      <c r="I111" t="str">
        <f t="shared" si="4"/>
        <v>positive</v>
      </c>
      <c r="J111" t="str">
        <f t="shared" si="5"/>
        <v>negative</v>
      </c>
    </row>
    <row r="112" spans="1:10" x14ac:dyDescent="0.3">
      <c r="A112">
        <v>111</v>
      </c>
      <c r="B112" t="s">
        <v>260</v>
      </c>
      <c r="C112">
        <v>370</v>
      </c>
      <c r="D112" s="3">
        <v>0.105</v>
      </c>
      <c r="E112">
        <v>58</v>
      </c>
      <c r="F112" s="3">
        <v>9.4E-2</v>
      </c>
      <c r="G112" t="s">
        <v>164</v>
      </c>
      <c r="H112" t="str">
        <f t="shared" si="3"/>
        <v>Meat</v>
      </c>
      <c r="I112" t="str">
        <f t="shared" si="4"/>
        <v>positive</v>
      </c>
      <c r="J112" t="str">
        <f t="shared" si="5"/>
        <v>positive</v>
      </c>
    </row>
    <row r="113" spans="1:10" x14ac:dyDescent="0.3">
      <c r="A113">
        <v>112</v>
      </c>
      <c r="B113" t="s">
        <v>259</v>
      </c>
      <c r="C113">
        <v>369</v>
      </c>
      <c r="D113" s="3">
        <v>-2.3E-2</v>
      </c>
      <c r="E113">
        <v>895</v>
      </c>
      <c r="F113" s="3">
        <v>-8.9999999999999993E-3</v>
      </c>
      <c r="G113" t="s">
        <v>121</v>
      </c>
      <c r="H113" t="str">
        <f t="shared" si="3"/>
        <v>Dessert</v>
      </c>
      <c r="I113" t="str">
        <f t="shared" si="4"/>
        <v>negative</v>
      </c>
      <c r="J113" t="str">
        <f t="shared" si="5"/>
        <v>negative</v>
      </c>
    </row>
    <row r="114" spans="1:10" x14ac:dyDescent="0.3">
      <c r="A114">
        <v>113</v>
      </c>
      <c r="B114" t="s">
        <v>258</v>
      </c>
      <c r="C114">
        <v>366</v>
      </c>
      <c r="D114" s="3">
        <v>0.124</v>
      </c>
      <c r="E114">
        <v>313</v>
      </c>
      <c r="F114" s="3">
        <v>5.7000000000000002E-2</v>
      </c>
      <c r="G114" t="s">
        <v>177</v>
      </c>
      <c r="H114" t="str">
        <f t="shared" si="3"/>
        <v>Pizza</v>
      </c>
      <c r="I114" t="str">
        <f t="shared" si="4"/>
        <v>positive</v>
      </c>
      <c r="J114" t="str">
        <f t="shared" si="5"/>
        <v>positive</v>
      </c>
    </row>
    <row r="115" spans="1:10" x14ac:dyDescent="0.3">
      <c r="A115">
        <v>114</v>
      </c>
      <c r="B115" t="s">
        <v>257</v>
      </c>
      <c r="C115">
        <v>357</v>
      </c>
      <c r="D115" s="3">
        <v>4.2999999999999997E-2</v>
      </c>
      <c r="E115">
        <v>423</v>
      </c>
      <c r="F115" s="3">
        <v>2.1999999999999999E-2</v>
      </c>
      <c r="G115" t="s">
        <v>114</v>
      </c>
      <c r="H115" t="str">
        <f t="shared" si="3"/>
        <v>Cafe</v>
      </c>
      <c r="I115" t="str">
        <f t="shared" si="4"/>
        <v>positive</v>
      </c>
      <c r="J115" t="str">
        <f t="shared" si="5"/>
        <v>positive</v>
      </c>
    </row>
    <row r="116" spans="1:10" x14ac:dyDescent="0.3">
      <c r="A116">
        <v>115</v>
      </c>
      <c r="B116" t="s">
        <v>256</v>
      </c>
      <c r="C116">
        <v>349</v>
      </c>
      <c r="D116" s="3">
        <v>-9.1999999999999998E-2</v>
      </c>
      <c r="E116">
        <v>497</v>
      </c>
      <c r="F116" s="3">
        <v>-6.4000000000000001E-2</v>
      </c>
      <c r="G116" t="s">
        <v>111</v>
      </c>
      <c r="H116" t="str">
        <f t="shared" si="3"/>
        <v>Meat</v>
      </c>
      <c r="I116" t="str">
        <f t="shared" si="4"/>
        <v>negative</v>
      </c>
      <c r="J116" t="str">
        <f t="shared" si="5"/>
        <v>negative</v>
      </c>
    </row>
    <row r="117" spans="1:10" x14ac:dyDescent="0.3">
      <c r="A117">
        <v>116</v>
      </c>
      <c r="B117" t="s">
        <v>255</v>
      </c>
      <c r="C117">
        <v>348</v>
      </c>
      <c r="D117" s="3">
        <v>1.2E-2</v>
      </c>
      <c r="E117">
        <v>256</v>
      </c>
      <c r="F117" s="3">
        <v>-1.4999999999999999E-2</v>
      </c>
      <c r="G117" t="s">
        <v>195</v>
      </c>
      <c r="H117" t="str">
        <f t="shared" si="3"/>
        <v>Sandwich</v>
      </c>
      <c r="I117" t="str">
        <f t="shared" si="4"/>
        <v>positive</v>
      </c>
      <c r="J117" t="str">
        <f t="shared" si="5"/>
        <v>negative</v>
      </c>
    </row>
    <row r="118" spans="1:10" x14ac:dyDescent="0.3">
      <c r="A118">
        <v>117</v>
      </c>
      <c r="B118" t="s">
        <v>254</v>
      </c>
      <c r="C118">
        <v>348</v>
      </c>
      <c r="D118" s="3">
        <v>-3.9E-2</v>
      </c>
      <c r="E118">
        <v>175</v>
      </c>
      <c r="F118" s="3">
        <v>-3.7999999999999999E-2</v>
      </c>
      <c r="G118" t="s">
        <v>141</v>
      </c>
      <c r="H118" t="str">
        <f t="shared" si="3"/>
        <v>Cafe</v>
      </c>
      <c r="I118" t="str">
        <f t="shared" si="4"/>
        <v>negative</v>
      </c>
      <c r="J118" t="str">
        <f t="shared" si="5"/>
        <v>negative</v>
      </c>
    </row>
    <row r="119" spans="1:10" x14ac:dyDescent="0.3">
      <c r="A119">
        <v>118</v>
      </c>
      <c r="B119" t="s">
        <v>253</v>
      </c>
      <c r="C119">
        <v>343</v>
      </c>
      <c r="D119" s="3">
        <v>-0.09</v>
      </c>
      <c r="E119">
        <v>318</v>
      </c>
      <c r="F119" s="3">
        <v>-0.107</v>
      </c>
      <c r="G119" t="s">
        <v>102</v>
      </c>
      <c r="H119" t="str">
        <f t="shared" si="3"/>
        <v>Burger</v>
      </c>
      <c r="I119" t="str">
        <f t="shared" si="4"/>
        <v>negative</v>
      </c>
      <c r="J119" t="str">
        <f t="shared" si="5"/>
        <v>negative</v>
      </c>
    </row>
    <row r="120" spans="1:10" x14ac:dyDescent="0.3">
      <c r="A120">
        <v>119</v>
      </c>
      <c r="B120" t="s">
        <v>252</v>
      </c>
      <c r="C120">
        <v>340</v>
      </c>
      <c r="D120" s="3">
        <v>1.6E-2</v>
      </c>
      <c r="E120">
        <v>71</v>
      </c>
      <c r="F120" s="3">
        <v>0</v>
      </c>
      <c r="G120" t="s">
        <v>109</v>
      </c>
      <c r="H120" t="str">
        <f t="shared" si="3"/>
        <v>Asian</v>
      </c>
      <c r="I120" t="str">
        <f t="shared" si="4"/>
        <v>positive</v>
      </c>
      <c r="J120" t="str">
        <f t="shared" si="5"/>
        <v>negative</v>
      </c>
    </row>
    <row r="121" spans="1:10" x14ac:dyDescent="0.3">
      <c r="A121">
        <v>120</v>
      </c>
      <c r="B121" t="s">
        <v>251</v>
      </c>
      <c r="C121">
        <v>338</v>
      </c>
      <c r="D121" s="3">
        <v>0.19900000000000001</v>
      </c>
      <c r="E121">
        <v>41</v>
      </c>
      <c r="F121" s="3">
        <v>0.17100000000000001</v>
      </c>
      <c r="G121" t="s">
        <v>107</v>
      </c>
      <c r="H121" t="str">
        <f t="shared" si="3"/>
        <v>Varied Menu</v>
      </c>
      <c r="I121" t="str">
        <f t="shared" si="4"/>
        <v>positive</v>
      </c>
      <c r="J121" t="str">
        <f t="shared" si="5"/>
        <v>positive</v>
      </c>
    </row>
    <row r="122" spans="1:10" x14ac:dyDescent="0.3">
      <c r="A122">
        <v>121</v>
      </c>
      <c r="B122" t="s">
        <v>250</v>
      </c>
      <c r="C122">
        <v>338</v>
      </c>
      <c r="D122" s="3">
        <v>-3.4000000000000002E-2</v>
      </c>
      <c r="E122">
        <v>194</v>
      </c>
      <c r="F122" s="3">
        <v>-0.03</v>
      </c>
      <c r="G122" t="s">
        <v>149</v>
      </c>
      <c r="H122" t="str">
        <f t="shared" si="3"/>
        <v>Family</v>
      </c>
      <c r="I122" t="str">
        <f t="shared" si="4"/>
        <v>negative</v>
      </c>
      <c r="J122" t="str">
        <f t="shared" si="5"/>
        <v>negative</v>
      </c>
    </row>
    <row r="123" spans="1:10" x14ac:dyDescent="0.3">
      <c r="A123">
        <v>122</v>
      </c>
      <c r="B123" t="s">
        <v>249</v>
      </c>
      <c r="C123">
        <v>336</v>
      </c>
      <c r="D123" s="3">
        <v>0.153</v>
      </c>
      <c r="E123">
        <v>138</v>
      </c>
      <c r="F123" s="3">
        <v>0.15</v>
      </c>
      <c r="G123" t="s">
        <v>149</v>
      </c>
      <c r="H123" t="str">
        <f t="shared" si="3"/>
        <v>Family</v>
      </c>
      <c r="I123" t="str">
        <f t="shared" si="4"/>
        <v>positive</v>
      </c>
      <c r="J123" t="str">
        <f t="shared" si="5"/>
        <v>positive</v>
      </c>
    </row>
    <row r="124" spans="1:10" x14ac:dyDescent="0.3">
      <c r="A124">
        <v>123</v>
      </c>
      <c r="B124" t="s">
        <v>248</v>
      </c>
      <c r="C124">
        <v>335</v>
      </c>
      <c r="D124" s="3">
        <v>2.5999999999999999E-2</v>
      </c>
      <c r="E124">
        <v>84</v>
      </c>
      <c r="F124" s="3">
        <v>0</v>
      </c>
      <c r="G124" t="s">
        <v>124</v>
      </c>
      <c r="H124" t="str">
        <f t="shared" si="3"/>
        <v>Sports Bar</v>
      </c>
      <c r="I124" t="str">
        <f t="shared" si="4"/>
        <v>positive</v>
      </c>
      <c r="J124" t="str">
        <f t="shared" si="5"/>
        <v>negative</v>
      </c>
    </row>
    <row r="125" spans="1:10" x14ac:dyDescent="0.3">
      <c r="A125">
        <v>124</v>
      </c>
      <c r="B125" t="s">
        <v>247</v>
      </c>
      <c r="C125">
        <v>335</v>
      </c>
      <c r="D125" s="3">
        <v>-5.0000000000000001E-3</v>
      </c>
      <c r="E125">
        <v>373</v>
      </c>
      <c r="F125" s="3">
        <v>5.0000000000000001E-3</v>
      </c>
      <c r="G125" t="s">
        <v>195</v>
      </c>
      <c r="H125" t="str">
        <f t="shared" si="3"/>
        <v>Sandwich</v>
      </c>
      <c r="I125" t="str">
        <f t="shared" si="4"/>
        <v>negative</v>
      </c>
      <c r="J125" t="str">
        <f t="shared" si="5"/>
        <v>positive</v>
      </c>
    </row>
    <row r="126" spans="1:10" x14ac:dyDescent="0.3">
      <c r="A126">
        <v>125</v>
      </c>
      <c r="B126" t="s">
        <v>246</v>
      </c>
      <c r="C126">
        <v>331</v>
      </c>
      <c r="D126" s="3">
        <v>-1.7999999999999999E-2</v>
      </c>
      <c r="E126">
        <v>383</v>
      </c>
      <c r="F126" s="3">
        <v>-0.01</v>
      </c>
      <c r="G126" t="s">
        <v>177</v>
      </c>
      <c r="H126" t="str">
        <f t="shared" si="3"/>
        <v>Pizza</v>
      </c>
      <c r="I126" t="str">
        <f t="shared" si="4"/>
        <v>negative</v>
      </c>
      <c r="J126" t="str">
        <f t="shared" si="5"/>
        <v>negative</v>
      </c>
    </row>
    <row r="127" spans="1:10" x14ac:dyDescent="0.3">
      <c r="A127">
        <v>126</v>
      </c>
      <c r="B127" t="s">
        <v>245</v>
      </c>
      <c r="C127">
        <v>329</v>
      </c>
      <c r="D127" s="3">
        <v>-0.08</v>
      </c>
      <c r="E127">
        <v>128</v>
      </c>
      <c r="F127" s="3">
        <v>-0.111</v>
      </c>
      <c r="G127" t="s">
        <v>111</v>
      </c>
      <c r="H127" t="str">
        <f t="shared" si="3"/>
        <v>Meat</v>
      </c>
      <c r="I127" t="str">
        <f t="shared" si="4"/>
        <v>negative</v>
      </c>
      <c r="J127" t="str">
        <f t="shared" si="5"/>
        <v>negative</v>
      </c>
    </row>
    <row r="128" spans="1:10" x14ac:dyDescent="0.3">
      <c r="A128">
        <v>127</v>
      </c>
      <c r="B128" t="s">
        <v>244</v>
      </c>
      <c r="C128">
        <v>327</v>
      </c>
      <c r="D128" s="3">
        <v>-6.0999999999999999E-2</v>
      </c>
      <c r="E128">
        <v>136</v>
      </c>
      <c r="F128" s="3">
        <v>-4.9000000000000002E-2</v>
      </c>
      <c r="G128" t="s">
        <v>104</v>
      </c>
      <c r="H128" t="str">
        <f t="shared" si="3"/>
        <v>Mexican</v>
      </c>
      <c r="I128" t="str">
        <f t="shared" si="4"/>
        <v>negative</v>
      </c>
      <c r="J128" t="str">
        <f t="shared" si="5"/>
        <v>negative</v>
      </c>
    </row>
    <row r="129" spans="1:10" x14ac:dyDescent="0.3">
      <c r="A129">
        <v>128</v>
      </c>
      <c r="B129" t="s">
        <v>243</v>
      </c>
      <c r="C129">
        <v>326</v>
      </c>
      <c r="D129" s="3">
        <v>0.10100000000000001</v>
      </c>
      <c r="E129">
        <v>43</v>
      </c>
      <c r="F129" s="3">
        <v>0.13200000000000001</v>
      </c>
      <c r="G129" t="s">
        <v>164</v>
      </c>
      <c r="H129" t="str">
        <f t="shared" si="3"/>
        <v>Meat</v>
      </c>
      <c r="I129" t="str">
        <f t="shared" si="4"/>
        <v>positive</v>
      </c>
      <c r="J129" t="str">
        <f t="shared" si="5"/>
        <v>positive</v>
      </c>
    </row>
    <row r="130" spans="1:10" x14ac:dyDescent="0.3">
      <c r="A130">
        <v>129</v>
      </c>
      <c r="B130" t="s">
        <v>242</v>
      </c>
      <c r="C130">
        <v>324</v>
      </c>
      <c r="D130" s="3">
        <v>2.1000000000000001E-2</v>
      </c>
      <c r="E130">
        <v>108</v>
      </c>
      <c r="F130" s="3">
        <v>8.9999999999999993E-3</v>
      </c>
      <c r="G130" t="s">
        <v>107</v>
      </c>
      <c r="H130" t="str">
        <f t="shared" si="3"/>
        <v>Varied Menu</v>
      </c>
      <c r="I130" t="str">
        <f t="shared" si="4"/>
        <v>positive</v>
      </c>
      <c r="J130" t="str">
        <f t="shared" si="5"/>
        <v>positive</v>
      </c>
    </row>
    <row r="131" spans="1:10" x14ac:dyDescent="0.3">
      <c r="A131">
        <v>130</v>
      </c>
      <c r="B131" t="s">
        <v>241</v>
      </c>
      <c r="C131">
        <v>313</v>
      </c>
      <c r="D131" s="3">
        <v>-7.9000000000000001E-2</v>
      </c>
      <c r="E131">
        <v>183</v>
      </c>
      <c r="F131" s="3">
        <v>-0.09</v>
      </c>
      <c r="G131" t="s">
        <v>149</v>
      </c>
      <c r="H131" t="str">
        <f t="shared" ref="H131:H194" si="6">_xlfn.IFS(COUNTIF(G131,"*Burger*"),"Burger",COUNTIF(G131,"*Pizza*"),"Pizza",COUNTIF(G131,"*Cafe*"),"Cafe",COUNTIF(G131,"*Chicken*"),"Chicken",COUNTIF(G131,"*Dessert*"),"Dessert",COUNTIF(G131,"*Family*"),"Family",COUNTIF(G131,"*Asian*"),"Asian",COUNTIF(G131,"*Seafood*"),"Seafood",COUNTIF(G131,"*Sandwich*"),"Sandwich",COUNTIF(G131,"*Steak*"),"Meat",COUNTIF(G131,"*Sports Bar*"),"Sports Bar",COUNTIF(G131,"*Mexican*"),"Mexican",COUNTIF(G131,"*Snack*"),"Snack",COUNTIF(G131,"*Beverage*"),"Drinks",COUNTIF(G131,"*Varied Menu*"),"Varied Menu",COUNTIF(G131,"*BBQ*"),"Meat",COUNTIF(G131,"*Ethnic*"),"Ethnic",COUNTIF(G131,"*Healthy*"),"Healthy")</f>
        <v>Family</v>
      </c>
      <c r="I131" t="str">
        <f t="shared" ref="I131:I194" si="7">IF(D131&gt;0,"positive","negative")</f>
        <v>negative</v>
      </c>
      <c r="J131" t="str">
        <f t="shared" ref="J131:J194" si="8">IF(F131&gt;0,"positive","negative")</f>
        <v>negative</v>
      </c>
    </row>
    <row r="132" spans="1:10" x14ac:dyDescent="0.3">
      <c r="A132">
        <v>131</v>
      </c>
      <c r="B132" t="s">
        <v>240</v>
      </c>
      <c r="C132">
        <v>311</v>
      </c>
      <c r="D132" s="3">
        <v>-4.3999999999999997E-2</v>
      </c>
      <c r="E132">
        <v>172</v>
      </c>
      <c r="F132" s="3">
        <v>1.2E-2</v>
      </c>
      <c r="G132" t="s">
        <v>104</v>
      </c>
      <c r="H132" t="str">
        <f t="shared" si="6"/>
        <v>Mexican</v>
      </c>
      <c r="I132" t="str">
        <f t="shared" si="7"/>
        <v>negative</v>
      </c>
      <c r="J132" t="str">
        <f t="shared" si="8"/>
        <v>positive</v>
      </c>
    </row>
    <row r="133" spans="1:10" x14ac:dyDescent="0.3">
      <c r="A133">
        <v>132</v>
      </c>
      <c r="B133" t="s">
        <v>239</v>
      </c>
      <c r="C133">
        <v>307</v>
      </c>
      <c r="D133" s="3">
        <v>0.01</v>
      </c>
      <c r="E133">
        <v>68</v>
      </c>
      <c r="F133" s="3">
        <v>-2.9000000000000001E-2</v>
      </c>
      <c r="G133" t="s">
        <v>164</v>
      </c>
      <c r="H133" t="str">
        <f t="shared" si="6"/>
        <v>Meat</v>
      </c>
      <c r="I133" t="str">
        <f t="shared" si="7"/>
        <v>positive</v>
      </c>
      <c r="J133" t="str">
        <f t="shared" si="8"/>
        <v>negative</v>
      </c>
    </row>
    <row r="134" spans="1:10" x14ac:dyDescent="0.3">
      <c r="A134">
        <v>133</v>
      </c>
      <c r="B134" t="s">
        <v>238</v>
      </c>
      <c r="C134">
        <v>306</v>
      </c>
      <c r="D134" s="3">
        <v>6.7000000000000004E-2</v>
      </c>
      <c r="E134">
        <v>464</v>
      </c>
      <c r="F134" s="3">
        <v>3.7999999999999999E-2</v>
      </c>
      <c r="G134" t="s">
        <v>114</v>
      </c>
      <c r="H134" t="str">
        <f t="shared" si="6"/>
        <v>Cafe</v>
      </c>
      <c r="I134" t="str">
        <f t="shared" si="7"/>
        <v>positive</v>
      </c>
      <c r="J134" t="str">
        <f t="shared" si="8"/>
        <v>positive</v>
      </c>
    </row>
    <row r="135" spans="1:10" x14ac:dyDescent="0.3">
      <c r="A135">
        <v>134</v>
      </c>
      <c r="B135" t="s">
        <v>237</v>
      </c>
      <c r="C135">
        <v>290</v>
      </c>
      <c r="D135" s="3">
        <v>9.8000000000000004E-2</v>
      </c>
      <c r="E135">
        <v>176</v>
      </c>
      <c r="F135" s="3">
        <v>8.5999999999999993E-2</v>
      </c>
      <c r="G135" t="s">
        <v>102</v>
      </c>
      <c r="H135" t="str">
        <f t="shared" si="6"/>
        <v>Burger</v>
      </c>
      <c r="I135" t="str">
        <f t="shared" si="7"/>
        <v>positive</v>
      </c>
      <c r="J135" t="str">
        <f t="shared" si="8"/>
        <v>positive</v>
      </c>
    </row>
    <row r="136" spans="1:10" x14ac:dyDescent="0.3">
      <c r="A136">
        <v>135</v>
      </c>
      <c r="B136" t="s">
        <v>236</v>
      </c>
      <c r="C136">
        <v>289</v>
      </c>
      <c r="D136" s="3">
        <v>-8.1000000000000003E-2</v>
      </c>
      <c r="E136">
        <v>170</v>
      </c>
      <c r="F136" s="3">
        <v>-5.6000000000000001E-2</v>
      </c>
      <c r="G136" t="s">
        <v>141</v>
      </c>
      <c r="H136" t="str">
        <f t="shared" si="6"/>
        <v>Cafe</v>
      </c>
      <c r="I136" t="str">
        <f t="shared" si="7"/>
        <v>negative</v>
      </c>
      <c r="J136" t="str">
        <f t="shared" si="8"/>
        <v>negative</v>
      </c>
    </row>
    <row r="137" spans="1:10" x14ac:dyDescent="0.3">
      <c r="A137">
        <v>136</v>
      </c>
      <c r="B137" t="s">
        <v>235</v>
      </c>
      <c r="C137">
        <v>284</v>
      </c>
      <c r="D137" s="3">
        <v>-5.6000000000000001E-2</v>
      </c>
      <c r="E137">
        <v>128</v>
      </c>
      <c r="F137" s="3">
        <v>-0.03</v>
      </c>
      <c r="G137" t="s">
        <v>107</v>
      </c>
      <c r="H137" t="str">
        <f t="shared" si="6"/>
        <v>Varied Menu</v>
      </c>
      <c r="I137" t="str">
        <f t="shared" si="7"/>
        <v>negative</v>
      </c>
      <c r="J137" t="str">
        <f t="shared" si="8"/>
        <v>negative</v>
      </c>
    </row>
    <row r="138" spans="1:10" x14ac:dyDescent="0.3">
      <c r="A138">
        <v>137</v>
      </c>
      <c r="B138" t="s">
        <v>234</v>
      </c>
      <c r="C138">
        <v>281</v>
      </c>
      <c r="D138" s="3">
        <v>2.4E-2</v>
      </c>
      <c r="E138">
        <v>224</v>
      </c>
      <c r="F138" s="3">
        <v>-4.0000000000000001E-3</v>
      </c>
      <c r="G138" t="s">
        <v>117</v>
      </c>
      <c r="H138" t="str">
        <f t="shared" si="6"/>
        <v>Asian</v>
      </c>
      <c r="I138" t="str">
        <f t="shared" si="7"/>
        <v>positive</v>
      </c>
      <c r="J138" t="str">
        <f t="shared" si="8"/>
        <v>negative</v>
      </c>
    </row>
    <row r="139" spans="1:10" x14ac:dyDescent="0.3">
      <c r="A139">
        <v>138</v>
      </c>
      <c r="B139" t="s">
        <v>233</v>
      </c>
      <c r="C139">
        <v>275</v>
      </c>
      <c r="D139" s="3">
        <v>4.4999999999999998E-2</v>
      </c>
      <c r="E139">
        <v>109</v>
      </c>
      <c r="F139" s="3">
        <v>1.9E-2</v>
      </c>
      <c r="G139" t="s">
        <v>146</v>
      </c>
      <c r="H139" t="str">
        <f t="shared" si="6"/>
        <v>Pizza</v>
      </c>
      <c r="I139" t="str">
        <f t="shared" si="7"/>
        <v>positive</v>
      </c>
      <c r="J139" t="str">
        <f t="shared" si="8"/>
        <v>positive</v>
      </c>
    </row>
    <row r="140" spans="1:10" x14ac:dyDescent="0.3">
      <c r="A140">
        <v>139</v>
      </c>
      <c r="B140" t="s">
        <v>232</v>
      </c>
      <c r="C140">
        <v>275</v>
      </c>
      <c r="D140" s="3">
        <v>-3.5000000000000003E-2</v>
      </c>
      <c r="E140">
        <v>290</v>
      </c>
      <c r="F140" s="3">
        <v>-3.6999999999999998E-2</v>
      </c>
      <c r="G140" t="s">
        <v>102</v>
      </c>
      <c r="H140" t="str">
        <f t="shared" si="6"/>
        <v>Burger</v>
      </c>
      <c r="I140" t="str">
        <f t="shared" si="7"/>
        <v>negative</v>
      </c>
      <c r="J140" t="str">
        <f t="shared" si="8"/>
        <v>negative</v>
      </c>
    </row>
    <row r="141" spans="1:10" x14ac:dyDescent="0.3">
      <c r="A141">
        <v>140</v>
      </c>
      <c r="B141" t="s">
        <v>231</v>
      </c>
      <c r="C141">
        <v>272</v>
      </c>
      <c r="D141" s="3">
        <v>0.17299999999999999</v>
      </c>
      <c r="E141">
        <v>72</v>
      </c>
      <c r="F141" s="3">
        <v>0.14299999999999999</v>
      </c>
      <c r="G141" t="s">
        <v>104</v>
      </c>
      <c r="H141" t="str">
        <f t="shared" si="6"/>
        <v>Mexican</v>
      </c>
      <c r="I141" t="str">
        <f t="shared" si="7"/>
        <v>positive</v>
      </c>
      <c r="J141" t="str">
        <f t="shared" si="8"/>
        <v>positive</v>
      </c>
    </row>
    <row r="142" spans="1:10" x14ac:dyDescent="0.3">
      <c r="A142">
        <v>141</v>
      </c>
      <c r="B142" t="s">
        <v>230</v>
      </c>
      <c r="C142">
        <v>269</v>
      </c>
      <c r="D142" s="3">
        <v>7.2999999999999995E-2</v>
      </c>
      <c r="E142">
        <v>212</v>
      </c>
      <c r="F142" s="3">
        <v>2.9000000000000001E-2</v>
      </c>
      <c r="G142" t="s">
        <v>177</v>
      </c>
      <c r="H142" t="str">
        <f t="shared" si="6"/>
        <v>Pizza</v>
      </c>
      <c r="I142" t="str">
        <f t="shared" si="7"/>
        <v>positive</v>
      </c>
      <c r="J142" t="str">
        <f t="shared" si="8"/>
        <v>positive</v>
      </c>
    </row>
    <row r="143" spans="1:10" x14ac:dyDescent="0.3">
      <c r="A143">
        <v>142</v>
      </c>
      <c r="B143" t="s">
        <v>229</v>
      </c>
      <c r="C143">
        <v>269</v>
      </c>
      <c r="D143" s="3">
        <v>3.1E-2</v>
      </c>
      <c r="E143">
        <v>40</v>
      </c>
      <c r="F143" s="3">
        <v>0</v>
      </c>
      <c r="G143" t="s">
        <v>135</v>
      </c>
      <c r="H143" t="str">
        <f t="shared" si="6"/>
        <v>Seafood</v>
      </c>
      <c r="I143" t="str">
        <f t="shared" si="7"/>
        <v>positive</v>
      </c>
      <c r="J143" t="str">
        <f t="shared" si="8"/>
        <v>negative</v>
      </c>
    </row>
    <row r="144" spans="1:10" x14ac:dyDescent="0.3">
      <c r="A144">
        <v>143</v>
      </c>
      <c r="B144" t="s">
        <v>228</v>
      </c>
      <c r="C144">
        <v>268</v>
      </c>
      <c r="D144" s="3">
        <v>2.1999999999999999E-2</v>
      </c>
      <c r="E144">
        <v>281</v>
      </c>
      <c r="F144" s="3">
        <v>0</v>
      </c>
      <c r="G144" t="s">
        <v>121</v>
      </c>
      <c r="H144" t="str">
        <f t="shared" si="6"/>
        <v>Dessert</v>
      </c>
      <c r="I144" t="str">
        <f t="shared" si="7"/>
        <v>positive</v>
      </c>
      <c r="J144" t="str">
        <f t="shared" si="8"/>
        <v>negative</v>
      </c>
    </row>
    <row r="145" spans="1:10" x14ac:dyDescent="0.3">
      <c r="A145">
        <v>144</v>
      </c>
      <c r="B145" t="s">
        <v>227</v>
      </c>
      <c r="C145">
        <v>268</v>
      </c>
      <c r="D145" s="3">
        <v>-0.125</v>
      </c>
      <c r="E145">
        <v>150</v>
      </c>
      <c r="F145" s="3">
        <v>-0.16700000000000001</v>
      </c>
      <c r="G145" t="s">
        <v>117</v>
      </c>
      <c r="H145" t="str">
        <f t="shared" si="6"/>
        <v>Asian</v>
      </c>
      <c r="I145" t="str">
        <f t="shared" si="7"/>
        <v>negative</v>
      </c>
      <c r="J145" t="str">
        <f t="shared" si="8"/>
        <v>negative</v>
      </c>
    </row>
    <row r="146" spans="1:10" x14ac:dyDescent="0.3">
      <c r="A146">
        <v>145</v>
      </c>
      <c r="B146" t="s">
        <v>226</v>
      </c>
      <c r="C146">
        <v>267</v>
      </c>
      <c r="D146" s="3">
        <v>9.9000000000000005E-2</v>
      </c>
      <c r="E146">
        <v>126</v>
      </c>
      <c r="F146" s="3">
        <v>6.8000000000000005E-2</v>
      </c>
      <c r="G146" t="s">
        <v>104</v>
      </c>
      <c r="H146" t="str">
        <f t="shared" si="6"/>
        <v>Mexican</v>
      </c>
      <c r="I146" t="str">
        <f t="shared" si="7"/>
        <v>positive</v>
      </c>
      <c r="J146" t="str">
        <f t="shared" si="8"/>
        <v>positive</v>
      </c>
    </row>
    <row r="147" spans="1:10" x14ac:dyDescent="0.3">
      <c r="A147">
        <v>146</v>
      </c>
      <c r="B147" t="s">
        <v>225</v>
      </c>
      <c r="C147">
        <v>266</v>
      </c>
      <c r="D147" s="3">
        <v>-1.4999999999999999E-2</v>
      </c>
      <c r="E147">
        <v>63</v>
      </c>
      <c r="F147" s="3">
        <v>-1.6E-2</v>
      </c>
      <c r="G147" t="s">
        <v>164</v>
      </c>
      <c r="H147" t="str">
        <f t="shared" si="6"/>
        <v>Meat</v>
      </c>
      <c r="I147" t="str">
        <f t="shared" si="7"/>
        <v>negative</v>
      </c>
      <c r="J147" t="str">
        <f t="shared" si="8"/>
        <v>negative</v>
      </c>
    </row>
    <row r="148" spans="1:10" x14ac:dyDescent="0.3">
      <c r="A148">
        <v>147</v>
      </c>
      <c r="B148" t="s">
        <v>224</v>
      </c>
      <c r="C148">
        <v>265</v>
      </c>
      <c r="D148" s="3">
        <v>-6.5000000000000002E-2</v>
      </c>
      <c r="E148">
        <v>312</v>
      </c>
      <c r="F148" s="3">
        <v>-3.4000000000000002E-2</v>
      </c>
      <c r="G148" t="s">
        <v>102</v>
      </c>
      <c r="H148" t="str">
        <f t="shared" si="6"/>
        <v>Burger</v>
      </c>
      <c r="I148" t="str">
        <f t="shared" si="7"/>
        <v>negative</v>
      </c>
      <c r="J148" t="str">
        <f t="shared" si="8"/>
        <v>negative</v>
      </c>
    </row>
    <row r="149" spans="1:10" x14ac:dyDescent="0.3">
      <c r="A149">
        <v>148</v>
      </c>
      <c r="B149" t="s">
        <v>223</v>
      </c>
      <c r="C149">
        <v>265</v>
      </c>
      <c r="D149" s="3">
        <v>3.5999999999999997E-2</v>
      </c>
      <c r="E149">
        <v>330</v>
      </c>
      <c r="F149" s="3">
        <v>1.4999999999999999E-2</v>
      </c>
      <c r="G149" t="s">
        <v>195</v>
      </c>
      <c r="H149" t="str">
        <f t="shared" si="6"/>
        <v>Sandwich</v>
      </c>
      <c r="I149" t="str">
        <f t="shared" si="7"/>
        <v>positive</v>
      </c>
      <c r="J149" t="str">
        <f t="shared" si="8"/>
        <v>positive</v>
      </c>
    </row>
    <row r="150" spans="1:10" x14ac:dyDescent="0.3">
      <c r="A150">
        <v>149</v>
      </c>
      <c r="B150" t="s">
        <v>222</v>
      </c>
      <c r="C150">
        <v>259</v>
      </c>
      <c r="D150" s="3">
        <v>-3.7999999999999999E-2</v>
      </c>
      <c r="E150">
        <v>122</v>
      </c>
      <c r="F150" s="3">
        <v>-6.9000000000000006E-2</v>
      </c>
      <c r="G150" t="s">
        <v>130</v>
      </c>
      <c r="H150" t="str">
        <f t="shared" si="6"/>
        <v>Family</v>
      </c>
      <c r="I150" t="str">
        <f t="shared" si="7"/>
        <v>negative</v>
      </c>
      <c r="J150" t="str">
        <f t="shared" si="8"/>
        <v>negative</v>
      </c>
    </row>
    <row r="151" spans="1:10" x14ac:dyDescent="0.3">
      <c r="A151">
        <v>150</v>
      </c>
      <c r="B151" t="s">
        <v>221</v>
      </c>
      <c r="C151">
        <v>253</v>
      </c>
      <c r="D151" s="3">
        <v>1.4E-2</v>
      </c>
      <c r="E151">
        <v>44</v>
      </c>
      <c r="F151" s="3">
        <v>4.8000000000000001E-2</v>
      </c>
      <c r="G151" t="s">
        <v>107</v>
      </c>
      <c r="H151" t="str">
        <f t="shared" si="6"/>
        <v>Varied Menu</v>
      </c>
      <c r="I151" t="str">
        <f t="shared" si="7"/>
        <v>positive</v>
      </c>
      <c r="J151" t="str">
        <f t="shared" si="8"/>
        <v>positive</v>
      </c>
    </row>
    <row r="152" spans="1:10" x14ac:dyDescent="0.3">
      <c r="A152">
        <v>151</v>
      </c>
      <c r="B152" t="s">
        <v>220</v>
      </c>
      <c r="C152">
        <v>252</v>
      </c>
      <c r="D152" s="3">
        <v>5.2999999999999999E-2</v>
      </c>
      <c r="E152">
        <v>43</v>
      </c>
      <c r="F152" s="3">
        <v>7.4999999999999997E-2</v>
      </c>
      <c r="G152" t="s">
        <v>107</v>
      </c>
      <c r="H152" t="str">
        <f t="shared" si="6"/>
        <v>Varied Menu</v>
      </c>
      <c r="I152" t="str">
        <f t="shared" si="7"/>
        <v>positive</v>
      </c>
      <c r="J152" t="str">
        <f t="shared" si="8"/>
        <v>positive</v>
      </c>
    </row>
    <row r="153" spans="1:10" x14ac:dyDescent="0.3">
      <c r="A153">
        <v>152</v>
      </c>
      <c r="B153" t="s">
        <v>219</v>
      </c>
      <c r="C153">
        <v>252</v>
      </c>
      <c r="D153" s="3">
        <v>4.7E-2</v>
      </c>
      <c r="E153">
        <v>95</v>
      </c>
      <c r="F153" s="3">
        <v>3.3000000000000002E-2</v>
      </c>
      <c r="G153" t="s">
        <v>141</v>
      </c>
      <c r="H153" t="str">
        <f t="shared" si="6"/>
        <v>Cafe</v>
      </c>
      <c r="I153" t="str">
        <f t="shared" si="7"/>
        <v>positive</v>
      </c>
      <c r="J153" t="str">
        <f t="shared" si="8"/>
        <v>positive</v>
      </c>
    </row>
    <row r="154" spans="1:10" x14ac:dyDescent="0.3">
      <c r="A154">
        <v>153</v>
      </c>
      <c r="B154" t="s">
        <v>218</v>
      </c>
      <c r="C154">
        <v>250</v>
      </c>
      <c r="D154" s="3">
        <v>4.9000000000000002E-2</v>
      </c>
      <c r="E154">
        <v>569</v>
      </c>
      <c r="F154" s="3">
        <v>3.7999999999999999E-2</v>
      </c>
      <c r="G154" t="s">
        <v>177</v>
      </c>
      <c r="H154" t="str">
        <f t="shared" si="6"/>
        <v>Pizza</v>
      </c>
      <c r="I154" t="str">
        <f t="shared" si="7"/>
        <v>positive</v>
      </c>
      <c r="J154" t="str">
        <f t="shared" si="8"/>
        <v>positive</v>
      </c>
    </row>
    <row r="155" spans="1:10" x14ac:dyDescent="0.3">
      <c r="A155">
        <v>154</v>
      </c>
      <c r="B155" t="s">
        <v>217</v>
      </c>
      <c r="C155">
        <v>247</v>
      </c>
      <c r="D155" s="3">
        <v>8.9999999999999993E-3</v>
      </c>
      <c r="E155">
        <v>342</v>
      </c>
      <c r="F155" s="3">
        <v>-2.5999999999999999E-2</v>
      </c>
      <c r="G155" t="s">
        <v>149</v>
      </c>
      <c r="H155" t="str">
        <f t="shared" si="6"/>
        <v>Family</v>
      </c>
      <c r="I155" t="str">
        <f t="shared" si="7"/>
        <v>positive</v>
      </c>
      <c r="J155" t="str">
        <f t="shared" si="8"/>
        <v>negative</v>
      </c>
    </row>
    <row r="156" spans="1:10" x14ac:dyDescent="0.3">
      <c r="A156">
        <v>155</v>
      </c>
      <c r="B156" t="s">
        <v>216</v>
      </c>
      <c r="C156">
        <v>242</v>
      </c>
      <c r="D156" s="3">
        <v>9.7000000000000003E-2</v>
      </c>
      <c r="E156">
        <v>18</v>
      </c>
      <c r="F156" s="3">
        <v>5.8999999999999997E-2</v>
      </c>
      <c r="G156" t="s">
        <v>164</v>
      </c>
      <c r="H156" t="str">
        <f t="shared" si="6"/>
        <v>Meat</v>
      </c>
      <c r="I156" t="str">
        <f t="shared" si="7"/>
        <v>positive</v>
      </c>
      <c r="J156" t="str">
        <f t="shared" si="8"/>
        <v>positive</v>
      </c>
    </row>
    <row r="157" spans="1:10" x14ac:dyDescent="0.3">
      <c r="A157">
        <v>156</v>
      </c>
      <c r="B157" t="s">
        <v>215</v>
      </c>
      <c r="C157">
        <v>239</v>
      </c>
      <c r="D157" s="3">
        <v>0.11700000000000001</v>
      </c>
      <c r="E157">
        <v>36</v>
      </c>
      <c r="F157" s="3">
        <v>2.9000000000000001E-2</v>
      </c>
      <c r="G157" t="s">
        <v>104</v>
      </c>
      <c r="H157" t="str">
        <f t="shared" si="6"/>
        <v>Mexican</v>
      </c>
      <c r="I157" t="str">
        <f t="shared" si="7"/>
        <v>positive</v>
      </c>
      <c r="J157" t="str">
        <f t="shared" si="8"/>
        <v>positive</v>
      </c>
    </row>
    <row r="158" spans="1:10" x14ac:dyDescent="0.3">
      <c r="A158">
        <v>157</v>
      </c>
      <c r="B158" t="s">
        <v>214</v>
      </c>
      <c r="C158">
        <v>238</v>
      </c>
      <c r="D158" s="3">
        <v>2.8000000000000001E-2</v>
      </c>
      <c r="E158">
        <v>215</v>
      </c>
      <c r="F158" s="3">
        <v>0</v>
      </c>
      <c r="G158" t="s">
        <v>195</v>
      </c>
      <c r="H158" t="str">
        <f t="shared" si="6"/>
        <v>Sandwich</v>
      </c>
      <c r="I158" t="str">
        <f t="shared" si="7"/>
        <v>positive</v>
      </c>
      <c r="J158" t="str">
        <f t="shared" si="8"/>
        <v>negative</v>
      </c>
    </row>
    <row r="159" spans="1:10" x14ac:dyDescent="0.3">
      <c r="A159">
        <v>158</v>
      </c>
      <c r="B159" t="s">
        <v>213</v>
      </c>
      <c r="C159">
        <v>232</v>
      </c>
      <c r="D159" s="3">
        <v>-1E-3</v>
      </c>
      <c r="E159">
        <v>197</v>
      </c>
      <c r="F159" s="3">
        <v>-3.4000000000000002E-2</v>
      </c>
      <c r="G159" t="s">
        <v>104</v>
      </c>
      <c r="H159" t="str">
        <f t="shared" si="6"/>
        <v>Mexican</v>
      </c>
      <c r="I159" t="str">
        <f t="shared" si="7"/>
        <v>negative</v>
      </c>
      <c r="J159" t="str">
        <f t="shared" si="8"/>
        <v>negative</v>
      </c>
    </row>
    <row r="160" spans="1:10" x14ac:dyDescent="0.3">
      <c r="A160">
        <v>159</v>
      </c>
      <c r="B160" t="s">
        <v>212</v>
      </c>
      <c r="C160">
        <v>227</v>
      </c>
      <c r="D160" s="3">
        <v>-1.9E-2</v>
      </c>
      <c r="E160">
        <v>34</v>
      </c>
      <c r="F160" s="3">
        <v>-2.9000000000000001E-2</v>
      </c>
      <c r="G160" t="s">
        <v>135</v>
      </c>
      <c r="H160" t="str">
        <f t="shared" si="6"/>
        <v>Seafood</v>
      </c>
      <c r="I160" t="str">
        <f t="shared" si="7"/>
        <v>negative</v>
      </c>
      <c r="J160" t="str">
        <f t="shared" si="8"/>
        <v>negative</v>
      </c>
    </row>
    <row r="161" spans="1:10" x14ac:dyDescent="0.3">
      <c r="A161">
        <v>160</v>
      </c>
      <c r="B161" t="s">
        <v>211</v>
      </c>
      <c r="C161">
        <v>227</v>
      </c>
      <c r="D161" s="3">
        <v>1.7999999999999999E-2</v>
      </c>
      <c r="E161">
        <v>575</v>
      </c>
      <c r="F161" s="3">
        <v>-6.5000000000000002E-2</v>
      </c>
      <c r="G161" t="s">
        <v>102</v>
      </c>
      <c r="H161" t="str">
        <f t="shared" si="6"/>
        <v>Burger</v>
      </c>
      <c r="I161" t="str">
        <f t="shared" si="7"/>
        <v>positive</v>
      </c>
      <c r="J161" t="str">
        <f t="shared" si="8"/>
        <v>negative</v>
      </c>
    </row>
    <row r="162" spans="1:10" x14ac:dyDescent="0.3">
      <c r="A162">
        <v>161</v>
      </c>
      <c r="B162" t="s">
        <v>210</v>
      </c>
      <c r="C162">
        <v>227</v>
      </c>
      <c r="D162" s="3">
        <v>4.0000000000000001E-3</v>
      </c>
      <c r="E162">
        <v>121</v>
      </c>
      <c r="F162" s="3">
        <v>-8.0000000000000002E-3</v>
      </c>
      <c r="G162" t="s">
        <v>195</v>
      </c>
      <c r="H162" t="str">
        <f t="shared" si="6"/>
        <v>Sandwich</v>
      </c>
      <c r="I162" t="str">
        <f t="shared" si="7"/>
        <v>positive</v>
      </c>
      <c r="J162" t="str">
        <f t="shared" si="8"/>
        <v>negative</v>
      </c>
    </row>
    <row r="163" spans="1:10" x14ac:dyDescent="0.3">
      <c r="A163">
        <v>162</v>
      </c>
      <c r="B163" t="s">
        <v>209</v>
      </c>
      <c r="C163">
        <v>225</v>
      </c>
      <c r="D163" s="3">
        <v>8.5999999999999993E-2</v>
      </c>
      <c r="E163">
        <v>152</v>
      </c>
      <c r="F163" s="3">
        <v>3.4000000000000002E-2</v>
      </c>
      <c r="G163" t="s">
        <v>104</v>
      </c>
      <c r="H163" t="str">
        <f t="shared" si="6"/>
        <v>Mexican</v>
      </c>
      <c r="I163" t="str">
        <f t="shared" si="7"/>
        <v>positive</v>
      </c>
      <c r="J163" t="str">
        <f t="shared" si="8"/>
        <v>positive</v>
      </c>
    </row>
    <row r="164" spans="1:10" x14ac:dyDescent="0.3">
      <c r="A164">
        <v>163</v>
      </c>
      <c r="B164" t="s">
        <v>208</v>
      </c>
      <c r="C164">
        <v>218</v>
      </c>
      <c r="D164" s="3">
        <v>-0.04</v>
      </c>
      <c r="E164">
        <v>300</v>
      </c>
      <c r="F164" s="3">
        <v>-2.5999999999999999E-2</v>
      </c>
      <c r="G164" t="s">
        <v>177</v>
      </c>
      <c r="H164" t="str">
        <f t="shared" si="6"/>
        <v>Pizza</v>
      </c>
      <c r="I164" t="str">
        <f t="shared" si="7"/>
        <v>negative</v>
      </c>
      <c r="J164" t="str">
        <f t="shared" si="8"/>
        <v>negative</v>
      </c>
    </row>
    <row r="165" spans="1:10" x14ac:dyDescent="0.3">
      <c r="A165">
        <v>164</v>
      </c>
      <c r="B165" t="s">
        <v>207</v>
      </c>
      <c r="C165">
        <v>218</v>
      </c>
      <c r="D165" s="3">
        <v>-4.5999999999999999E-2</v>
      </c>
      <c r="E165">
        <v>85</v>
      </c>
      <c r="F165" s="3">
        <v>-3.4000000000000002E-2</v>
      </c>
      <c r="G165" t="s">
        <v>146</v>
      </c>
      <c r="H165" t="str">
        <f t="shared" si="6"/>
        <v>Pizza</v>
      </c>
      <c r="I165" t="str">
        <f t="shared" si="7"/>
        <v>negative</v>
      </c>
      <c r="J165" t="str">
        <f t="shared" si="8"/>
        <v>negative</v>
      </c>
    </row>
    <row r="166" spans="1:10" x14ac:dyDescent="0.3">
      <c r="A166">
        <v>165</v>
      </c>
      <c r="B166" t="s">
        <v>206</v>
      </c>
      <c r="C166">
        <v>217</v>
      </c>
      <c r="D166" s="3">
        <v>-0.04</v>
      </c>
      <c r="E166">
        <v>57</v>
      </c>
      <c r="F166" s="3">
        <v>-1.7000000000000001E-2</v>
      </c>
      <c r="G166" t="s">
        <v>146</v>
      </c>
      <c r="H166" t="str">
        <f t="shared" si="6"/>
        <v>Pizza</v>
      </c>
      <c r="I166" t="str">
        <f t="shared" si="7"/>
        <v>negative</v>
      </c>
      <c r="J166" t="str">
        <f t="shared" si="8"/>
        <v>negative</v>
      </c>
    </row>
    <row r="167" spans="1:10" x14ac:dyDescent="0.3">
      <c r="A167">
        <v>166</v>
      </c>
      <c r="B167" t="s">
        <v>205</v>
      </c>
      <c r="C167">
        <v>213</v>
      </c>
      <c r="D167" s="3">
        <v>0.21299999999999999</v>
      </c>
      <c r="E167">
        <v>36</v>
      </c>
      <c r="F167" s="3">
        <v>0.2</v>
      </c>
      <c r="G167" t="s">
        <v>107</v>
      </c>
      <c r="H167" t="str">
        <f t="shared" si="6"/>
        <v>Varied Menu</v>
      </c>
      <c r="I167" t="str">
        <f t="shared" si="7"/>
        <v>positive</v>
      </c>
      <c r="J167" t="str">
        <f t="shared" si="8"/>
        <v>positive</v>
      </c>
    </row>
    <row r="168" spans="1:10" x14ac:dyDescent="0.3">
      <c r="A168">
        <v>167</v>
      </c>
      <c r="B168" t="s">
        <v>204</v>
      </c>
      <c r="C168">
        <v>211</v>
      </c>
      <c r="D168" s="3">
        <v>-3.3000000000000002E-2</v>
      </c>
      <c r="E168">
        <v>97</v>
      </c>
      <c r="F168" s="3">
        <v>0</v>
      </c>
      <c r="G168" t="s">
        <v>130</v>
      </c>
      <c r="H168" t="str">
        <f t="shared" si="6"/>
        <v>Family</v>
      </c>
      <c r="I168" t="str">
        <f t="shared" si="7"/>
        <v>negative</v>
      </c>
      <c r="J168" t="str">
        <f t="shared" si="8"/>
        <v>negative</v>
      </c>
    </row>
    <row r="169" spans="1:10" x14ac:dyDescent="0.3">
      <c r="A169">
        <v>168</v>
      </c>
      <c r="B169" t="s">
        <v>203</v>
      </c>
      <c r="C169">
        <v>210</v>
      </c>
      <c r="D169" s="3">
        <v>-0.153</v>
      </c>
      <c r="E169">
        <v>160</v>
      </c>
      <c r="F169" s="3">
        <v>-0.20399999999999999</v>
      </c>
      <c r="G169" t="s">
        <v>149</v>
      </c>
      <c r="H169" t="str">
        <f t="shared" si="6"/>
        <v>Family</v>
      </c>
      <c r="I169" t="str">
        <f t="shared" si="7"/>
        <v>negative</v>
      </c>
      <c r="J169" t="str">
        <f t="shared" si="8"/>
        <v>negative</v>
      </c>
    </row>
    <row r="170" spans="1:10" x14ac:dyDescent="0.3">
      <c r="A170">
        <v>169</v>
      </c>
      <c r="B170" t="s">
        <v>202</v>
      </c>
      <c r="C170">
        <v>205</v>
      </c>
      <c r="D170" s="3">
        <v>0.124</v>
      </c>
      <c r="E170">
        <v>16</v>
      </c>
      <c r="F170" s="3">
        <v>0</v>
      </c>
      <c r="G170" t="s">
        <v>164</v>
      </c>
      <c r="H170" t="str">
        <f t="shared" si="6"/>
        <v>Meat</v>
      </c>
      <c r="I170" t="str">
        <f t="shared" si="7"/>
        <v>positive</v>
      </c>
      <c r="J170" t="str">
        <f t="shared" si="8"/>
        <v>negative</v>
      </c>
    </row>
    <row r="171" spans="1:10" x14ac:dyDescent="0.3">
      <c r="A171">
        <v>170</v>
      </c>
      <c r="B171" t="s">
        <v>201</v>
      </c>
      <c r="C171">
        <v>201</v>
      </c>
      <c r="D171" s="3">
        <v>8.0000000000000002E-3</v>
      </c>
      <c r="E171">
        <v>306</v>
      </c>
      <c r="F171" s="3">
        <v>-1.2999999999999999E-2</v>
      </c>
      <c r="G171" t="s">
        <v>195</v>
      </c>
      <c r="H171" t="str">
        <f t="shared" si="6"/>
        <v>Sandwich</v>
      </c>
      <c r="I171" t="str">
        <f t="shared" si="7"/>
        <v>positive</v>
      </c>
      <c r="J171" t="str">
        <f t="shared" si="8"/>
        <v>negative</v>
      </c>
    </row>
    <row r="172" spans="1:10" x14ac:dyDescent="0.3">
      <c r="A172">
        <v>171</v>
      </c>
      <c r="B172" t="s">
        <v>200</v>
      </c>
      <c r="C172">
        <v>201</v>
      </c>
      <c r="D172" s="3">
        <v>5.6000000000000001E-2</v>
      </c>
      <c r="E172">
        <v>956</v>
      </c>
      <c r="F172" s="3">
        <v>3.5000000000000003E-2</v>
      </c>
      <c r="G172" t="s">
        <v>119</v>
      </c>
      <c r="H172" t="str">
        <f t="shared" si="6"/>
        <v>Snack</v>
      </c>
      <c r="I172" t="str">
        <f t="shared" si="7"/>
        <v>positive</v>
      </c>
      <c r="J172" t="str">
        <f t="shared" si="8"/>
        <v>positive</v>
      </c>
    </row>
    <row r="173" spans="1:10" x14ac:dyDescent="0.3">
      <c r="A173">
        <v>172</v>
      </c>
      <c r="B173" t="s">
        <v>199</v>
      </c>
      <c r="C173">
        <v>196</v>
      </c>
      <c r="D173" s="3">
        <v>-0.129</v>
      </c>
      <c r="E173">
        <v>85</v>
      </c>
      <c r="F173" s="3">
        <v>-0.14099999999999999</v>
      </c>
      <c r="G173" t="s">
        <v>146</v>
      </c>
      <c r="H173" t="str">
        <f t="shared" si="6"/>
        <v>Pizza</v>
      </c>
      <c r="I173" t="str">
        <f t="shared" si="7"/>
        <v>negative</v>
      </c>
      <c r="J173" t="str">
        <f t="shared" si="8"/>
        <v>negative</v>
      </c>
    </row>
    <row r="174" spans="1:10" x14ac:dyDescent="0.3">
      <c r="A174">
        <v>173</v>
      </c>
      <c r="B174" t="s">
        <v>198</v>
      </c>
      <c r="C174">
        <v>195</v>
      </c>
      <c r="D174" s="3">
        <v>2.8000000000000001E-2</v>
      </c>
      <c r="E174">
        <v>34</v>
      </c>
      <c r="F174" s="3">
        <v>0.03</v>
      </c>
      <c r="G174" t="s">
        <v>107</v>
      </c>
      <c r="H174" t="str">
        <f t="shared" si="6"/>
        <v>Varied Menu</v>
      </c>
      <c r="I174" t="str">
        <f t="shared" si="7"/>
        <v>positive</v>
      </c>
      <c r="J174" t="str">
        <f t="shared" si="8"/>
        <v>positive</v>
      </c>
    </row>
    <row r="175" spans="1:10" x14ac:dyDescent="0.3">
      <c r="A175">
        <v>174</v>
      </c>
      <c r="B175" t="s">
        <v>197</v>
      </c>
      <c r="C175">
        <v>195</v>
      </c>
      <c r="D175" s="3">
        <v>-7.4999999999999997E-2</v>
      </c>
      <c r="E175">
        <v>79</v>
      </c>
      <c r="F175" s="3">
        <v>-0.06</v>
      </c>
      <c r="G175" t="s">
        <v>130</v>
      </c>
      <c r="H175" t="str">
        <f t="shared" si="6"/>
        <v>Family</v>
      </c>
      <c r="I175" t="str">
        <f t="shared" si="7"/>
        <v>negative</v>
      </c>
      <c r="J175" t="str">
        <f t="shared" si="8"/>
        <v>negative</v>
      </c>
    </row>
    <row r="176" spans="1:10" x14ac:dyDescent="0.3">
      <c r="A176">
        <v>175</v>
      </c>
      <c r="B176" t="s">
        <v>196</v>
      </c>
      <c r="C176">
        <v>193</v>
      </c>
      <c r="D176" s="3">
        <v>-4.2000000000000003E-2</v>
      </c>
      <c r="E176">
        <v>372</v>
      </c>
      <c r="F176" s="3">
        <v>-3.9E-2</v>
      </c>
      <c r="G176" t="s">
        <v>195</v>
      </c>
      <c r="H176" t="str">
        <f t="shared" si="6"/>
        <v>Sandwich</v>
      </c>
      <c r="I176" t="str">
        <f t="shared" si="7"/>
        <v>negative</v>
      </c>
      <c r="J176" t="str">
        <f t="shared" si="8"/>
        <v>negative</v>
      </c>
    </row>
    <row r="177" spans="1:10" x14ac:dyDescent="0.3">
      <c r="A177">
        <v>176</v>
      </c>
      <c r="B177" t="s">
        <v>194</v>
      </c>
      <c r="C177">
        <v>192</v>
      </c>
      <c r="D177" s="3">
        <v>7.3999999999999996E-2</v>
      </c>
      <c r="E177">
        <v>51</v>
      </c>
      <c r="F177" s="3">
        <v>6.3E-2</v>
      </c>
      <c r="G177" t="s">
        <v>107</v>
      </c>
      <c r="H177" t="str">
        <f t="shared" si="6"/>
        <v>Varied Menu</v>
      </c>
      <c r="I177" t="str">
        <f t="shared" si="7"/>
        <v>positive</v>
      </c>
      <c r="J177" t="str">
        <f t="shared" si="8"/>
        <v>positive</v>
      </c>
    </row>
    <row r="178" spans="1:10" x14ac:dyDescent="0.3">
      <c r="A178">
        <v>177</v>
      </c>
      <c r="B178" t="s">
        <v>193</v>
      </c>
      <c r="C178">
        <v>192</v>
      </c>
      <c r="D178" s="3">
        <v>1.2E-2</v>
      </c>
      <c r="E178">
        <v>94</v>
      </c>
      <c r="F178" s="3">
        <v>0</v>
      </c>
      <c r="G178" t="s">
        <v>141</v>
      </c>
      <c r="H178" t="str">
        <f t="shared" si="6"/>
        <v>Cafe</v>
      </c>
      <c r="I178" t="str">
        <f t="shared" si="7"/>
        <v>positive</v>
      </c>
      <c r="J178" t="str">
        <f t="shared" si="8"/>
        <v>negative</v>
      </c>
    </row>
    <row r="179" spans="1:10" x14ac:dyDescent="0.3">
      <c r="A179">
        <v>178</v>
      </c>
      <c r="B179" t="s">
        <v>192</v>
      </c>
      <c r="C179">
        <v>191</v>
      </c>
      <c r="D179" s="3">
        <v>-8.3000000000000004E-2</v>
      </c>
      <c r="E179">
        <v>94</v>
      </c>
      <c r="F179" s="3">
        <v>-6.9000000000000006E-2</v>
      </c>
      <c r="G179" t="s">
        <v>111</v>
      </c>
      <c r="H179" t="str">
        <f t="shared" si="6"/>
        <v>Meat</v>
      </c>
      <c r="I179" t="str">
        <f t="shared" si="7"/>
        <v>negative</v>
      </c>
      <c r="J179" t="str">
        <f t="shared" si="8"/>
        <v>negative</v>
      </c>
    </row>
    <row r="180" spans="1:10" x14ac:dyDescent="0.3">
      <c r="A180">
        <v>179</v>
      </c>
      <c r="B180" t="s">
        <v>191</v>
      </c>
      <c r="C180">
        <v>190</v>
      </c>
      <c r="D180" s="3">
        <v>0.13800000000000001</v>
      </c>
      <c r="E180">
        <v>32</v>
      </c>
      <c r="F180" s="3">
        <v>0.28000000000000003</v>
      </c>
      <c r="G180" t="s">
        <v>107</v>
      </c>
      <c r="H180" t="str">
        <f t="shared" si="6"/>
        <v>Varied Menu</v>
      </c>
      <c r="I180" t="str">
        <f t="shared" si="7"/>
        <v>positive</v>
      </c>
      <c r="J180" t="str">
        <f t="shared" si="8"/>
        <v>positive</v>
      </c>
    </row>
    <row r="181" spans="1:10" x14ac:dyDescent="0.3">
      <c r="A181">
        <v>180</v>
      </c>
      <c r="B181" t="s">
        <v>190</v>
      </c>
      <c r="C181">
        <v>189</v>
      </c>
      <c r="D181" s="3">
        <v>-5.7000000000000002E-2</v>
      </c>
      <c r="E181">
        <v>76</v>
      </c>
      <c r="F181" s="3">
        <v>-1.2999999999999999E-2</v>
      </c>
      <c r="G181" t="s">
        <v>146</v>
      </c>
      <c r="H181" t="str">
        <f t="shared" si="6"/>
        <v>Pizza</v>
      </c>
      <c r="I181" t="str">
        <f t="shared" si="7"/>
        <v>negative</v>
      </c>
      <c r="J181" t="str">
        <f t="shared" si="8"/>
        <v>negative</v>
      </c>
    </row>
    <row r="182" spans="1:10" x14ac:dyDescent="0.3">
      <c r="A182">
        <v>181</v>
      </c>
      <c r="B182" t="s">
        <v>189</v>
      </c>
      <c r="C182">
        <v>187</v>
      </c>
      <c r="D182" s="3">
        <v>-5.1999999999999998E-2</v>
      </c>
      <c r="E182">
        <v>40</v>
      </c>
      <c r="F182" s="3">
        <v>-4.8000000000000001E-2</v>
      </c>
      <c r="G182" t="s">
        <v>107</v>
      </c>
      <c r="H182" t="str">
        <f t="shared" si="6"/>
        <v>Varied Menu</v>
      </c>
      <c r="I182" t="str">
        <f t="shared" si="7"/>
        <v>negative</v>
      </c>
      <c r="J182" t="str">
        <f t="shared" si="8"/>
        <v>negative</v>
      </c>
    </row>
    <row r="183" spans="1:10" x14ac:dyDescent="0.3">
      <c r="A183">
        <v>182</v>
      </c>
      <c r="B183" t="s">
        <v>188</v>
      </c>
      <c r="C183">
        <v>186</v>
      </c>
      <c r="D183" s="3">
        <v>-0.10199999999999999</v>
      </c>
      <c r="E183">
        <v>155</v>
      </c>
      <c r="F183" s="3">
        <v>-0.114</v>
      </c>
      <c r="G183" t="s">
        <v>107</v>
      </c>
      <c r="H183" t="str">
        <f t="shared" si="6"/>
        <v>Varied Menu</v>
      </c>
      <c r="I183" t="str">
        <f t="shared" si="7"/>
        <v>negative</v>
      </c>
      <c r="J183" t="str">
        <f t="shared" si="8"/>
        <v>negative</v>
      </c>
    </row>
    <row r="184" spans="1:10" x14ac:dyDescent="0.3">
      <c r="A184">
        <v>183</v>
      </c>
      <c r="B184" t="s">
        <v>187</v>
      </c>
      <c r="C184">
        <v>185</v>
      </c>
      <c r="D184" s="3">
        <v>-0.158</v>
      </c>
      <c r="E184">
        <v>138</v>
      </c>
      <c r="F184" s="3">
        <v>-0.115</v>
      </c>
      <c r="G184" t="s">
        <v>102</v>
      </c>
      <c r="H184" t="str">
        <f t="shared" si="6"/>
        <v>Burger</v>
      </c>
      <c r="I184" t="str">
        <f t="shared" si="7"/>
        <v>negative</v>
      </c>
      <c r="J184" t="str">
        <f t="shared" si="8"/>
        <v>negative</v>
      </c>
    </row>
    <row r="185" spans="1:10" x14ac:dyDescent="0.3">
      <c r="A185">
        <v>184</v>
      </c>
      <c r="B185" t="s">
        <v>186</v>
      </c>
      <c r="C185">
        <v>185</v>
      </c>
      <c r="D185" s="3">
        <v>3.1E-2</v>
      </c>
      <c r="E185">
        <v>141</v>
      </c>
      <c r="F185" s="3">
        <v>0</v>
      </c>
      <c r="G185" t="s">
        <v>149</v>
      </c>
      <c r="H185" t="str">
        <f t="shared" si="6"/>
        <v>Family</v>
      </c>
      <c r="I185" t="str">
        <f t="shared" si="7"/>
        <v>positive</v>
      </c>
      <c r="J185" t="str">
        <f t="shared" si="8"/>
        <v>negative</v>
      </c>
    </row>
    <row r="186" spans="1:10" x14ac:dyDescent="0.3">
      <c r="A186">
        <v>185</v>
      </c>
      <c r="B186" t="s">
        <v>185</v>
      </c>
      <c r="C186">
        <v>184</v>
      </c>
      <c r="D186" s="3">
        <v>0.16800000000000001</v>
      </c>
      <c r="E186">
        <v>102</v>
      </c>
      <c r="F186" s="3">
        <v>0.109</v>
      </c>
      <c r="G186" t="s">
        <v>184</v>
      </c>
      <c r="H186" t="str">
        <f t="shared" si="6"/>
        <v>Healthy</v>
      </c>
      <c r="I186" t="str">
        <f t="shared" si="7"/>
        <v>positive</v>
      </c>
      <c r="J186" t="str">
        <f t="shared" si="8"/>
        <v>positive</v>
      </c>
    </row>
    <row r="187" spans="1:10" x14ac:dyDescent="0.3">
      <c r="A187">
        <v>186</v>
      </c>
      <c r="B187" t="s">
        <v>183</v>
      </c>
      <c r="C187">
        <v>183</v>
      </c>
      <c r="D187" s="3">
        <v>6.7000000000000004E-2</v>
      </c>
      <c r="E187">
        <v>184</v>
      </c>
      <c r="F187" s="3">
        <v>5.0000000000000001E-3</v>
      </c>
      <c r="G187" t="s">
        <v>100</v>
      </c>
      <c r="H187" t="str">
        <f t="shared" si="6"/>
        <v>Chicken</v>
      </c>
      <c r="I187" t="str">
        <f t="shared" si="7"/>
        <v>positive</v>
      </c>
      <c r="J187" t="str">
        <f t="shared" si="8"/>
        <v>positive</v>
      </c>
    </row>
    <row r="188" spans="1:10" x14ac:dyDescent="0.3">
      <c r="A188">
        <v>187</v>
      </c>
      <c r="B188" t="s">
        <v>182</v>
      </c>
      <c r="C188">
        <v>181</v>
      </c>
      <c r="D188" s="3">
        <v>0.109</v>
      </c>
      <c r="E188">
        <v>215</v>
      </c>
      <c r="F188" s="3">
        <v>5.3999999999999999E-2</v>
      </c>
      <c r="G188" t="s">
        <v>177</v>
      </c>
      <c r="H188" t="str">
        <f t="shared" si="6"/>
        <v>Pizza</v>
      </c>
      <c r="I188" t="str">
        <f t="shared" si="7"/>
        <v>positive</v>
      </c>
      <c r="J188" t="str">
        <f t="shared" si="8"/>
        <v>positive</v>
      </c>
    </row>
    <row r="189" spans="1:10" x14ac:dyDescent="0.3">
      <c r="A189">
        <v>188</v>
      </c>
      <c r="B189" t="s">
        <v>181</v>
      </c>
      <c r="C189">
        <v>181</v>
      </c>
      <c r="D189" s="3">
        <v>-2.9000000000000001E-2</v>
      </c>
      <c r="E189">
        <v>27</v>
      </c>
      <c r="F189" s="3">
        <v>0</v>
      </c>
      <c r="G189" t="s">
        <v>135</v>
      </c>
      <c r="H189" t="str">
        <f t="shared" si="6"/>
        <v>Seafood</v>
      </c>
      <c r="I189" t="str">
        <f t="shared" si="7"/>
        <v>negative</v>
      </c>
      <c r="J189" t="str">
        <f t="shared" si="8"/>
        <v>negative</v>
      </c>
    </row>
    <row r="190" spans="1:10" x14ac:dyDescent="0.3">
      <c r="A190">
        <v>189</v>
      </c>
      <c r="B190" t="s">
        <v>180</v>
      </c>
      <c r="C190">
        <v>181</v>
      </c>
      <c r="D190" s="3">
        <v>-6.5000000000000002E-2</v>
      </c>
      <c r="E190">
        <v>105</v>
      </c>
      <c r="F190" s="3">
        <v>-7.9000000000000001E-2</v>
      </c>
      <c r="G190" t="s">
        <v>107</v>
      </c>
      <c r="H190" t="str">
        <f t="shared" si="6"/>
        <v>Varied Menu</v>
      </c>
      <c r="I190" t="str">
        <f t="shared" si="7"/>
        <v>negative</v>
      </c>
      <c r="J190" t="str">
        <f t="shared" si="8"/>
        <v>negative</v>
      </c>
    </row>
    <row r="191" spans="1:10" x14ac:dyDescent="0.3">
      <c r="A191">
        <v>190</v>
      </c>
      <c r="B191" t="s">
        <v>179</v>
      </c>
      <c r="C191">
        <v>179</v>
      </c>
      <c r="D191" s="3">
        <v>1.7000000000000001E-2</v>
      </c>
      <c r="E191">
        <v>93</v>
      </c>
      <c r="F191" s="3">
        <v>1.0999999999999999E-2</v>
      </c>
      <c r="G191" t="s">
        <v>102</v>
      </c>
      <c r="H191" t="str">
        <f t="shared" si="6"/>
        <v>Burger</v>
      </c>
      <c r="I191" t="str">
        <f t="shared" si="7"/>
        <v>positive</v>
      </c>
      <c r="J191" t="str">
        <f t="shared" si="8"/>
        <v>positive</v>
      </c>
    </row>
    <row r="192" spans="1:10" x14ac:dyDescent="0.3">
      <c r="A192">
        <v>191</v>
      </c>
      <c r="B192" t="s">
        <v>178</v>
      </c>
      <c r="C192">
        <v>179</v>
      </c>
      <c r="D192" s="3">
        <v>3.7999999999999999E-2</v>
      </c>
      <c r="E192">
        <v>165</v>
      </c>
      <c r="F192" s="3">
        <v>3.1E-2</v>
      </c>
      <c r="G192" t="s">
        <v>177</v>
      </c>
      <c r="H192" t="str">
        <f t="shared" si="6"/>
        <v>Pizza</v>
      </c>
      <c r="I192" t="str">
        <f t="shared" si="7"/>
        <v>positive</v>
      </c>
      <c r="J192" t="str">
        <f t="shared" si="8"/>
        <v>positive</v>
      </c>
    </row>
    <row r="193" spans="1:10" x14ac:dyDescent="0.3">
      <c r="A193">
        <v>192</v>
      </c>
      <c r="B193" t="s">
        <v>176</v>
      </c>
      <c r="C193">
        <v>179</v>
      </c>
      <c r="D193" s="3">
        <v>-4.3999999999999997E-2</v>
      </c>
      <c r="E193">
        <v>126</v>
      </c>
      <c r="F193" s="3">
        <v>-8.0000000000000002E-3</v>
      </c>
      <c r="G193" t="s">
        <v>149</v>
      </c>
      <c r="H193" t="str">
        <f t="shared" si="6"/>
        <v>Family</v>
      </c>
      <c r="I193" t="str">
        <f t="shared" si="7"/>
        <v>negative</v>
      </c>
      <c r="J193" t="str">
        <f t="shared" si="8"/>
        <v>negative</v>
      </c>
    </row>
    <row r="194" spans="1:10" x14ac:dyDescent="0.3">
      <c r="A194">
        <v>193</v>
      </c>
      <c r="B194" t="s">
        <v>175</v>
      </c>
      <c r="C194">
        <v>178</v>
      </c>
      <c r="D194" s="3">
        <v>-0.124</v>
      </c>
      <c r="E194">
        <v>145</v>
      </c>
      <c r="F194" s="3">
        <v>-0.121</v>
      </c>
      <c r="G194" t="s">
        <v>104</v>
      </c>
      <c r="H194" t="str">
        <f t="shared" si="6"/>
        <v>Mexican</v>
      </c>
      <c r="I194" t="str">
        <f t="shared" si="7"/>
        <v>negative</v>
      </c>
      <c r="J194" t="str">
        <f t="shared" si="8"/>
        <v>negative</v>
      </c>
    </row>
    <row r="195" spans="1:10" x14ac:dyDescent="0.3">
      <c r="A195">
        <v>194</v>
      </c>
      <c r="B195" t="s">
        <v>174</v>
      </c>
      <c r="C195">
        <v>177</v>
      </c>
      <c r="D195" s="3">
        <v>-0.10199999999999999</v>
      </c>
      <c r="E195">
        <v>35</v>
      </c>
      <c r="F195" s="3">
        <v>-5.3999999999999999E-2</v>
      </c>
      <c r="G195" t="s">
        <v>107</v>
      </c>
      <c r="H195" t="str">
        <f t="shared" ref="H195:H251" si="9">_xlfn.IFS(COUNTIF(G195,"*Burger*"),"Burger",COUNTIF(G195,"*Pizza*"),"Pizza",COUNTIF(G195,"*Cafe*"),"Cafe",COUNTIF(G195,"*Chicken*"),"Chicken",COUNTIF(G195,"*Dessert*"),"Dessert",COUNTIF(G195,"*Family*"),"Family",COUNTIF(G195,"*Asian*"),"Asian",COUNTIF(G195,"*Seafood*"),"Seafood",COUNTIF(G195,"*Sandwich*"),"Sandwich",COUNTIF(G195,"*Steak*"),"Meat",COUNTIF(G195,"*Sports Bar*"),"Sports Bar",COUNTIF(G195,"*Mexican*"),"Mexican",COUNTIF(G195,"*Snack*"),"Snack",COUNTIF(G195,"*Beverage*"),"Drinks",COUNTIF(G195,"*Varied Menu*"),"Varied Menu",COUNTIF(G195,"*BBQ*"),"Meat",COUNTIF(G195,"*Ethnic*"),"Ethnic",COUNTIF(G195,"*Healthy*"),"Healthy")</f>
        <v>Varied Menu</v>
      </c>
      <c r="I195" t="str">
        <f t="shared" ref="I195:I251" si="10">IF(D195&gt;0,"positive","negative")</f>
        <v>negative</v>
      </c>
      <c r="J195" t="str">
        <f t="shared" ref="J195:J251" si="11">IF(F195&gt;0,"positive","negative")</f>
        <v>negative</v>
      </c>
    </row>
    <row r="196" spans="1:10" x14ac:dyDescent="0.3">
      <c r="A196">
        <v>195</v>
      </c>
      <c r="B196" t="s">
        <v>173</v>
      </c>
      <c r="C196">
        <v>177</v>
      </c>
      <c r="D196" s="3">
        <v>3.9E-2</v>
      </c>
      <c r="E196">
        <v>353</v>
      </c>
      <c r="F196" s="3">
        <v>5.3999999999999999E-2</v>
      </c>
      <c r="G196" t="s">
        <v>119</v>
      </c>
      <c r="H196" t="str">
        <f t="shared" si="9"/>
        <v>Snack</v>
      </c>
      <c r="I196" t="str">
        <f t="shared" si="10"/>
        <v>positive</v>
      </c>
      <c r="J196" t="str">
        <f t="shared" si="11"/>
        <v>positive</v>
      </c>
    </row>
    <row r="197" spans="1:10" x14ac:dyDescent="0.3">
      <c r="A197">
        <v>196</v>
      </c>
      <c r="B197" t="s">
        <v>172</v>
      </c>
      <c r="C197">
        <v>174</v>
      </c>
      <c r="D197" s="3">
        <v>2.4E-2</v>
      </c>
      <c r="E197">
        <v>87</v>
      </c>
      <c r="F197" s="3">
        <v>0</v>
      </c>
      <c r="G197" t="s">
        <v>141</v>
      </c>
      <c r="H197" t="str">
        <f t="shared" si="9"/>
        <v>Cafe</v>
      </c>
      <c r="I197" t="str">
        <f t="shared" si="10"/>
        <v>positive</v>
      </c>
      <c r="J197" t="str">
        <f t="shared" si="11"/>
        <v>negative</v>
      </c>
    </row>
    <row r="198" spans="1:10" x14ac:dyDescent="0.3">
      <c r="A198">
        <v>197</v>
      </c>
      <c r="B198" t="s">
        <v>171</v>
      </c>
      <c r="C198">
        <v>173</v>
      </c>
      <c r="D198" s="3">
        <v>5.5E-2</v>
      </c>
      <c r="E198">
        <v>70</v>
      </c>
      <c r="F198" s="3">
        <v>1.4E-2</v>
      </c>
      <c r="G198" t="s">
        <v>146</v>
      </c>
      <c r="H198" t="str">
        <f t="shared" si="9"/>
        <v>Pizza</v>
      </c>
      <c r="I198" t="str">
        <f t="shared" si="10"/>
        <v>positive</v>
      </c>
      <c r="J198" t="str">
        <f t="shared" si="11"/>
        <v>positive</v>
      </c>
    </row>
    <row r="199" spans="1:10" x14ac:dyDescent="0.3">
      <c r="A199">
        <v>198</v>
      </c>
      <c r="B199" t="s">
        <v>170</v>
      </c>
      <c r="C199">
        <v>173</v>
      </c>
      <c r="D199" s="3">
        <v>8.9999999999999993E-3</v>
      </c>
      <c r="E199">
        <v>56</v>
      </c>
      <c r="F199" s="3">
        <v>0</v>
      </c>
      <c r="G199" t="s">
        <v>107</v>
      </c>
      <c r="H199" t="str">
        <f t="shared" si="9"/>
        <v>Varied Menu</v>
      </c>
      <c r="I199" t="str">
        <f t="shared" si="10"/>
        <v>positive</v>
      </c>
      <c r="J199" t="str">
        <f t="shared" si="11"/>
        <v>negative</v>
      </c>
    </row>
    <row r="200" spans="1:10" x14ac:dyDescent="0.3">
      <c r="A200">
        <v>199</v>
      </c>
      <c r="B200" t="s">
        <v>169</v>
      </c>
      <c r="C200">
        <v>172</v>
      </c>
      <c r="D200" s="3">
        <v>-4.8000000000000001E-2</v>
      </c>
      <c r="E200">
        <v>77</v>
      </c>
      <c r="F200" s="3">
        <v>-2.5000000000000001E-2</v>
      </c>
      <c r="G200" t="s">
        <v>107</v>
      </c>
      <c r="H200" t="str">
        <f t="shared" si="9"/>
        <v>Varied Menu</v>
      </c>
      <c r="I200" t="str">
        <f t="shared" si="10"/>
        <v>negative</v>
      </c>
      <c r="J200" t="str">
        <f t="shared" si="11"/>
        <v>negative</v>
      </c>
    </row>
    <row r="201" spans="1:10" x14ac:dyDescent="0.3">
      <c r="A201">
        <v>200</v>
      </c>
      <c r="B201" t="s">
        <v>168</v>
      </c>
      <c r="C201">
        <v>171</v>
      </c>
      <c r="D201" s="3">
        <v>-0.05</v>
      </c>
      <c r="E201">
        <v>153</v>
      </c>
      <c r="F201" s="3">
        <v>-2.5000000000000001E-2</v>
      </c>
      <c r="G201" t="s">
        <v>124</v>
      </c>
      <c r="H201" t="str">
        <f t="shared" si="9"/>
        <v>Sports Bar</v>
      </c>
      <c r="I201" t="str">
        <f t="shared" si="10"/>
        <v>negative</v>
      </c>
      <c r="J201" t="str">
        <f t="shared" si="11"/>
        <v>negative</v>
      </c>
    </row>
    <row r="202" spans="1:10" x14ac:dyDescent="0.3">
      <c r="A202">
        <v>201</v>
      </c>
      <c r="B202" t="s">
        <v>167</v>
      </c>
      <c r="C202">
        <v>171</v>
      </c>
      <c r="D202" s="3">
        <v>0.36299999999999999</v>
      </c>
      <c r="E202">
        <v>69</v>
      </c>
      <c r="F202" s="3">
        <v>0.03</v>
      </c>
      <c r="G202" t="s">
        <v>149</v>
      </c>
      <c r="H202" t="str">
        <f t="shared" si="9"/>
        <v>Family</v>
      </c>
      <c r="I202" t="str">
        <f t="shared" si="10"/>
        <v>positive</v>
      </c>
      <c r="J202" t="str">
        <f t="shared" si="11"/>
        <v>positive</v>
      </c>
    </row>
    <row r="203" spans="1:10" x14ac:dyDescent="0.3">
      <c r="A203">
        <v>202</v>
      </c>
      <c r="B203" t="s">
        <v>166</v>
      </c>
      <c r="C203">
        <v>170</v>
      </c>
      <c r="D203" s="3">
        <v>3.5999999999999997E-2</v>
      </c>
      <c r="E203">
        <v>75</v>
      </c>
      <c r="F203" s="3">
        <v>1.4E-2</v>
      </c>
      <c r="G203" t="s">
        <v>111</v>
      </c>
      <c r="H203" t="str">
        <f t="shared" si="9"/>
        <v>Meat</v>
      </c>
      <c r="I203" t="str">
        <f t="shared" si="10"/>
        <v>positive</v>
      </c>
      <c r="J203" t="str">
        <f t="shared" si="11"/>
        <v>positive</v>
      </c>
    </row>
    <row r="204" spans="1:10" x14ac:dyDescent="0.3">
      <c r="A204">
        <v>203</v>
      </c>
      <c r="B204" t="s">
        <v>165</v>
      </c>
      <c r="C204">
        <v>168</v>
      </c>
      <c r="D204" s="3">
        <v>1.6E-2</v>
      </c>
      <c r="E204">
        <v>42</v>
      </c>
      <c r="F204" s="3">
        <v>-4.4999999999999998E-2</v>
      </c>
      <c r="G204" t="s">
        <v>164</v>
      </c>
      <c r="H204" t="str">
        <f t="shared" si="9"/>
        <v>Meat</v>
      </c>
      <c r="I204" t="str">
        <f t="shared" si="10"/>
        <v>positive</v>
      </c>
      <c r="J204" t="str">
        <f t="shared" si="11"/>
        <v>negative</v>
      </c>
    </row>
    <row r="205" spans="1:10" x14ac:dyDescent="0.3">
      <c r="A205">
        <v>204</v>
      </c>
      <c r="B205" t="s">
        <v>163</v>
      </c>
      <c r="C205">
        <v>168</v>
      </c>
      <c r="D205" s="3">
        <v>-1.2999999999999999E-2</v>
      </c>
      <c r="E205">
        <v>61</v>
      </c>
      <c r="F205" s="3">
        <v>-3.2000000000000001E-2</v>
      </c>
      <c r="G205" t="s">
        <v>111</v>
      </c>
      <c r="H205" t="str">
        <f t="shared" si="9"/>
        <v>Meat</v>
      </c>
      <c r="I205" t="str">
        <f t="shared" si="10"/>
        <v>negative</v>
      </c>
      <c r="J205" t="str">
        <f t="shared" si="11"/>
        <v>negative</v>
      </c>
    </row>
    <row r="206" spans="1:10" x14ac:dyDescent="0.3">
      <c r="A206">
        <v>205</v>
      </c>
      <c r="B206" t="s">
        <v>162</v>
      </c>
      <c r="C206">
        <v>166</v>
      </c>
      <c r="D206" s="3">
        <v>-7.3999999999999996E-2</v>
      </c>
      <c r="E206">
        <v>53</v>
      </c>
      <c r="F206" s="3">
        <v>-7.0000000000000007E-2</v>
      </c>
      <c r="G206" t="s">
        <v>135</v>
      </c>
      <c r="H206" t="str">
        <f t="shared" si="9"/>
        <v>Seafood</v>
      </c>
      <c r="I206" t="str">
        <f t="shared" si="10"/>
        <v>negative</v>
      </c>
      <c r="J206" t="str">
        <f t="shared" si="11"/>
        <v>negative</v>
      </c>
    </row>
    <row r="207" spans="1:10" x14ac:dyDescent="0.3">
      <c r="A207">
        <v>206</v>
      </c>
      <c r="B207" t="s">
        <v>161</v>
      </c>
      <c r="C207">
        <v>164</v>
      </c>
      <c r="D207" s="3">
        <v>3.6999999999999998E-2</v>
      </c>
      <c r="E207">
        <v>66</v>
      </c>
      <c r="F207" s="3">
        <v>3.1E-2</v>
      </c>
      <c r="G207" t="s">
        <v>146</v>
      </c>
      <c r="H207" t="str">
        <f t="shared" si="9"/>
        <v>Pizza</v>
      </c>
      <c r="I207" t="str">
        <f t="shared" si="10"/>
        <v>positive</v>
      </c>
      <c r="J207" t="str">
        <f t="shared" si="11"/>
        <v>positive</v>
      </c>
    </row>
    <row r="208" spans="1:10" x14ac:dyDescent="0.3">
      <c r="A208">
        <v>207</v>
      </c>
      <c r="B208" t="s">
        <v>160</v>
      </c>
      <c r="C208">
        <v>163</v>
      </c>
      <c r="D208" s="3">
        <v>6.7000000000000004E-2</v>
      </c>
      <c r="E208">
        <v>42</v>
      </c>
      <c r="F208" s="3">
        <v>2.4E-2</v>
      </c>
      <c r="G208" t="s">
        <v>107</v>
      </c>
      <c r="H208" t="str">
        <f t="shared" si="9"/>
        <v>Varied Menu</v>
      </c>
      <c r="I208" t="str">
        <f t="shared" si="10"/>
        <v>positive</v>
      </c>
      <c r="J208" t="str">
        <f t="shared" si="11"/>
        <v>positive</v>
      </c>
    </row>
    <row r="209" spans="1:10" x14ac:dyDescent="0.3">
      <c r="A209">
        <v>208</v>
      </c>
      <c r="B209" t="s">
        <v>159</v>
      </c>
      <c r="C209">
        <v>162</v>
      </c>
      <c r="D209" s="3">
        <v>-1.9E-2</v>
      </c>
      <c r="E209">
        <v>182</v>
      </c>
      <c r="F209" s="3">
        <v>-5.0000000000000001E-3</v>
      </c>
      <c r="G209" t="s">
        <v>141</v>
      </c>
      <c r="H209" t="str">
        <f t="shared" si="9"/>
        <v>Cafe</v>
      </c>
      <c r="I209" t="str">
        <f t="shared" si="10"/>
        <v>negative</v>
      </c>
      <c r="J209" t="str">
        <f t="shared" si="11"/>
        <v>negative</v>
      </c>
    </row>
    <row r="210" spans="1:10" x14ac:dyDescent="0.3">
      <c r="A210">
        <v>209</v>
      </c>
      <c r="B210" t="s">
        <v>158</v>
      </c>
      <c r="C210">
        <v>161</v>
      </c>
      <c r="D210" s="3">
        <v>-2.4E-2</v>
      </c>
      <c r="E210">
        <v>92</v>
      </c>
      <c r="F210" s="3">
        <v>0</v>
      </c>
      <c r="G210" t="s">
        <v>149</v>
      </c>
      <c r="H210" t="str">
        <f t="shared" si="9"/>
        <v>Family</v>
      </c>
      <c r="I210" t="str">
        <f t="shared" si="10"/>
        <v>negative</v>
      </c>
      <c r="J210" t="str">
        <f t="shared" si="11"/>
        <v>negative</v>
      </c>
    </row>
    <row r="211" spans="1:10" x14ac:dyDescent="0.3">
      <c r="A211">
        <v>210</v>
      </c>
      <c r="B211" t="s">
        <v>157</v>
      </c>
      <c r="C211">
        <v>161</v>
      </c>
      <c r="D211" s="3">
        <v>-2.3E-2</v>
      </c>
      <c r="E211">
        <v>129</v>
      </c>
      <c r="F211" s="3">
        <v>-1.4999999999999999E-2</v>
      </c>
      <c r="G211" t="s">
        <v>100</v>
      </c>
      <c r="H211" t="str">
        <f t="shared" si="9"/>
        <v>Chicken</v>
      </c>
      <c r="I211" t="str">
        <f t="shared" si="10"/>
        <v>negative</v>
      </c>
      <c r="J211" t="str">
        <f t="shared" si="11"/>
        <v>negative</v>
      </c>
    </row>
    <row r="212" spans="1:10" x14ac:dyDescent="0.3">
      <c r="A212">
        <v>211</v>
      </c>
      <c r="B212" t="s">
        <v>156</v>
      </c>
      <c r="C212">
        <v>159</v>
      </c>
      <c r="D212" s="3">
        <v>0.02</v>
      </c>
      <c r="E212">
        <v>143</v>
      </c>
      <c r="F212" s="3">
        <v>7.0000000000000001E-3</v>
      </c>
      <c r="G212" t="s">
        <v>102</v>
      </c>
      <c r="H212" t="str">
        <f t="shared" si="9"/>
        <v>Burger</v>
      </c>
      <c r="I212" t="str">
        <f t="shared" si="10"/>
        <v>positive</v>
      </c>
      <c r="J212" t="str">
        <f t="shared" si="11"/>
        <v>positive</v>
      </c>
    </row>
    <row r="213" spans="1:10" x14ac:dyDescent="0.3">
      <c r="A213">
        <v>212</v>
      </c>
      <c r="B213" t="s">
        <v>155</v>
      </c>
      <c r="C213">
        <v>157</v>
      </c>
      <c r="D213" s="3">
        <v>-0.156</v>
      </c>
      <c r="E213">
        <v>35</v>
      </c>
      <c r="F213" s="3">
        <v>-0.14599999999999999</v>
      </c>
      <c r="G213" t="s">
        <v>135</v>
      </c>
      <c r="H213" t="str">
        <f t="shared" si="9"/>
        <v>Seafood</v>
      </c>
      <c r="I213" t="str">
        <f t="shared" si="10"/>
        <v>negative</v>
      </c>
      <c r="J213" t="str">
        <f t="shared" si="11"/>
        <v>negative</v>
      </c>
    </row>
    <row r="214" spans="1:10" x14ac:dyDescent="0.3">
      <c r="A214">
        <v>213</v>
      </c>
      <c r="B214" t="s">
        <v>154</v>
      </c>
      <c r="C214">
        <v>157</v>
      </c>
      <c r="D214" s="3">
        <v>1.2E-2</v>
      </c>
      <c r="E214">
        <v>13</v>
      </c>
      <c r="F214" s="3">
        <v>0</v>
      </c>
      <c r="G214" t="s">
        <v>107</v>
      </c>
      <c r="H214" t="str">
        <f t="shared" si="9"/>
        <v>Varied Menu</v>
      </c>
      <c r="I214" t="str">
        <f t="shared" si="10"/>
        <v>positive</v>
      </c>
      <c r="J214" t="str">
        <f t="shared" si="11"/>
        <v>negative</v>
      </c>
    </row>
    <row r="215" spans="1:10" x14ac:dyDescent="0.3">
      <c r="A215">
        <v>214</v>
      </c>
      <c r="B215" t="s">
        <v>153</v>
      </c>
      <c r="C215">
        <v>153</v>
      </c>
      <c r="D215" s="3">
        <v>0.04</v>
      </c>
      <c r="E215">
        <v>68</v>
      </c>
      <c r="F215" s="3">
        <v>1.4999999999999999E-2</v>
      </c>
      <c r="G215" t="s">
        <v>146</v>
      </c>
      <c r="H215" t="str">
        <f t="shared" si="9"/>
        <v>Pizza</v>
      </c>
      <c r="I215" t="str">
        <f t="shared" si="10"/>
        <v>positive</v>
      </c>
      <c r="J215" t="str">
        <f t="shared" si="11"/>
        <v>positive</v>
      </c>
    </row>
    <row r="216" spans="1:10" x14ac:dyDescent="0.3">
      <c r="A216">
        <v>215</v>
      </c>
      <c r="B216" t="s">
        <v>152</v>
      </c>
      <c r="C216">
        <v>153</v>
      </c>
      <c r="D216" s="3">
        <v>0.39500000000000002</v>
      </c>
      <c r="E216">
        <v>144</v>
      </c>
      <c r="F216" s="3">
        <v>0.38500000000000001</v>
      </c>
      <c r="G216" t="s">
        <v>100</v>
      </c>
      <c r="H216" t="str">
        <f t="shared" si="9"/>
        <v>Chicken</v>
      </c>
      <c r="I216" t="str">
        <f t="shared" si="10"/>
        <v>positive</v>
      </c>
      <c r="J216" t="str">
        <f t="shared" si="11"/>
        <v>positive</v>
      </c>
    </row>
    <row r="217" spans="1:10" x14ac:dyDescent="0.3">
      <c r="A217">
        <v>216</v>
      </c>
      <c r="B217" t="s">
        <v>151</v>
      </c>
      <c r="C217">
        <v>152</v>
      </c>
      <c r="D217" s="3">
        <v>0.14499999999999999</v>
      </c>
      <c r="E217">
        <v>81</v>
      </c>
      <c r="F217" s="3">
        <v>0.08</v>
      </c>
      <c r="G217" t="s">
        <v>141</v>
      </c>
      <c r="H217" t="str">
        <f t="shared" si="9"/>
        <v>Cafe</v>
      </c>
      <c r="I217" t="str">
        <f t="shared" si="10"/>
        <v>positive</v>
      </c>
      <c r="J217" t="str">
        <f t="shared" si="11"/>
        <v>positive</v>
      </c>
    </row>
    <row r="218" spans="1:10" x14ac:dyDescent="0.3">
      <c r="A218">
        <v>217</v>
      </c>
      <c r="B218" t="s">
        <v>150</v>
      </c>
      <c r="C218">
        <v>152</v>
      </c>
      <c r="D218" s="3">
        <v>-6.5000000000000002E-2</v>
      </c>
      <c r="E218">
        <v>63</v>
      </c>
      <c r="F218" s="3">
        <v>-7.3999999999999996E-2</v>
      </c>
      <c r="G218" t="s">
        <v>149</v>
      </c>
      <c r="H218" t="str">
        <f t="shared" si="9"/>
        <v>Family</v>
      </c>
      <c r="I218" t="str">
        <f t="shared" si="10"/>
        <v>negative</v>
      </c>
      <c r="J218" t="str">
        <f t="shared" si="11"/>
        <v>negative</v>
      </c>
    </row>
    <row r="219" spans="1:10" x14ac:dyDescent="0.3">
      <c r="A219">
        <v>218</v>
      </c>
      <c r="B219" t="s">
        <v>148</v>
      </c>
      <c r="C219">
        <v>151</v>
      </c>
      <c r="D219" s="3">
        <v>8.0000000000000002E-3</v>
      </c>
      <c r="E219">
        <v>56</v>
      </c>
      <c r="F219" s="3">
        <v>0</v>
      </c>
      <c r="G219" t="s">
        <v>124</v>
      </c>
      <c r="H219" t="str">
        <f t="shared" si="9"/>
        <v>Sports Bar</v>
      </c>
      <c r="I219" t="str">
        <f t="shared" si="10"/>
        <v>positive</v>
      </c>
      <c r="J219" t="str">
        <f t="shared" si="11"/>
        <v>negative</v>
      </c>
    </row>
    <row r="220" spans="1:10" x14ac:dyDescent="0.3">
      <c r="A220">
        <v>219</v>
      </c>
      <c r="B220" t="s">
        <v>147</v>
      </c>
      <c r="C220">
        <v>150</v>
      </c>
      <c r="D220" s="3">
        <v>2.1999999999999999E-2</v>
      </c>
      <c r="E220">
        <v>42</v>
      </c>
      <c r="F220" s="3">
        <v>0</v>
      </c>
      <c r="G220" t="s">
        <v>146</v>
      </c>
      <c r="H220" t="str">
        <f t="shared" si="9"/>
        <v>Pizza</v>
      </c>
      <c r="I220" t="str">
        <f t="shared" si="10"/>
        <v>positive</v>
      </c>
      <c r="J220" t="str">
        <f t="shared" si="11"/>
        <v>negative</v>
      </c>
    </row>
    <row r="221" spans="1:10" x14ac:dyDescent="0.3">
      <c r="A221">
        <v>220</v>
      </c>
      <c r="B221" t="s">
        <v>145</v>
      </c>
      <c r="C221">
        <v>149</v>
      </c>
      <c r="D221" s="3">
        <v>0.11899999999999999</v>
      </c>
      <c r="E221">
        <v>93</v>
      </c>
      <c r="F221" s="3">
        <v>6.9000000000000006E-2</v>
      </c>
      <c r="G221" t="s">
        <v>144</v>
      </c>
      <c r="H221" t="str">
        <f t="shared" si="9"/>
        <v>Ethnic</v>
      </c>
      <c r="I221" t="str">
        <f t="shared" si="10"/>
        <v>positive</v>
      </c>
      <c r="J221" t="str">
        <f t="shared" si="11"/>
        <v>positive</v>
      </c>
    </row>
    <row r="222" spans="1:10" x14ac:dyDescent="0.3">
      <c r="A222">
        <v>221</v>
      </c>
      <c r="B222" t="s">
        <v>143</v>
      </c>
      <c r="C222">
        <v>149</v>
      </c>
      <c r="D222" s="3">
        <v>-3.1E-2</v>
      </c>
      <c r="E222">
        <v>416</v>
      </c>
      <c r="F222" s="3">
        <v>-2.1000000000000001E-2</v>
      </c>
      <c r="G222" t="s">
        <v>121</v>
      </c>
      <c r="H222" t="str">
        <f t="shared" si="9"/>
        <v>Dessert</v>
      </c>
      <c r="I222" t="str">
        <f t="shared" si="10"/>
        <v>negative</v>
      </c>
      <c r="J222" t="str">
        <f t="shared" si="11"/>
        <v>negative</v>
      </c>
    </row>
    <row r="223" spans="1:10" x14ac:dyDescent="0.3">
      <c r="A223">
        <v>222</v>
      </c>
      <c r="B223" t="s">
        <v>142</v>
      </c>
      <c r="C223">
        <v>148</v>
      </c>
      <c r="D223" s="3">
        <v>-4.4999999999999998E-2</v>
      </c>
      <c r="E223">
        <v>210</v>
      </c>
      <c r="F223" s="3">
        <v>-2.8000000000000001E-2</v>
      </c>
      <c r="G223" t="s">
        <v>141</v>
      </c>
      <c r="H223" t="str">
        <f t="shared" si="9"/>
        <v>Cafe</v>
      </c>
      <c r="I223" t="str">
        <f t="shared" si="10"/>
        <v>negative</v>
      </c>
      <c r="J223" t="str">
        <f t="shared" si="11"/>
        <v>negative</v>
      </c>
    </row>
    <row r="224" spans="1:10" x14ac:dyDescent="0.3">
      <c r="A224">
        <v>223</v>
      </c>
      <c r="B224" t="s">
        <v>140</v>
      </c>
      <c r="C224">
        <v>147</v>
      </c>
      <c r="D224" s="3">
        <v>6.5000000000000002E-2</v>
      </c>
      <c r="E224">
        <v>139</v>
      </c>
      <c r="F224" s="3">
        <v>2.1999999999999999E-2</v>
      </c>
      <c r="G224" t="s">
        <v>104</v>
      </c>
      <c r="H224" t="str">
        <f t="shared" si="9"/>
        <v>Mexican</v>
      </c>
      <c r="I224" t="str">
        <f t="shared" si="10"/>
        <v>positive</v>
      </c>
      <c r="J224" t="str">
        <f t="shared" si="11"/>
        <v>positive</v>
      </c>
    </row>
    <row r="225" spans="1:10" x14ac:dyDescent="0.3">
      <c r="A225">
        <v>224</v>
      </c>
      <c r="B225" t="s">
        <v>139</v>
      </c>
      <c r="C225">
        <v>144</v>
      </c>
      <c r="D225" s="3">
        <v>2.5999999999999999E-2</v>
      </c>
      <c r="E225">
        <v>34</v>
      </c>
      <c r="F225" s="3">
        <v>0</v>
      </c>
      <c r="G225" t="s">
        <v>124</v>
      </c>
      <c r="H225" t="str">
        <f t="shared" si="9"/>
        <v>Sports Bar</v>
      </c>
      <c r="I225" t="str">
        <f t="shared" si="10"/>
        <v>positive</v>
      </c>
      <c r="J225" t="str">
        <f t="shared" si="11"/>
        <v>negative</v>
      </c>
    </row>
    <row r="226" spans="1:10" x14ac:dyDescent="0.3">
      <c r="A226">
        <v>225</v>
      </c>
      <c r="B226" t="s">
        <v>138</v>
      </c>
      <c r="C226">
        <v>144</v>
      </c>
      <c r="D226" s="3">
        <v>8.1000000000000003E-2</v>
      </c>
      <c r="E226">
        <v>21</v>
      </c>
      <c r="F226" s="3">
        <v>0.105</v>
      </c>
      <c r="G226" t="s">
        <v>135</v>
      </c>
      <c r="H226" t="str">
        <f t="shared" si="9"/>
        <v>Seafood</v>
      </c>
      <c r="I226" t="str">
        <f t="shared" si="10"/>
        <v>positive</v>
      </c>
      <c r="J226" t="str">
        <f t="shared" si="11"/>
        <v>positive</v>
      </c>
    </row>
    <row r="227" spans="1:10" x14ac:dyDescent="0.3">
      <c r="A227">
        <v>226</v>
      </c>
      <c r="B227" t="s">
        <v>137</v>
      </c>
      <c r="C227">
        <v>144</v>
      </c>
      <c r="D227" s="3">
        <v>0.14599999999999999</v>
      </c>
      <c r="E227">
        <v>54</v>
      </c>
      <c r="F227" s="3">
        <v>0.14899999999999999</v>
      </c>
      <c r="G227" t="s">
        <v>107</v>
      </c>
      <c r="H227" t="str">
        <f t="shared" si="9"/>
        <v>Varied Menu</v>
      </c>
      <c r="I227" t="str">
        <f t="shared" si="10"/>
        <v>positive</v>
      </c>
      <c r="J227" t="str">
        <f t="shared" si="11"/>
        <v>positive</v>
      </c>
    </row>
    <row r="228" spans="1:10" x14ac:dyDescent="0.3">
      <c r="A228">
        <v>227</v>
      </c>
      <c r="B228" t="s">
        <v>136</v>
      </c>
      <c r="C228">
        <v>144</v>
      </c>
      <c r="D228" s="3">
        <v>0.20200000000000001</v>
      </c>
      <c r="E228">
        <v>16</v>
      </c>
      <c r="F228" s="3">
        <v>6.7000000000000004E-2</v>
      </c>
      <c r="G228" t="s">
        <v>135</v>
      </c>
      <c r="H228" t="str">
        <f t="shared" si="9"/>
        <v>Seafood</v>
      </c>
      <c r="I228" t="str">
        <f t="shared" si="10"/>
        <v>positive</v>
      </c>
      <c r="J228" t="str">
        <f t="shared" si="11"/>
        <v>positive</v>
      </c>
    </row>
    <row r="229" spans="1:10" x14ac:dyDescent="0.3">
      <c r="A229">
        <v>228</v>
      </c>
      <c r="B229" t="s">
        <v>134</v>
      </c>
      <c r="C229">
        <v>143</v>
      </c>
      <c r="D229" s="3">
        <v>2.1999999999999999E-2</v>
      </c>
      <c r="E229">
        <v>25</v>
      </c>
      <c r="F229" s="3">
        <v>0</v>
      </c>
      <c r="G229" t="s">
        <v>104</v>
      </c>
      <c r="H229" t="str">
        <f t="shared" si="9"/>
        <v>Mexican</v>
      </c>
      <c r="I229" t="str">
        <f t="shared" si="10"/>
        <v>positive</v>
      </c>
      <c r="J229" t="str">
        <f t="shared" si="11"/>
        <v>negative</v>
      </c>
    </row>
    <row r="230" spans="1:10" x14ac:dyDescent="0.3">
      <c r="A230">
        <v>229</v>
      </c>
      <c r="B230" t="s">
        <v>133</v>
      </c>
      <c r="C230">
        <v>143</v>
      </c>
      <c r="D230" s="3">
        <v>1.0999999999999999E-2</v>
      </c>
      <c r="E230">
        <v>78</v>
      </c>
      <c r="F230" s="3">
        <v>-2.5000000000000001E-2</v>
      </c>
      <c r="G230" t="s">
        <v>100</v>
      </c>
      <c r="H230" t="str">
        <f t="shared" si="9"/>
        <v>Chicken</v>
      </c>
      <c r="I230" t="str">
        <f t="shared" si="10"/>
        <v>positive</v>
      </c>
      <c r="J230" t="str">
        <f t="shared" si="11"/>
        <v>negative</v>
      </c>
    </row>
    <row r="231" spans="1:10" x14ac:dyDescent="0.3">
      <c r="A231">
        <v>230</v>
      </c>
      <c r="B231" t="s">
        <v>132</v>
      </c>
      <c r="C231">
        <v>143</v>
      </c>
      <c r="D231" s="3">
        <v>-0.21199999999999999</v>
      </c>
      <c r="E231">
        <v>45</v>
      </c>
      <c r="F231" s="3">
        <v>-0.32800000000000001</v>
      </c>
      <c r="G231" t="s">
        <v>107</v>
      </c>
      <c r="H231" t="str">
        <f t="shared" si="9"/>
        <v>Varied Menu</v>
      </c>
      <c r="I231" t="str">
        <f t="shared" si="10"/>
        <v>negative</v>
      </c>
      <c r="J231" t="str">
        <f t="shared" si="11"/>
        <v>negative</v>
      </c>
    </row>
    <row r="232" spans="1:10" x14ac:dyDescent="0.3">
      <c r="A232">
        <v>231</v>
      </c>
      <c r="B232" t="s">
        <v>131</v>
      </c>
      <c r="C232">
        <v>142</v>
      </c>
      <c r="D232" s="3">
        <v>-0.188</v>
      </c>
      <c r="E232">
        <v>49</v>
      </c>
      <c r="F232" s="3">
        <v>-0.246</v>
      </c>
      <c r="G232" t="s">
        <v>130</v>
      </c>
      <c r="H232" t="str">
        <f t="shared" si="9"/>
        <v>Family</v>
      </c>
      <c r="I232" t="str">
        <f t="shared" si="10"/>
        <v>negative</v>
      </c>
      <c r="J232" t="str">
        <f t="shared" si="11"/>
        <v>negative</v>
      </c>
    </row>
    <row r="233" spans="1:10" x14ac:dyDescent="0.3">
      <c r="A233">
        <v>232</v>
      </c>
      <c r="B233" t="s">
        <v>129</v>
      </c>
      <c r="C233">
        <v>142</v>
      </c>
      <c r="D233" s="3">
        <v>2.7E-2</v>
      </c>
      <c r="E233">
        <v>368</v>
      </c>
      <c r="F233" s="3">
        <v>2.1999999999999999E-2</v>
      </c>
      <c r="G233" t="s">
        <v>119</v>
      </c>
      <c r="H233" t="str">
        <f t="shared" si="9"/>
        <v>Snack</v>
      </c>
      <c r="I233" t="str">
        <f t="shared" si="10"/>
        <v>positive</v>
      </c>
      <c r="J233" t="str">
        <f t="shared" si="11"/>
        <v>positive</v>
      </c>
    </row>
    <row r="234" spans="1:10" x14ac:dyDescent="0.3">
      <c r="A234">
        <v>233</v>
      </c>
      <c r="B234" t="s">
        <v>128</v>
      </c>
      <c r="C234">
        <v>139</v>
      </c>
      <c r="D234" s="3">
        <v>9.4E-2</v>
      </c>
      <c r="E234">
        <v>17</v>
      </c>
      <c r="F234" s="3">
        <v>0.13300000000000001</v>
      </c>
      <c r="G234" t="s">
        <v>109</v>
      </c>
      <c r="H234" t="str">
        <f t="shared" si="9"/>
        <v>Asian</v>
      </c>
      <c r="I234" t="str">
        <f t="shared" si="10"/>
        <v>positive</v>
      </c>
      <c r="J234" t="str">
        <f t="shared" si="11"/>
        <v>positive</v>
      </c>
    </row>
    <row r="235" spans="1:10" x14ac:dyDescent="0.3">
      <c r="A235">
        <v>234</v>
      </c>
      <c r="B235" t="s">
        <v>127</v>
      </c>
      <c r="C235">
        <v>138</v>
      </c>
      <c r="D235" s="3">
        <v>0.03</v>
      </c>
      <c r="E235">
        <v>112</v>
      </c>
      <c r="F235" s="3">
        <v>7.6999999999999999E-2</v>
      </c>
      <c r="G235" t="s">
        <v>102</v>
      </c>
      <c r="H235" t="str">
        <f t="shared" si="9"/>
        <v>Burger</v>
      </c>
      <c r="I235" t="str">
        <f t="shared" si="10"/>
        <v>positive</v>
      </c>
      <c r="J235" t="str">
        <f t="shared" si="11"/>
        <v>positive</v>
      </c>
    </row>
    <row r="236" spans="1:10" x14ac:dyDescent="0.3">
      <c r="A236">
        <v>235</v>
      </c>
      <c r="B236" t="s">
        <v>126</v>
      </c>
      <c r="C236">
        <v>136</v>
      </c>
      <c r="D236" s="3">
        <v>0.25</v>
      </c>
      <c r="E236">
        <v>90</v>
      </c>
      <c r="F236" s="3">
        <v>0.216</v>
      </c>
      <c r="G236" t="s">
        <v>111</v>
      </c>
      <c r="H236" t="str">
        <f t="shared" si="9"/>
        <v>Meat</v>
      </c>
      <c r="I236" t="str">
        <f t="shared" si="10"/>
        <v>positive</v>
      </c>
      <c r="J236" t="str">
        <f t="shared" si="11"/>
        <v>positive</v>
      </c>
    </row>
    <row r="237" spans="1:10" x14ac:dyDescent="0.3">
      <c r="A237">
        <v>236</v>
      </c>
      <c r="B237" t="s">
        <v>125</v>
      </c>
      <c r="C237">
        <v>133</v>
      </c>
      <c r="D237" s="3">
        <v>0.27800000000000002</v>
      </c>
      <c r="E237">
        <v>33</v>
      </c>
      <c r="F237" s="3">
        <v>0.375</v>
      </c>
      <c r="G237" t="s">
        <v>124</v>
      </c>
      <c r="H237" t="str">
        <f t="shared" si="9"/>
        <v>Sports Bar</v>
      </c>
      <c r="I237" t="str">
        <f t="shared" si="10"/>
        <v>positive</v>
      </c>
      <c r="J237" t="str">
        <f t="shared" si="11"/>
        <v>positive</v>
      </c>
    </row>
    <row r="238" spans="1:10" x14ac:dyDescent="0.3">
      <c r="A238">
        <v>237</v>
      </c>
      <c r="B238" t="s">
        <v>123</v>
      </c>
      <c r="C238">
        <v>133</v>
      </c>
      <c r="D238" s="3">
        <v>-2.1000000000000001E-2</v>
      </c>
      <c r="E238">
        <v>282</v>
      </c>
      <c r="F238" s="3">
        <v>-7.0000000000000001E-3</v>
      </c>
      <c r="G238" t="s">
        <v>114</v>
      </c>
      <c r="H238" t="str">
        <f t="shared" si="9"/>
        <v>Cafe</v>
      </c>
      <c r="I238" t="str">
        <f t="shared" si="10"/>
        <v>negative</v>
      </c>
      <c r="J238" t="str">
        <f t="shared" si="11"/>
        <v>negative</v>
      </c>
    </row>
    <row r="239" spans="1:10" x14ac:dyDescent="0.3">
      <c r="A239">
        <v>238</v>
      </c>
      <c r="B239" t="s">
        <v>122</v>
      </c>
      <c r="C239">
        <v>132</v>
      </c>
      <c r="D239" s="3">
        <v>-2.5999999999999999E-2</v>
      </c>
      <c r="E239">
        <v>267</v>
      </c>
      <c r="F239" s="3">
        <v>-2.1999999999999999E-2</v>
      </c>
      <c r="G239" t="s">
        <v>121</v>
      </c>
      <c r="H239" t="str">
        <f t="shared" si="9"/>
        <v>Dessert</v>
      </c>
      <c r="I239" t="str">
        <f t="shared" si="10"/>
        <v>negative</v>
      </c>
      <c r="J239" t="str">
        <f t="shared" si="11"/>
        <v>negative</v>
      </c>
    </row>
    <row r="240" spans="1:10" x14ac:dyDescent="0.3">
      <c r="A240">
        <v>239</v>
      </c>
      <c r="B240" t="s">
        <v>120</v>
      </c>
      <c r="C240">
        <v>132</v>
      </c>
      <c r="D240" s="3">
        <v>2.1999999999999999E-2</v>
      </c>
      <c r="E240">
        <v>415</v>
      </c>
      <c r="F240" s="3">
        <v>2E-3</v>
      </c>
      <c r="G240" t="s">
        <v>119</v>
      </c>
      <c r="H240" t="str">
        <f t="shared" si="9"/>
        <v>Snack</v>
      </c>
      <c r="I240" t="str">
        <f t="shared" si="10"/>
        <v>positive</v>
      </c>
      <c r="J240" t="str">
        <f t="shared" si="11"/>
        <v>positive</v>
      </c>
    </row>
    <row r="241" spans="1:10" x14ac:dyDescent="0.3">
      <c r="A241">
        <v>240</v>
      </c>
      <c r="B241" t="s">
        <v>118</v>
      </c>
      <c r="C241">
        <v>132</v>
      </c>
      <c r="D241" s="3">
        <v>3.6999999999999998E-2</v>
      </c>
      <c r="E241">
        <v>191</v>
      </c>
      <c r="F241" s="3">
        <v>0</v>
      </c>
      <c r="G241" t="s">
        <v>117</v>
      </c>
      <c r="H241" t="str">
        <f t="shared" si="9"/>
        <v>Asian</v>
      </c>
      <c r="I241" t="str">
        <f t="shared" si="10"/>
        <v>positive</v>
      </c>
      <c r="J241" t="str">
        <f t="shared" si="11"/>
        <v>negative</v>
      </c>
    </row>
    <row r="242" spans="1:10" x14ac:dyDescent="0.3">
      <c r="A242">
        <v>241</v>
      </c>
      <c r="B242" t="s">
        <v>116</v>
      </c>
      <c r="C242">
        <v>131</v>
      </c>
      <c r="D242" s="3">
        <v>4.4999999999999998E-2</v>
      </c>
      <c r="E242">
        <v>31</v>
      </c>
      <c r="F242" s="3">
        <v>6.9000000000000006E-2</v>
      </c>
      <c r="G242" t="s">
        <v>107</v>
      </c>
      <c r="H242" t="str">
        <f t="shared" si="9"/>
        <v>Varied Menu</v>
      </c>
      <c r="I242" t="str">
        <f t="shared" si="10"/>
        <v>positive</v>
      </c>
      <c r="J242" t="str">
        <f t="shared" si="11"/>
        <v>positive</v>
      </c>
    </row>
    <row r="243" spans="1:10" x14ac:dyDescent="0.3">
      <c r="A243">
        <v>242</v>
      </c>
      <c r="B243" t="s">
        <v>115</v>
      </c>
      <c r="C243">
        <v>129</v>
      </c>
      <c r="D243" s="3">
        <v>3.7999999999999999E-2</v>
      </c>
      <c r="E243">
        <v>240</v>
      </c>
      <c r="F243" s="3">
        <v>8.0000000000000002E-3</v>
      </c>
      <c r="G243" t="s">
        <v>114</v>
      </c>
      <c r="H243" t="str">
        <f t="shared" si="9"/>
        <v>Cafe</v>
      </c>
      <c r="I243" t="str">
        <f t="shared" si="10"/>
        <v>positive</v>
      </c>
      <c r="J243" t="str">
        <f t="shared" si="11"/>
        <v>positive</v>
      </c>
    </row>
    <row r="244" spans="1:10" x14ac:dyDescent="0.3">
      <c r="A244">
        <v>243</v>
      </c>
      <c r="B244" t="s">
        <v>113</v>
      </c>
      <c r="C244">
        <v>129</v>
      </c>
      <c r="D244" s="3">
        <v>5.1999999999999998E-2</v>
      </c>
      <c r="E244">
        <v>93</v>
      </c>
      <c r="F244" s="3">
        <v>2.1999999999999999E-2</v>
      </c>
      <c r="G244" t="s">
        <v>104</v>
      </c>
      <c r="H244" t="str">
        <f t="shared" si="9"/>
        <v>Mexican</v>
      </c>
      <c r="I244" t="str">
        <f t="shared" si="10"/>
        <v>positive</v>
      </c>
      <c r="J244" t="str">
        <f t="shared" si="11"/>
        <v>positive</v>
      </c>
    </row>
    <row r="245" spans="1:10" x14ac:dyDescent="0.3">
      <c r="A245">
        <v>244</v>
      </c>
      <c r="B245" t="s">
        <v>112</v>
      </c>
      <c r="C245">
        <v>129</v>
      </c>
      <c r="D245" s="3">
        <v>5.0999999999999997E-2</v>
      </c>
      <c r="E245">
        <v>195</v>
      </c>
      <c r="F245" s="3">
        <v>3.6999999999999998E-2</v>
      </c>
      <c r="G245" t="s">
        <v>111</v>
      </c>
      <c r="H245" t="str">
        <f t="shared" si="9"/>
        <v>Meat</v>
      </c>
      <c r="I245" t="str">
        <f t="shared" si="10"/>
        <v>positive</v>
      </c>
      <c r="J245" t="str">
        <f t="shared" si="11"/>
        <v>positive</v>
      </c>
    </row>
    <row r="246" spans="1:10" x14ac:dyDescent="0.3">
      <c r="A246">
        <v>245</v>
      </c>
      <c r="B246" t="s">
        <v>110</v>
      </c>
      <c r="C246">
        <v>129</v>
      </c>
      <c r="D246" s="3">
        <v>0.186</v>
      </c>
      <c r="E246">
        <v>52</v>
      </c>
      <c r="F246" s="3">
        <v>8.3000000000000004E-2</v>
      </c>
      <c r="G246" t="s">
        <v>109</v>
      </c>
      <c r="H246" t="str">
        <f t="shared" si="9"/>
        <v>Asian</v>
      </c>
      <c r="I246" t="str">
        <f t="shared" si="10"/>
        <v>positive</v>
      </c>
      <c r="J246" t="str">
        <f t="shared" si="11"/>
        <v>positive</v>
      </c>
    </row>
    <row r="247" spans="1:10" x14ac:dyDescent="0.3">
      <c r="A247">
        <v>246</v>
      </c>
      <c r="B247" t="s">
        <v>108</v>
      </c>
      <c r="C247">
        <v>129</v>
      </c>
      <c r="D247" s="3">
        <v>-0.104</v>
      </c>
      <c r="E247">
        <v>18</v>
      </c>
      <c r="F247" s="3">
        <v>-5.2999999999999999E-2</v>
      </c>
      <c r="G247" t="s">
        <v>107</v>
      </c>
      <c r="H247" t="str">
        <f t="shared" si="9"/>
        <v>Varied Menu</v>
      </c>
      <c r="I247" t="str">
        <f t="shared" si="10"/>
        <v>negative</v>
      </c>
      <c r="J247" t="str">
        <f t="shared" si="11"/>
        <v>negative</v>
      </c>
    </row>
    <row r="248" spans="1:10" x14ac:dyDescent="0.3">
      <c r="A248">
        <v>247</v>
      </c>
      <c r="B248" t="s">
        <v>106</v>
      </c>
      <c r="C248">
        <v>127</v>
      </c>
      <c r="D248" s="3">
        <v>-5.5E-2</v>
      </c>
      <c r="E248">
        <v>56</v>
      </c>
      <c r="F248" s="3">
        <v>-0.111</v>
      </c>
      <c r="G248" t="s">
        <v>100</v>
      </c>
      <c r="H248" t="str">
        <f t="shared" si="9"/>
        <v>Chicken</v>
      </c>
      <c r="I248" t="str">
        <f t="shared" si="10"/>
        <v>negative</v>
      </c>
      <c r="J248" t="str">
        <f t="shared" si="11"/>
        <v>negative</v>
      </c>
    </row>
    <row r="249" spans="1:10" x14ac:dyDescent="0.3">
      <c r="A249">
        <v>248</v>
      </c>
      <c r="B249" t="s">
        <v>105</v>
      </c>
      <c r="C249">
        <v>127</v>
      </c>
      <c r="D249" s="3">
        <v>0.121</v>
      </c>
      <c r="E249">
        <v>25</v>
      </c>
      <c r="F249" s="3">
        <v>8.6999999999999994E-2</v>
      </c>
      <c r="G249" t="s">
        <v>104</v>
      </c>
      <c r="H249" t="str">
        <f t="shared" si="9"/>
        <v>Mexican</v>
      </c>
      <c r="I249" t="str">
        <f t="shared" si="10"/>
        <v>positive</v>
      </c>
      <c r="J249" t="str">
        <f t="shared" si="11"/>
        <v>positive</v>
      </c>
    </row>
    <row r="250" spans="1:10" x14ac:dyDescent="0.3">
      <c r="A250">
        <v>249</v>
      </c>
      <c r="B250" t="s">
        <v>103</v>
      </c>
      <c r="C250">
        <v>126</v>
      </c>
      <c r="D250" s="3">
        <v>0.10100000000000001</v>
      </c>
      <c r="E250">
        <v>270</v>
      </c>
      <c r="F250" s="3">
        <v>7.0999999999999994E-2</v>
      </c>
      <c r="G250" t="s">
        <v>102</v>
      </c>
      <c r="H250" t="str">
        <f t="shared" si="9"/>
        <v>Burger</v>
      </c>
      <c r="I250" t="str">
        <f t="shared" si="10"/>
        <v>positive</v>
      </c>
      <c r="J250" t="str">
        <f t="shared" si="11"/>
        <v>positive</v>
      </c>
    </row>
    <row r="251" spans="1:10" x14ac:dyDescent="0.3">
      <c r="A251">
        <v>250</v>
      </c>
      <c r="B251" t="s">
        <v>101</v>
      </c>
      <c r="C251">
        <v>126</v>
      </c>
      <c r="D251" s="3">
        <v>0.152</v>
      </c>
      <c r="E251">
        <v>40</v>
      </c>
      <c r="F251" s="3">
        <v>0.111</v>
      </c>
      <c r="G251" t="s">
        <v>100</v>
      </c>
      <c r="H251" t="str">
        <f t="shared" si="9"/>
        <v>Chicken</v>
      </c>
      <c r="I251" t="str">
        <f t="shared" si="10"/>
        <v>positive</v>
      </c>
      <c r="J251" t="str">
        <f t="shared" si="11"/>
        <v>positive</v>
      </c>
    </row>
  </sheetData>
  <autoFilter ref="A1:J251" xr:uid="{86D2EB7D-23B8-4BB0-9CC0-A19871C17BA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F2A33-ECFC-4D20-92A8-6D159906FA4A}">
  <dimension ref="A1:I51"/>
  <sheetViews>
    <sheetView workbookViewId="0">
      <selection activeCell="F1" sqref="F1"/>
    </sheetView>
  </sheetViews>
  <sheetFormatPr defaultRowHeight="14.4" x14ac:dyDescent="0.3"/>
  <cols>
    <col min="2" max="2" width="14" customWidth="1"/>
    <col min="3" max="3" width="15.21875" customWidth="1"/>
  </cols>
  <sheetData>
    <row r="1" spans="1:9" x14ac:dyDescent="0.3">
      <c r="A1" t="s">
        <v>0</v>
      </c>
      <c r="B1" t="s">
        <v>1</v>
      </c>
      <c r="C1" t="s">
        <v>2</v>
      </c>
      <c r="D1" t="s">
        <v>3</v>
      </c>
      <c r="E1" t="s">
        <v>4</v>
      </c>
      <c r="F1" t="s">
        <v>5</v>
      </c>
      <c r="G1" t="s">
        <v>6</v>
      </c>
      <c r="H1" t="s">
        <v>7</v>
      </c>
      <c r="I1" t="s">
        <v>8</v>
      </c>
    </row>
    <row r="2" spans="1:9" x14ac:dyDescent="0.3">
      <c r="A2">
        <v>1</v>
      </c>
      <c r="B2" t="s">
        <v>9</v>
      </c>
      <c r="C2" t="s">
        <v>10</v>
      </c>
      <c r="D2">
        <v>24</v>
      </c>
      <c r="E2" s="1">
        <v>1.3049999999999999</v>
      </c>
      <c r="F2">
        <v>26</v>
      </c>
      <c r="G2" s="1">
        <v>1.167</v>
      </c>
      <c r="H2">
        <v>1150</v>
      </c>
      <c r="I2" t="s">
        <v>11</v>
      </c>
    </row>
    <row r="3" spans="1:9" x14ac:dyDescent="0.3">
      <c r="A3">
        <v>2</v>
      </c>
      <c r="B3" t="s">
        <v>12</v>
      </c>
      <c r="C3" t="s">
        <v>13</v>
      </c>
      <c r="D3">
        <v>44</v>
      </c>
      <c r="E3" s="1">
        <v>1.2190000000000001</v>
      </c>
      <c r="F3">
        <v>105</v>
      </c>
      <c r="G3" s="1">
        <v>0.94399999999999995</v>
      </c>
      <c r="H3">
        <v>560</v>
      </c>
      <c r="I3" t="s">
        <v>14</v>
      </c>
    </row>
    <row r="4" spans="1:9" x14ac:dyDescent="0.3">
      <c r="A4">
        <v>3</v>
      </c>
      <c r="B4" t="s">
        <v>15</v>
      </c>
      <c r="C4" t="s">
        <v>16</v>
      </c>
      <c r="D4">
        <v>21</v>
      </c>
      <c r="E4" s="1">
        <v>0.81</v>
      </c>
      <c r="F4">
        <v>21</v>
      </c>
      <c r="G4" s="1">
        <v>0.90900000000000003</v>
      </c>
      <c r="H4">
        <v>1370</v>
      </c>
      <c r="I4" t="s">
        <v>14</v>
      </c>
    </row>
    <row r="5" spans="1:9" x14ac:dyDescent="0.3">
      <c r="A5">
        <v>4</v>
      </c>
      <c r="B5" t="s">
        <v>17</v>
      </c>
      <c r="C5" t="s">
        <v>18</v>
      </c>
      <c r="D5">
        <v>25</v>
      </c>
      <c r="E5" s="1">
        <v>0.79700000000000004</v>
      </c>
      <c r="F5">
        <v>46</v>
      </c>
      <c r="G5" s="1">
        <v>0.58599999999999997</v>
      </c>
      <c r="H5">
        <v>685</v>
      </c>
      <c r="I5" t="s">
        <v>14</v>
      </c>
    </row>
    <row r="6" spans="1:9" x14ac:dyDescent="0.3">
      <c r="A6">
        <v>5</v>
      </c>
      <c r="B6" t="s">
        <v>19</v>
      </c>
      <c r="C6" t="s">
        <v>20</v>
      </c>
      <c r="D6">
        <v>49</v>
      </c>
      <c r="E6" s="1">
        <v>0.77100000000000002</v>
      </c>
      <c r="F6">
        <v>50</v>
      </c>
      <c r="G6" s="1">
        <v>0.56299999999999994</v>
      </c>
      <c r="H6">
        <v>1210</v>
      </c>
      <c r="I6" t="s">
        <v>14</v>
      </c>
    </row>
    <row r="7" spans="1:9" x14ac:dyDescent="0.3">
      <c r="A7">
        <v>6</v>
      </c>
      <c r="B7" t="s">
        <v>21</v>
      </c>
      <c r="C7" t="s">
        <v>22</v>
      </c>
      <c r="D7">
        <v>39</v>
      </c>
      <c r="E7" s="1">
        <v>0.629</v>
      </c>
      <c r="F7">
        <v>76</v>
      </c>
      <c r="G7" s="1">
        <v>0.28799999999999998</v>
      </c>
      <c r="H7">
        <v>580</v>
      </c>
      <c r="I7" t="s">
        <v>14</v>
      </c>
    </row>
    <row r="8" spans="1:9" x14ac:dyDescent="0.3">
      <c r="A8">
        <v>7</v>
      </c>
      <c r="B8" t="s">
        <v>23</v>
      </c>
      <c r="C8" t="s">
        <v>24</v>
      </c>
      <c r="D8">
        <v>24</v>
      </c>
      <c r="E8" s="1">
        <v>0.52500000000000002</v>
      </c>
      <c r="F8">
        <v>36</v>
      </c>
      <c r="G8" s="1">
        <v>0.33300000000000002</v>
      </c>
      <c r="H8">
        <v>775</v>
      </c>
      <c r="I8" t="s">
        <v>14</v>
      </c>
    </row>
    <row r="9" spans="1:9" x14ac:dyDescent="0.3">
      <c r="A9">
        <v>8</v>
      </c>
      <c r="B9" t="s">
        <v>25</v>
      </c>
      <c r="C9" t="s">
        <v>26</v>
      </c>
      <c r="D9">
        <v>20</v>
      </c>
      <c r="E9" s="1">
        <v>0.39600000000000002</v>
      </c>
      <c r="F9">
        <v>19</v>
      </c>
      <c r="G9" s="1">
        <v>0.35699999999999998</v>
      </c>
      <c r="H9">
        <v>1260</v>
      </c>
      <c r="I9" t="s">
        <v>14</v>
      </c>
    </row>
    <row r="10" spans="1:9" x14ac:dyDescent="0.3">
      <c r="A10">
        <v>9</v>
      </c>
      <c r="B10" t="s">
        <v>27</v>
      </c>
      <c r="C10" t="s">
        <v>28</v>
      </c>
      <c r="D10">
        <v>24</v>
      </c>
      <c r="E10" s="1">
        <v>0.36799999999999999</v>
      </c>
      <c r="F10">
        <v>60</v>
      </c>
      <c r="G10" s="1">
        <v>0.27700000000000002</v>
      </c>
      <c r="H10">
        <v>465</v>
      </c>
      <c r="I10" t="s">
        <v>14</v>
      </c>
    </row>
    <row r="11" spans="1:9" x14ac:dyDescent="0.3">
      <c r="A11">
        <v>10</v>
      </c>
      <c r="B11" t="s">
        <v>29</v>
      </c>
      <c r="C11" t="s">
        <v>30</v>
      </c>
      <c r="D11">
        <v>29</v>
      </c>
      <c r="E11" s="1">
        <v>0.35499999999999998</v>
      </c>
      <c r="F11">
        <v>17</v>
      </c>
      <c r="G11" s="1">
        <v>0.308</v>
      </c>
      <c r="H11">
        <v>1930</v>
      </c>
      <c r="I11" t="s">
        <v>11</v>
      </c>
    </row>
    <row r="12" spans="1:9" x14ac:dyDescent="0.3">
      <c r="A12">
        <v>11</v>
      </c>
      <c r="B12" t="s">
        <v>31</v>
      </c>
      <c r="C12" t="s">
        <v>32</v>
      </c>
      <c r="D12">
        <v>30</v>
      </c>
      <c r="E12" s="1">
        <v>0.35399999999999998</v>
      </c>
      <c r="F12">
        <v>41</v>
      </c>
      <c r="G12" s="1">
        <v>0.36699999999999999</v>
      </c>
      <c r="H12">
        <v>860</v>
      </c>
      <c r="I12" t="s">
        <v>14</v>
      </c>
    </row>
    <row r="13" spans="1:9" x14ac:dyDescent="0.3">
      <c r="A13">
        <v>12</v>
      </c>
      <c r="B13" t="s">
        <v>33</v>
      </c>
      <c r="C13" t="s">
        <v>34</v>
      </c>
      <c r="D13">
        <v>39</v>
      </c>
      <c r="E13" s="1">
        <v>0.34499999999999997</v>
      </c>
      <c r="F13">
        <v>50</v>
      </c>
      <c r="G13" s="1">
        <v>0.42899999999999999</v>
      </c>
      <c r="H13">
        <v>1200</v>
      </c>
      <c r="I13" t="s">
        <v>14</v>
      </c>
    </row>
    <row r="14" spans="1:9" x14ac:dyDescent="0.3">
      <c r="A14">
        <v>13</v>
      </c>
      <c r="B14" t="s">
        <v>35</v>
      </c>
      <c r="C14" t="s">
        <v>36</v>
      </c>
      <c r="D14">
        <v>41</v>
      </c>
      <c r="E14" s="1">
        <v>0.34100000000000003</v>
      </c>
      <c r="F14">
        <v>63</v>
      </c>
      <c r="G14" s="1">
        <v>0.65800000000000003</v>
      </c>
      <c r="H14">
        <v>890</v>
      </c>
      <c r="I14" t="s">
        <v>14</v>
      </c>
    </row>
    <row r="15" spans="1:9" x14ac:dyDescent="0.3">
      <c r="A15">
        <v>14</v>
      </c>
      <c r="B15" t="s">
        <v>37</v>
      </c>
      <c r="C15" t="s">
        <v>26</v>
      </c>
      <c r="D15">
        <v>48</v>
      </c>
      <c r="E15" s="1">
        <v>0.33</v>
      </c>
      <c r="F15">
        <v>48</v>
      </c>
      <c r="G15" s="1">
        <v>0.371</v>
      </c>
      <c r="H15">
        <v>1175</v>
      </c>
      <c r="I15" t="s">
        <v>11</v>
      </c>
    </row>
    <row r="16" spans="1:9" x14ac:dyDescent="0.3">
      <c r="A16">
        <v>15</v>
      </c>
      <c r="B16" t="s">
        <v>38</v>
      </c>
      <c r="C16" t="s">
        <v>39</v>
      </c>
      <c r="D16">
        <v>21</v>
      </c>
      <c r="E16" s="1">
        <v>0.32500000000000001</v>
      </c>
      <c r="F16">
        <v>12</v>
      </c>
      <c r="G16" s="1">
        <v>0.2</v>
      </c>
      <c r="H16">
        <v>1930</v>
      </c>
      <c r="I16" t="s">
        <v>11</v>
      </c>
    </row>
    <row r="17" spans="1:9" x14ac:dyDescent="0.3">
      <c r="A17">
        <v>16</v>
      </c>
      <c r="B17" t="s">
        <v>40</v>
      </c>
      <c r="C17" t="s">
        <v>41</v>
      </c>
      <c r="D17">
        <v>24</v>
      </c>
      <c r="E17" s="1">
        <v>0.32200000000000001</v>
      </c>
      <c r="F17">
        <v>35</v>
      </c>
      <c r="G17" s="1">
        <v>0.29599999999999999</v>
      </c>
      <c r="H17">
        <v>780</v>
      </c>
      <c r="I17" t="s">
        <v>14</v>
      </c>
    </row>
    <row r="18" spans="1:9" x14ac:dyDescent="0.3">
      <c r="A18">
        <v>17</v>
      </c>
      <c r="B18" t="s">
        <v>42</v>
      </c>
      <c r="C18" t="s">
        <v>43</v>
      </c>
      <c r="D18">
        <v>44</v>
      </c>
      <c r="E18" s="1">
        <v>0.308</v>
      </c>
      <c r="F18">
        <v>71</v>
      </c>
      <c r="G18" s="1">
        <v>0.29099999999999998</v>
      </c>
      <c r="H18">
        <v>700</v>
      </c>
      <c r="I18" t="s">
        <v>14</v>
      </c>
    </row>
    <row r="19" spans="1:9" x14ac:dyDescent="0.3">
      <c r="A19">
        <v>18</v>
      </c>
      <c r="B19" t="s">
        <v>44</v>
      </c>
      <c r="C19" t="s">
        <v>45</v>
      </c>
      <c r="D19">
        <v>37</v>
      </c>
      <c r="E19" s="1">
        <v>0.30099999999999999</v>
      </c>
      <c r="F19">
        <v>77</v>
      </c>
      <c r="G19" s="1">
        <v>0.24199999999999999</v>
      </c>
      <c r="H19">
        <v>535</v>
      </c>
      <c r="I19" t="s">
        <v>14</v>
      </c>
    </row>
    <row r="20" spans="1:9" x14ac:dyDescent="0.3">
      <c r="A20">
        <v>19</v>
      </c>
      <c r="B20" t="s">
        <v>46</v>
      </c>
      <c r="C20" t="s">
        <v>47</v>
      </c>
      <c r="D20">
        <v>22</v>
      </c>
      <c r="E20" s="1">
        <v>0.3</v>
      </c>
      <c r="F20">
        <v>7</v>
      </c>
      <c r="G20" s="1">
        <v>0.4</v>
      </c>
      <c r="H20">
        <v>3800</v>
      </c>
      <c r="I20" t="s">
        <v>11</v>
      </c>
    </row>
    <row r="21" spans="1:9" x14ac:dyDescent="0.3">
      <c r="A21">
        <v>20</v>
      </c>
      <c r="B21" t="s">
        <v>48</v>
      </c>
      <c r="C21" t="s">
        <v>49</v>
      </c>
      <c r="D21">
        <v>39</v>
      </c>
      <c r="E21" s="1">
        <v>0.28899999999999998</v>
      </c>
      <c r="F21">
        <v>33</v>
      </c>
      <c r="G21" s="1">
        <v>0.1</v>
      </c>
      <c r="H21">
        <v>1260</v>
      </c>
      <c r="I21" t="s">
        <v>14</v>
      </c>
    </row>
    <row r="22" spans="1:9" x14ac:dyDescent="0.3">
      <c r="A22">
        <v>21</v>
      </c>
      <c r="B22" t="s">
        <v>50</v>
      </c>
      <c r="C22" t="s">
        <v>51</v>
      </c>
      <c r="D22">
        <v>32</v>
      </c>
      <c r="E22" s="1">
        <v>0.28199999999999997</v>
      </c>
      <c r="F22">
        <v>8</v>
      </c>
      <c r="G22" s="1">
        <v>0.14299999999999999</v>
      </c>
      <c r="H22">
        <v>4300</v>
      </c>
      <c r="I22" t="s">
        <v>11</v>
      </c>
    </row>
    <row r="23" spans="1:9" x14ac:dyDescent="0.3">
      <c r="A23">
        <v>22</v>
      </c>
      <c r="B23" t="s">
        <v>52</v>
      </c>
      <c r="C23" t="s">
        <v>53</v>
      </c>
      <c r="D23">
        <v>44</v>
      </c>
      <c r="E23" s="1">
        <v>0.28000000000000003</v>
      </c>
      <c r="F23">
        <v>90</v>
      </c>
      <c r="G23" s="1">
        <v>0.16900000000000001</v>
      </c>
      <c r="H23">
        <v>530</v>
      </c>
      <c r="I23" t="s">
        <v>14</v>
      </c>
    </row>
    <row r="24" spans="1:9" x14ac:dyDescent="0.3">
      <c r="A24">
        <v>23</v>
      </c>
      <c r="B24" t="s">
        <v>54</v>
      </c>
      <c r="C24" t="s">
        <v>26</v>
      </c>
      <c r="D24">
        <v>23</v>
      </c>
      <c r="E24" s="1">
        <v>0.26500000000000001</v>
      </c>
      <c r="F24">
        <v>12</v>
      </c>
      <c r="G24" s="1">
        <v>0.33300000000000002</v>
      </c>
      <c r="H24">
        <v>2230</v>
      </c>
      <c r="I24" t="s">
        <v>11</v>
      </c>
    </row>
    <row r="25" spans="1:9" x14ac:dyDescent="0.3">
      <c r="A25">
        <v>24</v>
      </c>
      <c r="B25" t="s">
        <v>55</v>
      </c>
      <c r="C25" t="s">
        <v>26</v>
      </c>
      <c r="D25">
        <v>47</v>
      </c>
      <c r="E25" s="1">
        <v>0.25900000000000001</v>
      </c>
      <c r="F25">
        <v>69</v>
      </c>
      <c r="G25" s="1">
        <v>0.255</v>
      </c>
      <c r="H25">
        <v>760</v>
      </c>
      <c r="I25" t="s">
        <v>14</v>
      </c>
    </row>
    <row r="26" spans="1:9" x14ac:dyDescent="0.3">
      <c r="A26">
        <v>25</v>
      </c>
      <c r="B26" t="s">
        <v>56</v>
      </c>
      <c r="C26" t="s">
        <v>26</v>
      </c>
      <c r="D26">
        <v>37</v>
      </c>
      <c r="E26" s="1">
        <v>0.25600000000000001</v>
      </c>
      <c r="F26">
        <v>14</v>
      </c>
      <c r="G26" s="1">
        <v>7.6999999999999999E-2</v>
      </c>
      <c r="H26">
        <v>2800</v>
      </c>
      <c r="I26" t="s">
        <v>11</v>
      </c>
    </row>
    <row r="27" spans="1:9" x14ac:dyDescent="0.3">
      <c r="A27">
        <v>26</v>
      </c>
      <c r="B27" t="s">
        <v>57</v>
      </c>
      <c r="C27" t="s">
        <v>58</v>
      </c>
      <c r="D27">
        <v>39</v>
      </c>
      <c r="E27" s="1">
        <v>0.254</v>
      </c>
      <c r="F27">
        <v>15</v>
      </c>
      <c r="G27" s="1">
        <v>0.154</v>
      </c>
      <c r="H27">
        <v>2820</v>
      </c>
      <c r="I27" t="s">
        <v>11</v>
      </c>
    </row>
    <row r="28" spans="1:9" x14ac:dyDescent="0.3">
      <c r="A28">
        <v>27</v>
      </c>
      <c r="B28" t="s">
        <v>59</v>
      </c>
      <c r="C28" t="s">
        <v>60</v>
      </c>
      <c r="D28">
        <v>44</v>
      </c>
      <c r="E28" s="1">
        <v>0.246</v>
      </c>
      <c r="F28">
        <v>37</v>
      </c>
      <c r="G28" s="1">
        <v>0.23300000000000001</v>
      </c>
      <c r="H28">
        <v>1330</v>
      </c>
      <c r="I28" t="s">
        <v>11</v>
      </c>
    </row>
    <row r="29" spans="1:9" x14ac:dyDescent="0.3">
      <c r="A29">
        <v>28</v>
      </c>
      <c r="B29" t="s">
        <v>61</v>
      </c>
      <c r="C29" t="s">
        <v>62</v>
      </c>
      <c r="D29">
        <v>28</v>
      </c>
      <c r="E29" s="1">
        <v>0.24299999999999999</v>
      </c>
      <c r="F29">
        <v>31</v>
      </c>
      <c r="G29" s="1">
        <v>0.14799999999999999</v>
      </c>
      <c r="H29">
        <v>970</v>
      </c>
      <c r="I29" t="s">
        <v>14</v>
      </c>
    </row>
    <row r="30" spans="1:9" x14ac:dyDescent="0.3">
      <c r="A30">
        <v>29</v>
      </c>
      <c r="B30" t="s">
        <v>63</v>
      </c>
      <c r="C30" t="s">
        <v>26</v>
      </c>
      <c r="D30">
        <v>28</v>
      </c>
      <c r="E30" s="1">
        <v>0.24</v>
      </c>
      <c r="F30">
        <v>22</v>
      </c>
      <c r="G30" s="1">
        <v>0.1</v>
      </c>
      <c r="H30">
        <v>1375</v>
      </c>
      <c r="I30" t="s">
        <v>11</v>
      </c>
    </row>
    <row r="31" spans="1:9" x14ac:dyDescent="0.3">
      <c r="A31">
        <v>30</v>
      </c>
      <c r="B31" t="s">
        <v>64</v>
      </c>
      <c r="C31" t="s">
        <v>65</v>
      </c>
      <c r="D31">
        <v>27</v>
      </c>
      <c r="E31" s="1">
        <v>0.23699999999999999</v>
      </c>
      <c r="F31">
        <v>27</v>
      </c>
      <c r="G31" s="1">
        <v>0.22700000000000001</v>
      </c>
      <c r="H31">
        <v>1130</v>
      </c>
      <c r="I31" t="s">
        <v>14</v>
      </c>
    </row>
    <row r="32" spans="1:9" x14ac:dyDescent="0.3">
      <c r="A32">
        <v>31</v>
      </c>
      <c r="B32" t="s">
        <v>66</v>
      </c>
      <c r="C32" t="s">
        <v>67</v>
      </c>
      <c r="D32">
        <v>20</v>
      </c>
      <c r="E32" s="1">
        <v>0.23</v>
      </c>
      <c r="F32">
        <v>26</v>
      </c>
      <c r="G32" s="1">
        <v>0.04</v>
      </c>
      <c r="H32">
        <v>785</v>
      </c>
      <c r="I32" t="s">
        <v>14</v>
      </c>
    </row>
    <row r="33" spans="1:9" x14ac:dyDescent="0.3">
      <c r="A33">
        <v>32</v>
      </c>
      <c r="B33" t="s">
        <v>68</v>
      </c>
      <c r="C33" t="s">
        <v>26</v>
      </c>
      <c r="D33">
        <v>42</v>
      </c>
      <c r="E33" s="1">
        <v>0.22700000000000001</v>
      </c>
      <c r="F33">
        <v>38</v>
      </c>
      <c r="G33" s="1">
        <v>0.26700000000000002</v>
      </c>
      <c r="H33">
        <v>1240</v>
      </c>
      <c r="I33" t="s">
        <v>11</v>
      </c>
    </row>
    <row r="34" spans="1:9" x14ac:dyDescent="0.3">
      <c r="A34">
        <v>33</v>
      </c>
      <c r="B34" t="s">
        <v>69</v>
      </c>
      <c r="C34" t="s">
        <v>60</v>
      </c>
      <c r="D34">
        <v>42</v>
      </c>
      <c r="E34" s="1">
        <v>0.224</v>
      </c>
      <c r="F34">
        <v>44</v>
      </c>
      <c r="G34" s="1">
        <v>0.222</v>
      </c>
      <c r="H34">
        <v>1050</v>
      </c>
      <c r="I34" t="s">
        <v>11</v>
      </c>
    </row>
    <row r="35" spans="1:9" x14ac:dyDescent="0.3">
      <c r="A35">
        <v>34</v>
      </c>
      <c r="B35" t="s">
        <v>70</v>
      </c>
      <c r="C35" t="s">
        <v>26</v>
      </c>
      <c r="D35">
        <v>27</v>
      </c>
      <c r="E35" s="1">
        <v>0.22</v>
      </c>
      <c r="F35">
        <v>7</v>
      </c>
      <c r="G35" s="1">
        <v>0.16700000000000001</v>
      </c>
      <c r="H35">
        <v>4260</v>
      </c>
      <c r="I35" t="s">
        <v>11</v>
      </c>
    </row>
    <row r="36" spans="1:9" x14ac:dyDescent="0.3">
      <c r="A36">
        <v>35</v>
      </c>
      <c r="B36" t="s">
        <v>71</v>
      </c>
      <c r="C36" t="s">
        <v>72</v>
      </c>
      <c r="D36">
        <v>22</v>
      </c>
      <c r="E36" s="1">
        <v>0.214</v>
      </c>
      <c r="F36">
        <v>25</v>
      </c>
      <c r="G36" s="1">
        <v>0.19</v>
      </c>
      <c r="H36">
        <v>985</v>
      </c>
      <c r="I36" t="s">
        <v>14</v>
      </c>
    </row>
    <row r="37" spans="1:9" x14ac:dyDescent="0.3">
      <c r="A37">
        <v>36</v>
      </c>
      <c r="B37" t="s">
        <v>73</v>
      </c>
      <c r="C37" t="s">
        <v>74</v>
      </c>
      <c r="D37">
        <v>22</v>
      </c>
      <c r="E37" s="1">
        <v>0.21299999999999999</v>
      </c>
      <c r="F37">
        <v>20</v>
      </c>
      <c r="G37" s="1">
        <v>0.17599999999999999</v>
      </c>
      <c r="H37">
        <v>1230</v>
      </c>
      <c r="I37" t="s">
        <v>14</v>
      </c>
    </row>
    <row r="38" spans="1:9" x14ac:dyDescent="0.3">
      <c r="A38">
        <v>37</v>
      </c>
      <c r="B38" t="s">
        <v>75</v>
      </c>
      <c r="C38" t="s">
        <v>13</v>
      </c>
      <c r="D38">
        <v>40</v>
      </c>
      <c r="E38" s="1">
        <v>0.21199999999999999</v>
      </c>
      <c r="F38">
        <v>27</v>
      </c>
      <c r="G38" s="1">
        <v>0.08</v>
      </c>
      <c r="H38">
        <v>1540</v>
      </c>
      <c r="I38" t="s">
        <v>14</v>
      </c>
    </row>
    <row r="39" spans="1:9" x14ac:dyDescent="0.3">
      <c r="A39">
        <v>38</v>
      </c>
      <c r="B39" t="s">
        <v>76</v>
      </c>
      <c r="C39" t="s">
        <v>77</v>
      </c>
      <c r="D39">
        <v>20</v>
      </c>
      <c r="E39" s="1">
        <v>0.20799999999999999</v>
      </c>
      <c r="F39">
        <v>7</v>
      </c>
      <c r="G39" s="1">
        <v>0.16700000000000001</v>
      </c>
      <c r="H39">
        <v>3120</v>
      </c>
      <c r="I39" t="s">
        <v>11</v>
      </c>
    </row>
    <row r="40" spans="1:9" x14ac:dyDescent="0.3">
      <c r="A40">
        <v>39</v>
      </c>
      <c r="B40" t="s">
        <v>78</v>
      </c>
      <c r="C40" t="s">
        <v>60</v>
      </c>
      <c r="D40">
        <v>38</v>
      </c>
      <c r="E40" s="1">
        <v>0.19900000000000001</v>
      </c>
      <c r="F40">
        <v>15</v>
      </c>
      <c r="G40" s="1">
        <v>0.154</v>
      </c>
      <c r="H40">
        <v>2755</v>
      </c>
      <c r="I40" t="s">
        <v>11</v>
      </c>
    </row>
    <row r="41" spans="1:9" x14ac:dyDescent="0.3">
      <c r="A41">
        <v>40</v>
      </c>
      <c r="B41" t="s">
        <v>79</v>
      </c>
      <c r="C41" t="s">
        <v>80</v>
      </c>
      <c r="D41">
        <v>29</v>
      </c>
      <c r="E41" s="1">
        <v>0.19500000000000001</v>
      </c>
      <c r="F41">
        <v>21</v>
      </c>
      <c r="G41" s="1">
        <v>0.16700000000000001</v>
      </c>
      <c r="H41">
        <v>1510</v>
      </c>
      <c r="I41" t="s">
        <v>14</v>
      </c>
    </row>
    <row r="42" spans="1:9" x14ac:dyDescent="0.3">
      <c r="A42">
        <v>41</v>
      </c>
      <c r="B42" t="s">
        <v>81</v>
      </c>
      <c r="C42" t="s">
        <v>82</v>
      </c>
      <c r="D42">
        <v>49</v>
      </c>
      <c r="E42" s="1">
        <v>0.19500000000000001</v>
      </c>
      <c r="F42">
        <v>14</v>
      </c>
      <c r="G42" s="1">
        <v>0.16700000000000001</v>
      </c>
      <c r="H42">
        <v>3500</v>
      </c>
      <c r="I42" t="s">
        <v>11</v>
      </c>
    </row>
    <row r="43" spans="1:9" x14ac:dyDescent="0.3">
      <c r="A43">
        <v>42</v>
      </c>
      <c r="B43" t="s">
        <v>83</v>
      </c>
      <c r="C43" t="s">
        <v>84</v>
      </c>
      <c r="D43">
        <v>47</v>
      </c>
      <c r="E43" s="1">
        <v>0.19</v>
      </c>
      <c r="F43">
        <v>97</v>
      </c>
      <c r="G43" s="1">
        <v>0.19800000000000001</v>
      </c>
      <c r="H43">
        <v>535</v>
      </c>
      <c r="I43" t="s">
        <v>14</v>
      </c>
    </row>
    <row r="44" spans="1:9" x14ac:dyDescent="0.3">
      <c r="A44">
        <v>43</v>
      </c>
      <c r="B44" t="s">
        <v>85</v>
      </c>
      <c r="C44" t="s">
        <v>86</v>
      </c>
      <c r="D44">
        <v>28</v>
      </c>
      <c r="E44" s="1">
        <v>0.188</v>
      </c>
      <c r="F44">
        <v>11</v>
      </c>
      <c r="G44" s="1">
        <v>0.1</v>
      </c>
      <c r="H44">
        <v>2700</v>
      </c>
      <c r="I44" t="s">
        <v>11</v>
      </c>
    </row>
    <row r="45" spans="1:9" x14ac:dyDescent="0.3">
      <c r="A45">
        <v>44</v>
      </c>
      <c r="B45" t="s">
        <v>87</v>
      </c>
      <c r="C45" t="s">
        <v>88</v>
      </c>
      <c r="D45">
        <v>25</v>
      </c>
      <c r="E45" s="1">
        <v>0.184</v>
      </c>
      <c r="F45">
        <v>16</v>
      </c>
      <c r="G45" s="1">
        <v>6.7000000000000004E-2</v>
      </c>
      <c r="H45">
        <v>1620</v>
      </c>
      <c r="I45" t="s">
        <v>14</v>
      </c>
    </row>
    <row r="46" spans="1:9" x14ac:dyDescent="0.3">
      <c r="A46">
        <v>45</v>
      </c>
      <c r="B46" t="s">
        <v>89</v>
      </c>
      <c r="C46" t="s">
        <v>90</v>
      </c>
      <c r="D46">
        <v>38</v>
      </c>
      <c r="E46" s="1">
        <v>0.17799999999999999</v>
      </c>
      <c r="F46">
        <v>32</v>
      </c>
      <c r="G46" s="1">
        <v>0.10299999999999999</v>
      </c>
      <c r="H46">
        <v>1260</v>
      </c>
      <c r="I46" t="s">
        <v>14</v>
      </c>
    </row>
    <row r="47" spans="1:9" x14ac:dyDescent="0.3">
      <c r="A47">
        <v>46</v>
      </c>
      <c r="B47" t="s">
        <v>91</v>
      </c>
      <c r="C47" t="s">
        <v>92</v>
      </c>
      <c r="D47">
        <v>48</v>
      </c>
      <c r="E47" s="1">
        <v>0.17599999999999999</v>
      </c>
      <c r="F47">
        <v>25</v>
      </c>
      <c r="G47" s="1">
        <v>0.13600000000000001</v>
      </c>
      <c r="H47">
        <v>2050</v>
      </c>
      <c r="I47" t="s">
        <v>14</v>
      </c>
    </row>
    <row r="48" spans="1:9" x14ac:dyDescent="0.3">
      <c r="A48">
        <v>47</v>
      </c>
      <c r="B48" t="s">
        <v>93</v>
      </c>
      <c r="C48" t="s">
        <v>94</v>
      </c>
      <c r="D48">
        <v>45</v>
      </c>
      <c r="E48" s="1">
        <v>0.17100000000000001</v>
      </c>
      <c r="F48">
        <v>35</v>
      </c>
      <c r="G48" s="1">
        <v>9.4E-2</v>
      </c>
      <c r="H48">
        <v>1350</v>
      </c>
      <c r="I48" t="s">
        <v>11</v>
      </c>
    </row>
    <row r="49" spans="1:9" x14ac:dyDescent="0.3">
      <c r="A49">
        <v>48</v>
      </c>
      <c r="B49" t="s">
        <v>95</v>
      </c>
      <c r="C49" t="s">
        <v>43</v>
      </c>
      <c r="D49">
        <v>39</v>
      </c>
      <c r="E49" s="1">
        <v>0.16900000000000001</v>
      </c>
      <c r="F49">
        <v>16</v>
      </c>
      <c r="G49" s="1">
        <v>0.14299999999999999</v>
      </c>
      <c r="H49">
        <v>2630</v>
      </c>
      <c r="I49" t="s">
        <v>11</v>
      </c>
    </row>
    <row r="50" spans="1:9" x14ac:dyDescent="0.3">
      <c r="A50">
        <v>49</v>
      </c>
      <c r="B50" t="s">
        <v>96</v>
      </c>
      <c r="C50" t="s">
        <v>97</v>
      </c>
      <c r="D50">
        <v>31</v>
      </c>
      <c r="E50" s="1">
        <v>0.16</v>
      </c>
      <c r="F50">
        <v>13</v>
      </c>
      <c r="G50" s="1">
        <v>8.3000000000000004E-2</v>
      </c>
      <c r="H50">
        <v>2550</v>
      </c>
      <c r="I50" t="s">
        <v>11</v>
      </c>
    </row>
    <row r="51" spans="1:9" x14ac:dyDescent="0.3">
      <c r="A51">
        <v>50</v>
      </c>
      <c r="B51" t="s">
        <v>98</v>
      </c>
      <c r="C51" t="s">
        <v>99</v>
      </c>
      <c r="D51">
        <v>44</v>
      </c>
      <c r="E51" s="1">
        <v>0.14399999999999999</v>
      </c>
      <c r="F51">
        <v>28</v>
      </c>
      <c r="G51" s="1">
        <v>7.6999999999999999E-2</v>
      </c>
      <c r="H51">
        <v>1600</v>
      </c>
      <c r="I5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FD43F-F706-420B-A1B4-5DB59595C3B4}">
  <dimension ref="A1:G101"/>
  <sheetViews>
    <sheetView workbookViewId="0"/>
  </sheetViews>
  <sheetFormatPr defaultRowHeight="14.4" x14ac:dyDescent="0.3"/>
  <cols>
    <col min="2" max="2" width="26.44140625" customWidth="1"/>
    <col min="3" max="3" width="15.33203125" customWidth="1"/>
  </cols>
  <sheetData>
    <row r="1" spans="1:7" x14ac:dyDescent="0.3">
      <c r="A1" t="s">
        <v>0</v>
      </c>
      <c r="B1" t="s">
        <v>1</v>
      </c>
      <c r="C1" t="s">
        <v>3</v>
      </c>
      <c r="D1" t="s">
        <v>551</v>
      </c>
      <c r="E1" t="s">
        <v>550</v>
      </c>
      <c r="F1" t="s">
        <v>549</v>
      </c>
      <c r="G1" t="s">
        <v>548</v>
      </c>
    </row>
    <row r="2" spans="1:7" x14ac:dyDescent="0.3">
      <c r="A2">
        <v>1</v>
      </c>
      <c r="B2" t="s">
        <v>547</v>
      </c>
      <c r="C2">
        <v>39080335</v>
      </c>
      <c r="D2">
        <v>40</v>
      </c>
      <c r="E2" t="s">
        <v>402</v>
      </c>
      <c r="F2" t="s">
        <v>401</v>
      </c>
      <c r="G2">
        <v>469803</v>
      </c>
    </row>
    <row r="3" spans="1:7" x14ac:dyDescent="0.3">
      <c r="A3">
        <v>2</v>
      </c>
      <c r="B3" t="s">
        <v>546</v>
      </c>
      <c r="C3">
        <v>35218364</v>
      </c>
      <c r="D3">
        <v>43</v>
      </c>
      <c r="E3" t="s">
        <v>520</v>
      </c>
      <c r="F3" t="s">
        <v>462</v>
      </c>
      <c r="G3">
        <v>820819</v>
      </c>
    </row>
    <row r="4" spans="1:7" x14ac:dyDescent="0.3">
      <c r="A4">
        <v>3</v>
      </c>
      <c r="B4" t="s">
        <v>545</v>
      </c>
      <c r="C4">
        <v>29104017</v>
      </c>
      <c r="D4">
        <v>33</v>
      </c>
      <c r="E4" t="s">
        <v>405</v>
      </c>
      <c r="F4" t="s">
        <v>404</v>
      </c>
      <c r="G4">
        <v>892830</v>
      </c>
    </row>
    <row r="5" spans="1:7" x14ac:dyDescent="0.3">
      <c r="A5">
        <v>4</v>
      </c>
      <c r="B5" t="s">
        <v>544</v>
      </c>
      <c r="C5">
        <v>26916180</v>
      </c>
      <c r="D5">
        <v>90</v>
      </c>
      <c r="E5" t="s">
        <v>402</v>
      </c>
      <c r="F5" t="s">
        <v>401</v>
      </c>
      <c r="G5">
        <v>198500</v>
      </c>
    </row>
    <row r="6" spans="1:7" x14ac:dyDescent="0.3">
      <c r="A6">
        <v>5</v>
      </c>
      <c r="B6" t="s">
        <v>543</v>
      </c>
      <c r="C6">
        <v>26900000</v>
      </c>
      <c r="D6">
        <v>62</v>
      </c>
      <c r="E6" t="s">
        <v>402</v>
      </c>
      <c r="F6" t="s">
        <v>401</v>
      </c>
      <c r="G6">
        <v>403000</v>
      </c>
    </row>
    <row r="7" spans="1:7" x14ac:dyDescent="0.3">
      <c r="A7">
        <v>6</v>
      </c>
      <c r="B7" t="s">
        <v>506</v>
      </c>
      <c r="C7">
        <v>25409952</v>
      </c>
      <c r="D7">
        <v>80</v>
      </c>
      <c r="E7" t="s">
        <v>428</v>
      </c>
      <c r="F7" t="s">
        <v>427</v>
      </c>
      <c r="G7">
        <v>348567</v>
      </c>
    </row>
    <row r="8" spans="1:7" x14ac:dyDescent="0.3">
      <c r="A8">
        <v>7</v>
      </c>
      <c r="B8" t="s">
        <v>542</v>
      </c>
      <c r="C8">
        <v>25233543</v>
      </c>
      <c r="D8">
        <v>103</v>
      </c>
      <c r="E8" t="s">
        <v>399</v>
      </c>
      <c r="F8" t="s">
        <v>398</v>
      </c>
      <c r="G8">
        <v>246054</v>
      </c>
    </row>
    <row r="9" spans="1:7" x14ac:dyDescent="0.3">
      <c r="A9">
        <v>8</v>
      </c>
      <c r="B9" t="s">
        <v>541</v>
      </c>
      <c r="C9">
        <v>24837595</v>
      </c>
      <c r="D9">
        <v>99</v>
      </c>
      <c r="E9" t="s">
        <v>428</v>
      </c>
      <c r="F9" t="s">
        <v>427</v>
      </c>
      <c r="G9">
        <v>210832</v>
      </c>
    </row>
    <row r="10" spans="1:7" x14ac:dyDescent="0.3">
      <c r="A10">
        <v>9</v>
      </c>
      <c r="B10" t="s">
        <v>540</v>
      </c>
      <c r="C10">
        <v>24547800</v>
      </c>
      <c r="D10">
        <v>87</v>
      </c>
      <c r="E10" t="s">
        <v>402</v>
      </c>
      <c r="F10" t="s">
        <v>401</v>
      </c>
      <c r="G10">
        <v>519000</v>
      </c>
    </row>
    <row r="11" spans="1:7" x14ac:dyDescent="0.3">
      <c r="A11">
        <v>10</v>
      </c>
      <c r="B11" t="s">
        <v>539</v>
      </c>
      <c r="C11">
        <v>24501000</v>
      </c>
      <c r="D11">
        <v>107</v>
      </c>
      <c r="E11" t="s">
        <v>402</v>
      </c>
      <c r="F11" t="s">
        <v>401</v>
      </c>
      <c r="G11">
        <v>257364</v>
      </c>
    </row>
    <row r="12" spans="1:7" x14ac:dyDescent="0.3">
      <c r="A12">
        <v>11</v>
      </c>
      <c r="B12" t="s">
        <v>538</v>
      </c>
      <c r="C12">
        <v>24268160</v>
      </c>
      <c r="D12">
        <v>75</v>
      </c>
      <c r="E12" t="s">
        <v>537</v>
      </c>
      <c r="F12" t="s">
        <v>536</v>
      </c>
      <c r="G12">
        <v>315000</v>
      </c>
    </row>
    <row r="13" spans="1:7" x14ac:dyDescent="0.3">
      <c r="A13">
        <v>12</v>
      </c>
      <c r="B13" t="s">
        <v>535</v>
      </c>
      <c r="C13">
        <v>23800000</v>
      </c>
      <c r="D13">
        <v>135</v>
      </c>
      <c r="E13" t="s">
        <v>534</v>
      </c>
      <c r="F13" t="s">
        <v>462</v>
      </c>
      <c r="G13">
        <v>206000</v>
      </c>
    </row>
    <row r="14" spans="1:7" x14ac:dyDescent="0.3">
      <c r="A14">
        <v>13</v>
      </c>
      <c r="B14" t="s">
        <v>531</v>
      </c>
      <c r="C14">
        <v>23660000</v>
      </c>
      <c r="D14">
        <v>86</v>
      </c>
      <c r="E14" t="s">
        <v>405</v>
      </c>
      <c r="F14" t="s">
        <v>404</v>
      </c>
      <c r="G14">
        <v>277850</v>
      </c>
    </row>
    <row r="15" spans="1:7" x14ac:dyDescent="0.3">
      <c r="A15">
        <v>14</v>
      </c>
      <c r="B15" t="s">
        <v>533</v>
      </c>
      <c r="C15">
        <v>23640652</v>
      </c>
      <c r="D15">
        <v>23</v>
      </c>
      <c r="E15" t="s">
        <v>402</v>
      </c>
      <c r="F15" t="s">
        <v>401</v>
      </c>
      <c r="G15">
        <v>914500</v>
      </c>
    </row>
    <row r="16" spans="1:7" x14ac:dyDescent="0.3">
      <c r="A16">
        <v>15</v>
      </c>
      <c r="B16" t="s">
        <v>532</v>
      </c>
      <c r="C16">
        <v>23138062</v>
      </c>
      <c r="D16">
        <v>33</v>
      </c>
      <c r="E16" t="s">
        <v>405</v>
      </c>
      <c r="F16" t="s">
        <v>404</v>
      </c>
      <c r="G16">
        <v>700861</v>
      </c>
    </row>
    <row r="17" spans="1:7" x14ac:dyDescent="0.3">
      <c r="A17">
        <v>16</v>
      </c>
      <c r="B17" t="s">
        <v>531</v>
      </c>
      <c r="C17">
        <v>22981600</v>
      </c>
      <c r="D17">
        <v>91</v>
      </c>
      <c r="E17" t="s">
        <v>428</v>
      </c>
      <c r="F17" t="s">
        <v>427</v>
      </c>
      <c r="G17">
        <v>252500</v>
      </c>
    </row>
    <row r="18" spans="1:7" x14ac:dyDescent="0.3">
      <c r="A18">
        <v>17</v>
      </c>
      <c r="B18" t="s">
        <v>531</v>
      </c>
      <c r="C18">
        <v>22859400</v>
      </c>
      <c r="D18">
        <v>81</v>
      </c>
      <c r="E18" t="s">
        <v>399</v>
      </c>
      <c r="F18" t="s">
        <v>398</v>
      </c>
      <c r="G18">
        <v>286000</v>
      </c>
    </row>
    <row r="19" spans="1:7" x14ac:dyDescent="0.3">
      <c r="A19">
        <v>18</v>
      </c>
      <c r="B19" t="s">
        <v>530</v>
      </c>
      <c r="C19">
        <v>22749232</v>
      </c>
      <c r="D19">
        <v>108</v>
      </c>
      <c r="E19" t="s">
        <v>428</v>
      </c>
      <c r="F19" t="s">
        <v>427</v>
      </c>
      <c r="G19">
        <v>252962</v>
      </c>
    </row>
    <row r="20" spans="1:7" x14ac:dyDescent="0.3">
      <c r="A20">
        <v>19</v>
      </c>
      <c r="B20" t="s">
        <v>529</v>
      </c>
      <c r="C20">
        <v>22500000</v>
      </c>
      <c r="D20">
        <v>98</v>
      </c>
      <c r="E20" t="s">
        <v>463</v>
      </c>
      <c r="F20" t="s">
        <v>462</v>
      </c>
      <c r="G20">
        <v>265000</v>
      </c>
    </row>
    <row r="21" spans="1:7" x14ac:dyDescent="0.3">
      <c r="A21">
        <v>20</v>
      </c>
      <c r="B21" t="s">
        <v>528</v>
      </c>
      <c r="C21">
        <v>22395577</v>
      </c>
      <c r="D21">
        <v>67</v>
      </c>
      <c r="E21" t="s">
        <v>402</v>
      </c>
      <c r="F21" t="s">
        <v>401</v>
      </c>
      <c r="G21">
        <v>221059</v>
      </c>
    </row>
    <row r="22" spans="1:7" x14ac:dyDescent="0.3">
      <c r="A22">
        <v>21</v>
      </c>
      <c r="B22" t="s">
        <v>527</v>
      </c>
      <c r="C22">
        <v>22181607</v>
      </c>
      <c r="D22">
        <v>119</v>
      </c>
      <c r="E22" t="s">
        <v>399</v>
      </c>
      <c r="F22" t="s">
        <v>398</v>
      </c>
      <c r="G22">
        <v>190000</v>
      </c>
    </row>
    <row r="23" spans="1:7" x14ac:dyDescent="0.3">
      <c r="A23">
        <v>22</v>
      </c>
      <c r="B23" t="s">
        <v>526</v>
      </c>
      <c r="C23">
        <v>21523650</v>
      </c>
      <c r="D23">
        <v>149</v>
      </c>
      <c r="E23" t="s">
        <v>399</v>
      </c>
      <c r="F23" t="s">
        <v>398</v>
      </c>
      <c r="G23">
        <v>145700</v>
      </c>
    </row>
    <row r="24" spans="1:7" x14ac:dyDescent="0.3">
      <c r="A24">
        <v>23</v>
      </c>
      <c r="B24" t="s">
        <v>525</v>
      </c>
      <c r="C24">
        <v>21422141</v>
      </c>
      <c r="D24">
        <v>99</v>
      </c>
      <c r="E24" t="s">
        <v>425</v>
      </c>
      <c r="F24" t="s">
        <v>424</v>
      </c>
      <c r="G24">
        <v>192774</v>
      </c>
    </row>
    <row r="25" spans="1:7" x14ac:dyDescent="0.3">
      <c r="A25">
        <v>24</v>
      </c>
      <c r="B25" t="s">
        <v>524</v>
      </c>
      <c r="C25">
        <v>20853300</v>
      </c>
      <c r="D25">
        <v>102</v>
      </c>
      <c r="E25" t="s">
        <v>428</v>
      </c>
      <c r="F25" t="s">
        <v>427</v>
      </c>
      <c r="G25">
        <v>202900</v>
      </c>
    </row>
    <row r="26" spans="1:7" x14ac:dyDescent="0.3">
      <c r="A26">
        <v>25</v>
      </c>
      <c r="B26" t="s">
        <v>523</v>
      </c>
      <c r="C26">
        <v>20120210</v>
      </c>
      <c r="D26">
        <v>76</v>
      </c>
      <c r="E26" t="s">
        <v>399</v>
      </c>
      <c r="F26" t="s">
        <v>398</v>
      </c>
      <c r="G26">
        <v>319200</v>
      </c>
    </row>
    <row r="27" spans="1:7" x14ac:dyDescent="0.3">
      <c r="A27">
        <v>26</v>
      </c>
      <c r="B27" t="s">
        <v>506</v>
      </c>
      <c r="C27">
        <v>19831818</v>
      </c>
      <c r="D27">
        <v>81</v>
      </c>
      <c r="E27" t="s">
        <v>522</v>
      </c>
      <c r="F27" t="s">
        <v>427</v>
      </c>
      <c r="G27">
        <v>276444</v>
      </c>
    </row>
    <row r="28" spans="1:7" x14ac:dyDescent="0.3">
      <c r="A28">
        <v>27</v>
      </c>
      <c r="B28" t="s">
        <v>521</v>
      </c>
      <c r="C28">
        <v>19829500</v>
      </c>
      <c r="D28">
        <v>48</v>
      </c>
      <c r="E28" t="s">
        <v>520</v>
      </c>
      <c r="F28" t="s">
        <v>462</v>
      </c>
      <c r="G28">
        <v>417500</v>
      </c>
    </row>
    <row r="29" spans="1:7" x14ac:dyDescent="0.3">
      <c r="A29">
        <v>28</v>
      </c>
      <c r="B29" t="s">
        <v>519</v>
      </c>
      <c r="C29">
        <v>19530159</v>
      </c>
      <c r="D29">
        <v>55</v>
      </c>
      <c r="E29" t="s">
        <v>518</v>
      </c>
      <c r="F29" t="s">
        <v>416</v>
      </c>
      <c r="G29">
        <v>375241</v>
      </c>
    </row>
    <row r="30" spans="1:7" x14ac:dyDescent="0.3">
      <c r="A30">
        <v>29</v>
      </c>
      <c r="B30" t="s">
        <v>517</v>
      </c>
      <c r="C30">
        <v>19379153</v>
      </c>
      <c r="D30">
        <v>35</v>
      </c>
      <c r="E30" t="s">
        <v>516</v>
      </c>
      <c r="F30" t="s">
        <v>515</v>
      </c>
      <c r="G30">
        <v>486219</v>
      </c>
    </row>
    <row r="31" spans="1:7" x14ac:dyDescent="0.3">
      <c r="A31">
        <v>30</v>
      </c>
      <c r="B31" t="s">
        <v>514</v>
      </c>
      <c r="C31">
        <v>18687601</v>
      </c>
      <c r="D31">
        <v>48</v>
      </c>
      <c r="E31" t="s">
        <v>513</v>
      </c>
      <c r="F31" t="s">
        <v>427</v>
      </c>
      <c r="G31">
        <v>625907</v>
      </c>
    </row>
    <row r="32" spans="1:7" x14ac:dyDescent="0.3">
      <c r="A32">
        <v>31</v>
      </c>
      <c r="B32" t="s">
        <v>512</v>
      </c>
      <c r="C32">
        <v>18678000</v>
      </c>
      <c r="D32">
        <v>115</v>
      </c>
      <c r="E32" t="s">
        <v>402</v>
      </c>
      <c r="F32" t="s">
        <v>401</v>
      </c>
      <c r="G32">
        <v>165148</v>
      </c>
    </row>
    <row r="33" spans="1:7" x14ac:dyDescent="0.3">
      <c r="A33">
        <v>32</v>
      </c>
      <c r="B33" t="s">
        <v>511</v>
      </c>
      <c r="C33">
        <v>18625033</v>
      </c>
      <c r="D33">
        <v>194</v>
      </c>
      <c r="E33" t="s">
        <v>402</v>
      </c>
      <c r="F33" t="s">
        <v>401</v>
      </c>
      <c r="G33">
        <v>95000</v>
      </c>
    </row>
    <row r="34" spans="1:7" x14ac:dyDescent="0.3">
      <c r="A34">
        <v>33</v>
      </c>
      <c r="B34" t="s">
        <v>510</v>
      </c>
      <c r="C34">
        <v>18601433</v>
      </c>
      <c r="D34">
        <v>57</v>
      </c>
      <c r="E34" t="s">
        <v>472</v>
      </c>
      <c r="F34" t="s">
        <v>462</v>
      </c>
      <c r="G34">
        <v>409752</v>
      </c>
    </row>
    <row r="35" spans="1:7" x14ac:dyDescent="0.3">
      <c r="A35">
        <v>34</v>
      </c>
      <c r="B35" t="s">
        <v>509</v>
      </c>
      <c r="C35">
        <v>18521000</v>
      </c>
      <c r="D35">
        <v>36</v>
      </c>
      <c r="E35" t="s">
        <v>508</v>
      </c>
      <c r="F35" t="s">
        <v>408</v>
      </c>
      <c r="G35">
        <v>322562</v>
      </c>
    </row>
    <row r="36" spans="1:7" x14ac:dyDescent="0.3">
      <c r="A36">
        <v>35</v>
      </c>
      <c r="B36" t="s">
        <v>507</v>
      </c>
      <c r="C36">
        <v>18490719</v>
      </c>
      <c r="D36">
        <v>38</v>
      </c>
      <c r="E36" t="s">
        <v>405</v>
      </c>
      <c r="F36" t="s">
        <v>404</v>
      </c>
      <c r="G36">
        <v>363609</v>
      </c>
    </row>
    <row r="37" spans="1:7" x14ac:dyDescent="0.3">
      <c r="A37">
        <v>36</v>
      </c>
      <c r="B37" t="s">
        <v>506</v>
      </c>
      <c r="C37">
        <v>18483056</v>
      </c>
      <c r="D37">
        <v>79</v>
      </c>
      <c r="E37" t="s">
        <v>505</v>
      </c>
      <c r="F37" t="s">
        <v>427</v>
      </c>
      <c r="G37">
        <v>252419</v>
      </c>
    </row>
    <row r="38" spans="1:7" x14ac:dyDescent="0.3">
      <c r="A38">
        <v>37</v>
      </c>
      <c r="B38" t="s">
        <v>504</v>
      </c>
      <c r="C38">
        <v>18386262</v>
      </c>
      <c r="D38">
        <v>97</v>
      </c>
      <c r="E38" t="s">
        <v>399</v>
      </c>
      <c r="F38" t="s">
        <v>398</v>
      </c>
      <c r="G38">
        <v>115500</v>
      </c>
    </row>
    <row r="39" spans="1:7" x14ac:dyDescent="0.3">
      <c r="A39">
        <v>38</v>
      </c>
      <c r="B39" t="s">
        <v>503</v>
      </c>
      <c r="C39">
        <v>18248030</v>
      </c>
      <c r="D39">
        <v>173</v>
      </c>
      <c r="E39" t="s">
        <v>399</v>
      </c>
      <c r="F39" t="s">
        <v>398</v>
      </c>
      <c r="G39">
        <v>113600</v>
      </c>
    </row>
    <row r="40" spans="1:7" x14ac:dyDescent="0.3">
      <c r="A40">
        <v>39</v>
      </c>
      <c r="B40" t="s">
        <v>502</v>
      </c>
      <c r="C40">
        <v>18216906</v>
      </c>
      <c r="D40">
        <v>54</v>
      </c>
      <c r="E40" t="s">
        <v>501</v>
      </c>
      <c r="F40" t="s">
        <v>462</v>
      </c>
      <c r="G40">
        <v>256830</v>
      </c>
    </row>
    <row r="41" spans="1:7" x14ac:dyDescent="0.3">
      <c r="A41">
        <v>40</v>
      </c>
      <c r="B41" t="s">
        <v>500</v>
      </c>
      <c r="C41">
        <v>18159612</v>
      </c>
      <c r="D41">
        <v>35</v>
      </c>
      <c r="E41" t="s">
        <v>499</v>
      </c>
      <c r="F41" t="s">
        <v>408</v>
      </c>
      <c r="G41">
        <v>473492</v>
      </c>
    </row>
    <row r="42" spans="1:7" x14ac:dyDescent="0.3">
      <c r="A42">
        <v>41</v>
      </c>
      <c r="B42" t="s">
        <v>498</v>
      </c>
      <c r="C42">
        <v>17965500</v>
      </c>
      <c r="D42">
        <v>72</v>
      </c>
      <c r="E42" t="s">
        <v>428</v>
      </c>
      <c r="F42" t="s">
        <v>427</v>
      </c>
      <c r="G42">
        <v>270000</v>
      </c>
    </row>
    <row r="43" spans="1:7" x14ac:dyDescent="0.3">
      <c r="A43">
        <v>42</v>
      </c>
      <c r="B43" t="s">
        <v>497</v>
      </c>
      <c r="C43">
        <v>17910045</v>
      </c>
      <c r="D43">
        <v>33</v>
      </c>
      <c r="E43" t="s">
        <v>405</v>
      </c>
      <c r="F43" t="s">
        <v>404</v>
      </c>
      <c r="G43">
        <v>648096</v>
      </c>
    </row>
    <row r="44" spans="1:7" x14ac:dyDescent="0.3">
      <c r="A44">
        <v>43</v>
      </c>
      <c r="B44" t="s">
        <v>496</v>
      </c>
      <c r="C44">
        <v>17834390</v>
      </c>
      <c r="D44">
        <v>22</v>
      </c>
      <c r="E44" t="s">
        <v>402</v>
      </c>
      <c r="F44" t="s">
        <v>401</v>
      </c>
      <c r="G44">
        <v>798000</v>
      </c>
    </row>
    <row r="45" spans="1:7" x14ac:dyDescent="0.3">
      <c r="A45">
        <v>44</v>
      </c>
      <c r="B45" t="s">
        <v>495</v>
      </c>
      <c r="C45">
        <v>17816450</v>
      </c>
      <c r="D45">
        <v>106</v>
      </c>
      <c r="E45" t="s">
        <v>457</v>
      </c>
      <c r="F45" t="s">
        <v>456</v>
      </c>
      <c r="G45">
        <v>168000</v>
      </c>
    </row>
    <row r="46" spans="1:7" x14ac:dyDescent="0.3">
      <c r="A46">
        <v>45</v>
      </c>
      <c r="B46" t="s">
        <v>494</v>
      </c>
      <c r="C46">
        <v>17743720</v>
      </c>
      <c r="D46">
        <v>95</v>
      </c>
      <c r="E46" t="s">
        <v>428</v>
      </c>
      <c r="F46" t="s">
        <v>427</v>
      </c>
      <c r="G46">
        <v>211000</v>
      </c>
    </row>
    <row r="47" spans="1:7" x14ac:dyDescent="0.3">
      <c r="A47">
        <v>46</v>
      </c>
      <c r="B47" t="s">
        <v>493</v>
      </c>
      <c r="C47">
        <v>17637400</v>
      </c>
      <c r="D47">
        <v>119</v>
      </c>
      <c r="E47" t="s">
        <v>428</v>
      </c>
      <c r="F47" t="s">
        <v>427</v>
      </c>
      <c r="G47">
        <v>195343</v>
      </c>
    </row>
    <row r="48" spans="1:7" x14ac:dyDescent="0.3">
      <c r="A48">
        <v>47</v>
      </c>
      <c r="B48" t="s">
        <v>492</v>
      </c>
      <c r="C48">
        <v>17599468</v>
      </c>
      <c r="D48">
        <v>29</v>
      </c>
      <c r="E48" t="s">
        <v>491</v>
      </c>
      <c r="F48" t="s">
        <v>408</v>
      </c>
      <c r="G48">
        <v>611928</v>
      </c>
    </row>
    <row r="49" spans="1:7" x14ac:dyDescent="0.3">
      <c r="A49">
        <v>48</v>
      </c>
      <c r="B49" t="s">
        <v>490</v>
      </c>
      <c r="C49">
        <v>17519030</v>
      </c>
      <c r="D49">
        <v>100</v>
      </c>
      <c r="E49" t="s">
        <v>402</v>
      </c>
      <c r="F49" t="s">
        <v>401</v>
      </c>
      <c r="G49">
        <v>198200</v>
      </c>
    </row>
    <row r="50" spans="1:7" x14ac:dyDescent="0.3">
      <c r="A50">
        <v>49</v>
      </c>
      <c r="B50" t="s">
        <v>489</v>
      </c>
      <c r="C50">
        <v>17519000</v>
      </c>
      <c r="D50">
        <v>95</v>
      </c>
      <c r="E50" t="s">
        <v>402</v>
      </c>
      <c r="F50" t="s">
        <v>401</v>
      </c>
      <c r="G50">
        <v>177337</v>
      </c>
    </row>
    <row r="51" spans="1:7" x14ac:dyDescent="0.3">
      <c r="A51">
        <v>50</v>
      </c>
      <c r="B51" t="s">
        <v>488</v>
      </c>
      <c r="C51">
        <v>17388751</v>
      </c>
      <c r="D51">
        <v>19</v>
      </c>
      <c r="E51" t="s">
        <v>475</v>
      </c>
      <c r="F51" t="s">
        <v>474</v>
      </c>
      <c r="G51">
        <v>899284</v>
      </c>
    </row>
    <row r="52" spans="1:7" x14ac:dyDescent="0.3">
      <c r="A52">
        <v>51</v>
      </c>
      <c r="B52" t="s">
        <v>487</v>
      </c>
      <c r="C52">
        <v>17212800</v>
      </c>
      <c r="D52">
        <v>76</v>
      </c>
      <c r="E52" t="s">
        <v>402</v>
      </c>
      <c r="F52" t="s">
        <v>401</v>
      </c>
      <c r="G52">
        <v>250000</v>
      </c>
    </row>
    <row r="53" spans="1:7" x14ac:dyDescent="0.3">
      <c r="A53">
        <v>52</v>
      </c>
      <c r="B53" t="s">
        <v>486</v>
      </c>
      <c r="C53">
        <v>17063477</v>
      </c>
      <c r="D53">
        <v>106</v>
      </c>
      <c r="E53" t="s">
        <v>485</v>
      </c>
      <c r="F53" t="s">
        <v>484</v>
      </c>
      <c r="G53">
        <v>160762</v>
      </c>
    </row>
    <row r="54" spans="1:7" x14ac:dyDescent="0.3">
      <c r="A54">
        <v>53</v>
      </c>
      <c r="B54" t="s">
        <v>483</v>
      </c>
      <c r="C54">
        <v>16981741</v>
      </c>
      <c r="D54">
        <v>98</v>
      </c>
      <c r="E54" t="s">
        <v>463</v>
      </c>
      <c r="F54" t="s">
        <v>462</v>
      </c>
      <c r="G54">
        <v>182000</v>
      </c>
    </row>
    <row r="55" spans="1:7" x14ac:dyDescent="0.3">
      <c r="A55">
        <v>54</v>
      </c>
      <c r="B55" t="s">
        <v>482</v>
      </c>
      <c r="C55">
        <v>16364050</v>
      </c>
      <c r="D55">
        <v>90</v>
      </c>
      <c r="E55" t="s">
        <v>402</v>
      </c>
      <c r="F55" t="s">
        <v>401</v>
      </c>
      <c r="G55">
        <v>187970</v>
      </c>
    </row>
    <row r="56" spans="1:7" x14ac:dyDescent="0.3">
      <c r="A56">
        <v>55</v>
      </c>
      <c r="B56" t="s">
        <v>481</v>
      </c>
      <c r="C56">
        <v>16304883</v>
      </c>
      <c r="D56">
        <v>62</v>
      </c>
      <c r="E56" t="s">
        <v>402</v>
      </c>
      <c r="F56" t="s">
        <v>401</v>
      </c>
      <c r="G56">
        <v>296000</v>
      </c>
    </row>
    <row r="57" spans="1:7" x14ac:dyDescent="0.3">
      <c r="A57">
        <v>56</v>
      </c>
      <c r="B57" t="s">
        <v>480</v>
      </c>
      <c r="C57">
        <v>16154000</v>
      </c>
      <c r="D57">
        <v>103</v>
      </c>
      <c r="E57" t="s">
        <v>399</v>
      </c>
      <c r="F57" t="s">
        <v>398</v>
      </c>
      <c r="G57">
        <v>133000</v>
      </c>
    </row>
    <row r="58" spans="1:7" x14ac:dyDescent="0.3">
      <c r="A58">
        <v>57</v>
      </c>
      <c r="B58" t="s">
        <v>479</v>
      </c>
      <c r="C58">
        <v>16111510</v>
      </c>
      <c r="D58">
        <v>83</v>
      </c>
      <c r="E58" t="s">
        <v>478</v>
      </c>
      <c r="F58" t="s">
        <v>477</v>
      </c>
      <c r="G58">
        <v>268062</v>
      </c>
    </row>
    <row r="59" spans="1:7" x14ac:dyDescent="0.3">
      <c r="A59">
        <v>58</v>
      </c>
      <c r="B59" t="s">
        <v>476</v>
      </c>
      <c r="C59">
        <v>16063684</v>
      </c>
      <c r="D59">
        <v>17</v>
      </c>
      <c r="E59" t="s">
        <v>475</v>
      </c>
      <c r="F59" t="s">
        <v>474</v>
      </c>
      <c r="G59">
        <v>959026</v>
      </c>
    </row>
    <row r="60" spans="1:7" x14ac:dyDescent="0.3">
      <c r="A60">
        <v>59</v>
      </c>
      <c r="B60" t="s">
        <v>473</v>
      </c>
      <c r="C60">
        <v>15700000</v>
      </c>
      <c r="D60">
        <v>43</v>
      </c>
      <c r="E60" t="s">
        <v>472</v>
      </c>
      <c r="F60" t="s">
        <v>462</v>
      </c>
      <c r="G60">
        <v>371000</v>
      </c>
    </row>
    <row r="61" spans="1:7" x14ac:dyDescent="0.3">
      <c r="A61">
        <v>60</v>
      </c>
      <c r="B61" t="s">
        <v>471</v>
      </c>
      <c r="C61">
        <v>15680000</v>
      </c>
      <c r="D61">
        <v>59</v>
      </c>
      <c r="E61" t="s">
        <v>428</v>
      </c>
      <c r="F61" t="s">
        <v>427</v>
      </c>
      <c r="G61">
        <v>287900</v>
      </c>
    </row>
    <row r="62" spans="1:7" x14ac:dyDescent="0.3">
      <c r="A62">
        <v>61</v>
      </c>
      <c r="B62" t="s">
        <v>470</v>
      </c>
      <c r="C62">
        <v>15629700</v>
      </c>
      <c r="D62">
        <v>97</v>
      </c>
      <c r="E62" t="s">
        <v>402</v>
      </c>
      <c r="F62" t="s">
        <v>401</v>
      </c>
      <c r="G62">
        <v>168301</v>
      </c>
    </row>
    <row r="63" spans="1:7" x14ac:dyDescent="0.3">
      <c r="A63">
        <v>62</v>
      </c>
      <c r="B63" t="s">
        <v>469</v>
      </c>
      <c r="C63">
        <v>15450000</v>
      </c>
      <c r="D63">
        <v>43</v>
      </c>
      <c r="E63" t="s">
        <v>468</v>
      </c>
      <c r="F63" t="s">
        <v>442</v>
      </c>
      <c r="G63">
        <v>320000</v>
      </c>
    </row>
    <row r="64" spans="1:7" x14ac:dyDescent="0.3">
      <c r="A64">
        <v>63</v>
      </c>
      <c r="B64" t="s">
        <v>467</v>
      </c>
      <c r="C64">
        <v>15106280</v>
      </c>
      <c r="D64">
        <v>54</v>
      </c>
      <c r="E64" t="s">
        <v>411</v>
      </c>
      <c r="F64" t="s">
        <v>408</v>
      </c>
      <c r="G64" s="2">
        <v>300000</v>
      </c>
    </row>
    <row r="65" spans="1:7" x14ac:dyDescent="0.3">
      <c r="A65">
        <v>64</v>
      </c>
      <c r="B65" t="s">
        <v>466</v>
      </c>
      <c r="C65">
        <v>15100000</v>
      </c>
      <c r="D65">
        <v>130</v>
      </c>
      <c r="E65" t="s">
        <v>428</v>
      </c>
      <c r="F65" t="s">
        <v>427</v>
      </c>
      <c r="G65">
        <v>116154</v>
      </c>
    </row>
    <row r="66" spans="1:7" x14ac:dyDescent="0.3">
      <c r="A66">
        <v>65</v>
      </c>
      <c r="B66" t="s">
        <v>465</v>
      </c>
      <c r="C66">
        <v>15067804</v>
      </c>
      <c r="D66">
        <v>45</v>
      </c>
      <c r="E66" t="s">
        <v>399</v>
      </c>
      <c r="F66" t="s">
        <v>398</v>
      </c>
      <c r="G66">
        <v>176221</v>
      </c>
    </row>
    <row r="67" spans="1:7" x14ac:dyDescent="0.3">
      <c r="A67">
        <v>66</v>
      </c>
      <c r="B67" t="s">
        <v>464</v>
      </c>
      <c r="C67" s="2">
        <v>15000000</v>
      </c>
      <c r="D67">
        <v>78</v>
      </c>
      <c r="E67" t="s">
        <v>463</v>
      </c>
      <c r="F67" t="s">
        <v>462</v>
      </c>
      <c r="G67">
        <v>225000</v>
      </c>
    </row>
    <row r="68" spans="1:7" x14ac:dyDescent="0.3">
      <c r="A68">
        <v>67</v>
      </c>
      <c r="B68" t="s">
        <v>461</v>
      </c>
      <c r="C68">
        <v>14978103</v>
      </c>
      <c r="D68">
        <v>69</v>
      </c>
      <c r="E68" t="s">
        <v>460</v>
      </c>
      <c r="F68" t="s">
        <v>459</v>
      </c>
      <c r="G68">
        <v>356000</v>
      </c>
    </row>
    <row r="69" spans="1:7" x14ac:dyDescent="0.3">
      <c r="A69">
        <v>68</v>
      </c>
      <c r="B69" t="s">
        <v>458</v>
      </c>
      <c r="C69">
        <v>14972300</v>
      </c>
      <c r="D69">
        <v>57</v>
      </c>
      <c r="E69" t="s">
        <v>457</v>
      </c>
      <c r="F69" t="s">
        <v>456</v>
      </c>
      <c r="G69">
        <v>274000</v>
      </c>
    </row>
    <row r="70" spans="1:7" x14ac:dyDescent="0.3">
      <c r="A70">
        <v>69</v>
      </c>
      <c r="B70" t="s">
        <v>455</v>
      </c>
      <c r="C70">
        <v>14897125</v>
      </c>
      <c r="D70">
        <v>22</v>
      </c>
      <c r="E70" t="s">
        <v>420</v>
      </c>
      <c r="F70" t="s">
        <v>419</v>
      </c>
      <c r="G70">
        <v>527130</v>
      </c>
    </row>
    <row r="71" spans="1:7" x14ac:dyDescent="0.3">
      <c r="A71">
        <v>70</v>
      </c>
      <c r="B71" t="s">
        <v>454</v>
      </c>
      <c r="C71">
        <v>14790123</v>
      </c>
      <c r="D71">
        <v>80</v>
      </c>
      <c r="E71" t="s">
        <v>428</v>
      </c>
      <c r="F71" t="s">
        <v>427</v>
      </c>
      <c r="G71">
        <v>190616</v>
      </c>
    </row>
    <row r="72" spans="1:7" x14ac:dyDescent="0.3">
      <c r="A72">
        <v>71</v>
      </c>
      <c r="B72" t="s">
        <v>453</v>
      </c>
      <c r="C72">
        <v>14465847</v>
      </c>
      <c r="D72">
        <v>40</v>
      </c>
      <c r="E72" t="s">
        <v>411</v>
      </c>
      <c r="F72" t="s">
        <v>408</v>
      </c>
      <c r="G72">
        <v>199901</v>
      </c>
    </row>
    <row r="73" spans="1:7" x14ac:dyDescent="0.3">
      <c r="A73">
        <v>72</v>
      </c>
      <c r="B73" t="s">
        <v>452</v>
      </c>
      <c r="C73">
        <v>14407413</v>
      </c>
      <c r="D73">
        <v>60</v>
      </c>
      <c r="E73" t="s">
        <v>451</v>
      </c>
      <c r="F73" t="s">
        <v>408</v>
      </c>
      <c r="G73">
        <v>180320</v>
      </c>
    </row>
    <row r="74" spans="1:7" x14ac:dyDescent="0.3">
      <c r="A74">
        <v>73</v>
      </c>
      <c r="B74" t="s">
        <v>450</v>
      </c>
      <c r="C74">
        <v>14381904</v>
      </c>
      <c r="D74">
        <v>29</v>
      </c>
      <c r="E74" t="s">
        <v>449</v>
      </c>
      <c r="F74" t="s">
        <v>416</v>
      </c>
      <c r="G74">
        <v>495927</v>
      </c>
    </row>
    <row r="75" spans="1:7" x14ac:dyDescent="0.3">
      <c r="A75">
        <v>74</v>
      </c>
      <c r="B75" t="s">
        <v>448</v>
      </c>
      <c r="C75">
        <v>14362103</v>
      </c>
      <c r="D75">
        <v>37</v>
      </c>
      <c r="E75" t="s">
        <v>447</v>
      </c>
      <c r="F75" t="s">
        <v>446</v>
      </c>
      <c r="G75">
        <v>553378</v>
      </c>
    </row>
    <row r="76" spans="1:7" x14ac:dyDescent="0.3">
      <c r="A76">
        <v>75</v>
      </c>
      <c r="B76" t="s">
        <v>445</v>
      </c>
      <c r="C76">
        <v>14130500</v>
      </c>
      <c r="D76">
        <v>99</v>
      </c>
      <c r="E76" t="s">
        <v>399</v>
      </c>
      <c r="F76" t="s">
        <v>398</v>
      </c>
      <c r="G76">
        <v>150000</v>
      </c>
    </row>
    <row r="77" spans="1:7" x14ac:dyDescent="0.3">
      <c r="A77">
        <v>76</v>
      </c>
      <c r="B77" t="s">
        <v>444</v>
      </c>
      <c r="C77">
        <v>13987843</v>
      </c>
      <c r="D77">
        <v>39</v>
      </c>
      <c r="E77" t="s">
        <v>443</v>
      </c>
      <c r="F77" t="s">
        <v>442</v>
      </c>
      <c r="G77">
        <v>129630</v>
      </c>
    </row>
    <row r="78" spans="1:7" x14ac:dyDescent="0.3">
      <c r="A78">
        <v>77</v>
      </c>
      <c r="B78" t="s">
        <v>441</v>
      </c>
      <c r="C78">
        <v>13908292</v>
      </c>
      <c r="D78">
        <v>23</v>
      </c>
      <c r="E78" t="s">
        <v>402</v>
      </c>
      <c r="F78" t="s">
        <v>401</v>
      </c>
      <c r="G78">
        <v>359000</v>
      </c>
    </row>
    <row r="79" spans="1:7" x14ac:dyDescent="0.3">
      <c r="A79">
        <v>78</v>
      </c>
      <c r="B79" t="s">
        <v>440</v>
      </c>
      <c r="C79">
        <v>13854856</v>
      </c>
      <c r="D79">
        <v>32</v>
      </c>
      <c r="E79" t="s">
        <v>428</v>
      </c>
      <c r="F79" t="s">
        <v>427</v>
      </c>
      <c r="G79">
        <v>394582</v>
      </c>
    </row>
    <row r="80" spans="1:7" x14ac:dyDescent="0.3">
      <c r="A80">
        <v>79</v>
      </c>
      <c r="B80" t="s">
        <v>439</v>
      </c>
      <c r="C80">
        <v>13654113</v>
      </c>
      <c r="D80">
        <v>39</v>
      </c>
      <c r="E80" t="s">
        <v>438</v>
      </c>
      <c r="F80" t="s">
        <v>408</v>
      </c>
      <c r="G80">
        <v>312050</v>
      </c>
    </row>
    <row r="81" spans="1:7" x14ac:dyDescent="0.3">
      <c r="A81">
        <v>80</v>
      </c>
      <c r="B81" t="s">
        <v>437</v>
      </c>
      <c r="C81">
        <v>13552485</v>
      </c>
      <c r="D81">
        <v>110</v>
      </c>
      <c r="E81" t="s">
        <v>436</v>
      </c>
      <c r="F81" t="s">
        <v>408</v>
      </c>
      <c r="G81">
        <v>123204</v>
      </c>
    </row>
    <row r="82" spans="1:7" x14ac:dyDescent="0.3">
      <c r="A82">
        <v>81</v>
      </c>
      <c r="B82" t="s">
        <v>435</v>
      </c>
      <c r="C82">
        <v>13177468</v>
      </c>
      <c r="D82">
        <v>45</v>
      </c>
      <c r="E82" t="s">
        <v>411</v>
      </c>
      <c r="F82" t="s">
        <v>408</v>
      </c>
      <c r="G82">
        <v>267533</v>
      </c>
    </row>
    <row r="83" spans="1:7" x14ac:dyDescent="0.3">
      <c r="A83">
        <v>82</v>
      </c>
      <c r="B83" t="s">
        <v>434</v>
      </c>
      <c r="C83">
        <v>13102742</v>
      </c>
      <c r="D83">
        <v>38</v>
      </c>
      <c r="E83" t="s">
        <v>433</v>
      </c>
      <c r="F83" t="s">
        <v>432</v>
      </c>
      <c r="G83">
        <v>390104</v>
      </c>
    </row>
    <row r="84" spans="1:7" x14ac:dyDescent="0.3">
      <c r="A84">
        <v>83</v>
      </c>
      <c r="B84" t="s">
        <v>431</v>
      </c>
      <c r="C84">
        <v>13100000</v>
      </c>
      <c r="D84">
        <v>55</v>
      </c>
      <c r="E84" t="s">
        <v>428</v>
      </c>
      <c r="F84" t="s">
        <v>427</v>
      </c>
      <c r="G84">
        <v>238182</v>
      </c>
    </row>
    <row r="85" spans="1:7" x14ac:dyDescent="0.3">
      <c r="A85">
        <v>84</v>
      </c>
      <c r="B85" t="s">
        <v>430</v>
      </c>
      <c r="C85">
        <v>12894700</v>
      </c>
      <c r="D85">
        <v>82</v>
      </c>
      <c r="E85" t="s">
        <v>428</v>
      </c>
      <c r="F85" t="s">
        <v>427</v>
      </c>
      <c r="G85">
        <v>183000</v>
      </c>
    </row>
    <row r="86" spans="1:7" x14ac:dyDescent="0.3">
      <c r="A86">
        <v>85</v>
      </c>
      <c r="B86" t="s">
        <v>429</v>
      </c>
      <c r="C86">
        <v>12884000</v>
      </c>
      <c r="D86">
        <v>72</v>
      </c>
      <c r="E86" t="s">
        <v>428</v>
      </c>
      <c r="F86" t="s">
        <v>427</v>
      </c>
      <c r="G86">
        <v>178944</v>
      </c>
    </row>
    <row r="87" spans="1:7" x14ac:dyDescent="0.3">
      <c r="A87">
        <v>86</v>
      </c>
      <c r="B87" t="s">
        <v>426</v>
      </c>
      <c r="C87">
        <v>12809921</v>
      </c>
      <c r="D87">
        <v>66</v>
      </c>
      <c r="E87" t="s">
        <v>425</v>
      </c>
      <c r="F87" t="s">
        <v>424</v>
      </c>
      <c r="G87">
        <v>174166</v>
      </c>
    </row>
    <row r="88" spans="1:7" x14ac:dyDescent="0.3">
      <c r="A88">
        <v>87</v>
      </c>
      <c r="B88" t="s">
        <v>423</v>
      </c>
      <c r="C88">
        <v>12713394</v>
      </c>
      <c r="D88">
        <v>65</v>
      </c>
      <c r="E88" t="s">
        <v>411</v>
      </c>
      <c r="F88" t="s">
        <v>408</v>
      </c>
      <c r="G88">
        <v>292000</v>
      </c>
    </row>
    <row r="89" spans="1:7" x14ac:dyDescent="0.3">
      <c r="A89">
        <v>88</v>
      </c>
      <c r="B89" t="s">
        <v>422</v>
      </c>
      <c r="C89">
        <v>12572109</v>
      </c>
      <c r="D89">
        <v>37</v>
      </c>
      <c r="E89" t="s">
        <v>405</v>
      </c>
      <c r="F89" t="s">
        <v>404</v>
      </c>
      <c r="G89">
        <v>371025</v>
      </c>
    </row>
    <row r="90" spans="1:7" x14ac:dyDescent="0.3">
      <c r="A90">
        <v>89</v>
      </c>
      <c r="B90" t="s">
        <v>421</v>
      </c>
      <c r="C90">
        <v>12566618</v>
      </c>
      <c r="D90">
        <v>39</v>
      </c>
      <c r="E90" t="s">
        <v>420</v>
      </c>
      <c r="F90" t="s">
        <v>419</v>
      </c>
      <c r="G90">
        <v>337920</v>
      </c>
    </row>
    <row r="91" spans="1:7" x14ac:dyDescent="0.3">
      <c r="A91">
        <v>90</v>
      </c>
      <c r="B91" t="s">
        <v>418</v>
      </c>
      <c r="C91">
        <v>12505200</v>
      </c>
      <c r="D91">
        <v>24</v>
      </c>
      <c r="E91" t="s">
        <v>417</v>
      </c>
      <c r="F91" t="s">
        <v>416</v>
      </c>
      <c r="G91">
        <v>478000</v>
      </c>
    </row>
    <row r="92" spans="1:7" x14ac:dyDescent="0.3">
      <c r="A92">
        <v>91</v>
      </c>
      <c r="B92" t="s">
        <v>415</v>
      </c>
      <c r="C92">
        <v>12498000</v>
      </c>
      <c r="D92">
        <v>84</v>
      </c>
      <c r="E92" t="s">
        <v>402</v>
      </c>
      <c r="F92" t="s">
        <v>401</v>
      </c>
      <c r="G92">
        <v>164531</v>
      </c>
    </row>
    <row r="93" spans="1:7" x14ac:dyDescent="0.3">
      <c r="A93">
        <v>92</v>
      </c>
      <c r="B93" t="s">
        <v>414</v>
      </c>
      <c r="C93">
        <v>12278839</v>
      </c>
      <c r="D93">
        <v>36</v>
      </c>
      <c r="E93" t="s">
        <v>405</v>
      </c>
      <c r="F93" t="s">
        <v>404</v>
      </c>
      <c r="G93">
        <v>375309</v>
      </c>
    </row>
    <row r="94" spans="1:7" x14ac:dyDescent="0.3">
      <c r="A94">
        <v>93</v>
      </c>
      <c r="B94" t="s">
        <v>400</v>
      </c>
      <c r="C94">
        <v>12245998</v>
      </c>
      <c r="D94">
        <v>31</v>
      </c>
      <c r="E94" t="s">
        <v>402</v>
      </c>
      <c r="F94" t="s">
        <v>401</v>
      </c>
      <c r="G94">
        <v>251800</v>
      </c>
    </row>
    <row r="95" spans="1:7" x14ac:dyDescent="0.3">
      <c r="A95">
        <v>94</v>
      </c>
      <c r="B95" t="s">
        <v>413</v>
      </c>
      <c r="C95">
        <v>12228168</v>
      </c>
      <c r="D95">
        <v>39</v>
      </c>
      <c r="E95" t="s">
        <v>405</v>
      </c>
      <c r="F95" t="s">
        <v>404</v>
      </c>
      <c r="G95">
        <v>148135</v>
      </c>
    </row>
    <row r="96" spans="1:7" x14ac:dyDescent="0.3">
      <c r="A96">
        <v>95</v>
      </c>
      <c r="B96" t="s">
        <v>412</v>
      </c>
      <c r="C96">
        <v>12218147</v>
      </c>
      <c r="D96">
        <v>59</v>
      </c>
      <c r="E96" t="s">
        <v>411</v>
      </c>
      <c r="F96" t="s">
        <v>408</v>
      </c>
      <c r="G96">
        <v>240000</v>
      </c>
    </row>
    <row r="97" spans="1:7" x14ac:dyDescent="0.3">
      <c r="A97">
        <v>96</v>
      </c>
      <c r="B97" t="s">
        <v>410</v>
      </c>
      <c r="C97">
        <v>12194000</v>
      </c>
      <c r="D97">
        <v>80</v>
      </c>
      <c r="E97" t="s">
        <v>409</v>
      </c>
      <c r="F97" t="s">
        <v>408</v>
      </c>
      <c r="G97">
        <v>250000</v>
      </c>
    </row>
    <row r="98" spans="1:7" x14ac:dyDescent="0.3">
      <c r="A98">
        <v>97</v>
      </c>
      <c r="B98" t="s">
        <v>407</v>
      </c>
      <c r="C98">
        <v>12187523</v>
      </c>
      <c r="D98">
        <v>95</v>
      </c>
      <c r="E98" t="s">
        <v>402</v>
      </c>
      <c r="F98" t="s">
        <v>401</v>
      </c>
      <c r="G98">
        <v>87070</v>
      </c>
    </row>
    <row r="99" spans="1:7" x14ac:dyDescent="0.3">
      <c r="A99">
        <v>98</v>
      </c>
      <c r="B99" t="s">
        <v>406</v>
      </c>
      <c r="C99">
        <v>12032014</v>
      </c>
      <c r="D99">
        <v>38</v>
      </c>
      <c r="E99" t="s">
        <v>405</v>
      </c>
      <c r="F99" t="s">
        <v>404</v>
      </c>
      <c r="G99">
        <v>226226</v>
      </c>
    </row>
    <row r="100" spans="1:7" x14ac:dyDescent="0.3">
      <c r="A100">
        <v>99</v>
      </c>
      <c r="B100" t="s">
        <v>403</v>
      </c>
      <c r="C100">
        <v>11965564</v>
      </c>
      <c r="D100">
        <v>52</v>
      </c>
      <c r="E100" t="s">
        <v>402</v>
      </c>
      <c r="F100" t="s">
        <v>401</v>
      </c>
      <c r="G100">
        <v>171825</v>
      </c>
    </row>
    <row r="101" spans="1:7" x14ac:dyDescent="0.3">
      <c r="A101">
        <v>100</v>
      </c>
      <c r="B101" t="s">
        <v>400</v>
      </c>
      <c r="C101">
        <v>11391678</v>
      </c>
      <c r="D101">
        <v>27</v>
      </c>
      <c r="E101" t="s">
        <v>399</v>
      </c>
      <c r="F101" t="s">
        <v>398</v>
      </c>
      <c r="G101">
        <v>208276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Top250</vt:lpstr>
      <vt:lpstr>Future50</vt:lpstr>
      <vt:lpstr>Independence100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10</dc:creator>
  <cp:lastModifiedBy>Windows 10</cp:lastModifiedBy>
  <dcterms:created xsi:type="dcterms:W3CDTF">2023-04-11T03:15:22Z</dcterms:created>
  <dcterms:modified xsi:type="dcterms:W3CDTF">2023-04-11T08:07:06Z</dcterms:modified>
</cp:coreProperties>
</file>