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iterate="1" iterateCount="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AW3" i="2"/>
  <c r="AW12" i="2"/>
  <c r="AW13" i="2"/>
  <c r="AW14" i="2"/>
  <c r="AW15" i="2"/>
  <c r="AW16" i="2"/>
  <c r="AW17" i="2"/>
  <c r="AW18" i="2"/>
  <c r="AX12" i="2"/>
  <c r="AY12" i="2"/>
  <c r="AZ12" i="2"/>
  <c r="BA12" i="2"/>
  <c r="BB12" i="2"/>
  <c r="BC12" i="2"/>
  <c r="AZ3" i="2"/>
  <c r="BD12" i="2"/>
  <c r="AX13" i="2"/>
  <c r="AY13" i="2"/>
  <c r="AZ13" i="2"/>
  <c r="BA13" i="2"/>
  <c r="BB13" i="2"/>
  <c r="BD13" i="2"/>
  <c r="AX14" i="2"/>
  <c r="AY14" i="2"/>
  <c r="AZ14" i="2"/>
  <c r="BA14" i="2"/>
  <c r="BB14" i="2"/>
  <c r="BD14" i="2"/>
  <c r="AX15" i="2"/>
  <c r="AY15" i="2"/>
  <c r="AZ15" i="2"/>
  <c r="BA15" i="2"/>
  <c r="BB15" i="2"/>
  <c r="BD15" i="2"/>
  <c r="AX16" i="2"/>
  <c r="AY16" i="2"/>
  <c r="AZ16" i="2"/>
  <c r="BA16" i="2"/>
  <c r="BB16" i="2"/>
  <c r="BD16" i="2"/>
  <c r="AX17" i="2"/>
  <c r="AY17" i="2"/>
  <c r="AZ17" i="2"/>
  <c r="BA17" i="2"/>
  <c r="BB17" i="2"/>
  <c r="BD17" i="2"/>
  <c r="AX18" i="2"/>
  <c r="AY18" i="2"/>
  <c r="AZ18" i="2"/>
  <c r="BA18" i="2"/>
  <c r="BB18" i="2"/>
  <c r="BD18" i="2"/>
  <c r="BD19" i="2"/>
  <c r="BA3" i="2"/>
  <c r="AW4" i="2"/>
  <c r="AZ4" i="2"/>
  <c r="BA4" i="2"/>
  <c r="AW5" i="2"/>
  <c r="AW6" i="2"/>
  <c r="AW7" i="2"/>
  <c r="BC13" i="2"/>
  <c r="BC14" i="2"/>
  <c r="BC15" i="2"/>
  <c r="BC16" i="2"/>
  <c r="BC17" i="2"/>
  <c r="BC18" i="2"/>
  <c r="AW19" i="2"/>
  <c r="AX19" i="2"/>
  <c r="AY19" i="2"/>
  <c r="AZ19" i="2"/>
  <c r="BA19" i="2"/>
  <c r="BB19" i="2"/>
  <c r="BC19" i="2"/>
  <c r="AW22" i="2"/>
  <c r="AW23" i="2"/>
  <c r="AX23" i="2"/>
  <c r="AW24" i="2"/>
  <c r="AX24" i="2"/>
  <c r="AY24" i="2"/>
  <c r="AW25" i="2"/>
  <c r="AX25" i="2"/>
  <c r="AY25" i="2"/>
  <c r="AZ25" i="2"/>
  <c r="AW26" i="2"/>
  <c r="AX26" i="2"/>
  <c r="AY26" i="2"/>
  <c r="AZ26" i="2"/>
  <c r="BA26" i="2"/>
  <c r="AW27" i="2"/>
  <c r="AX27" i="2"/>
  <c r="AY27" i="2"/>
  <c r="AZ27" i="2"/>
  <c r="BA27" i="2"/>
  <c r="BB27" i="2"/>
  <c r="AW28" i="2"/>
  <c r="AX28" i="2"/>
  <c r="AY28" i="2"/>
  <c r="AZ28" i="2"/>
  <c r="BA28" i="2"/>
  <c r="BB28" i="2"/>
  <c r="BC28" i="2"/>
  <c r="BD28" i="2"/>
  <c r="G1" i="3"/>
  <c r="AW3" i="3"/>
  <c r="AW12" i="3"/>
  <c r="AW13" i="3"/>
  <c r="AW14" i="3"/>
  <c r="AW15" i="3"/>
  <c r="AW16" i="3"/>
  <c r="AW17" i="3"/>
  <c r="AW18" i="3"/>
  <c r="AX12" i="3"/>
  <c r="AY12" i="3"/>
  <c r="AZ12" i="3"/>
  <c r="BA12" i="3"/>
  <c r="BB12" i="3"/>
  <c r="BC12" i="3"/>
  <c r="AZ3" i="3"/>
  <c r="BD12" i="3"/>
  <c r="AX13" i="3"/>
  <c r="AY13" i="3"/>
  <c r="AZ13" i="3"/>
  <c r="BA13" i="3"/>
  <c r="BB13" i="3"/>
  <c r="BD13" i="3"/>
  <c r="AX14" i="3"/>
  <c r="AY14" i="3"/>
  <c r="AZ14" i="3"/>
  <c r="BA14" i="3"/>
  <c r="BB14" i="3"/>
  <c r="BD14" i="3"/>
  <c r="AX15" i="3"/>
  <c r="AY15" i="3"/>
  <c r="AZ15" i="3"/>
  <c r="BA15" i="3"/>
  <c r="BB15" i="3"/>
  <c r="BD15" i="3"/>
  <c r="AX16" i="3"/>
  <c r="AY16" i="3"/>
  <c r="AZ16" i="3"/>
  <c r="BA16" i="3"/>
  <c r="BB16" i="3"/>
  <c r="BD16" i="3"/>
  <c r="AX17" i="3"/>
  <c r="AY17" i="3"/>
  <c r="AZ17" i="3"/>
  <c r="BA17" i="3"/>
  <c r="BB17" i="3"/>
  <c r="BD17" i="3"/>
  <c r="AX18" i="3"/>
  <c r="AY18" i="3"/>
  <c r="AZ18" i="3"/>
  <c r="BA18" i="3"/>
  <c r="BB18" i="3"/>
  <c r="BD18" i="3"/>
  <c r="BD19" i="3"/>
  <c r="BA3" i="3"/>
  <c r="AW4" i="3"/>
  <c r="AZ4" i="3"/>
  <c r="BA4" i="3"/>
  <c r="AW5" i="3"/>
  <c r="AW6" i="3"/>
  <c r="AW7" i="3"/>
  <c r="BC13" i="3"/>
  <c r="BC14" i="3"/>
  <c r="BC15" i="3"/>
  <c r="BC16" i="3"/>
  <c r="BC17" i="3"/>
  <c r="BC18" i="3"/>
  <c r="AW19" i="3"/>
  <c r="AX19" i="3"/>
  <c r="AY19" i="3"/>
  <c r="AZ19" i="3"/>
  <c r="BA19" i="3"/>
  <c r="BB19" i="3"/>
  <c r="BC19" i="3"/>
  <c r="AW22" i="3"/>
  <c r="AW23" i="3"/>
  <c r="AX23" i="3"/>
  <c r="AW24" i="3"/>
  <c r="AX24" i="3"/>
  <c r="AY24" i="3"/>
  <c r="AW25" i="3"/>
  <c r="AX25" i="3"/>
  <c r="AY25" i="3"/>
  <c r="AZ25" i="3"/>
  <c r="AW26" i="3"/>
  <c r="AX26" i="3"/>
  <c r="AY26" i="3"/>
  <c r="AZ26" i="3"/>
  <c r="BA26" i="3"/>
  <c r="AW27" i="3"/>
  <c r="AX27" i="3"/>
  <c r="AY27" i="3"/>
  <c r="AZ27" i="3"/>
  <c r="BA27" i="3"/>
  <c r="BB27" i="3"/>
  <c r="AW28" i="3"/>
  <c r="AX28" i="3"/>
  <c r="AY28" i="3"/>
  <c r="AZ28" i="3"/>
  <c r="BA28" i="3"/>
  <c r="BB28" i="3"/>
  <c r="BC28" i="3"/>
  <c r="BD28" i="3"/>
  <c r="AW3" i="1"/>
  <c r="AW12" i="1"/>
  <c r="AW13" i="1"/>
  <c r="AW14" i="1"/>
  <c r="AW15" i="1"/>
  <c r="AW16" i="1"/>
  <c r="AW17" i="1"/>
  <c r="AW18" i="1"/>
  <c r="AX12" i="1"/>
  <c r="AY12" i="1"/>
  <c r="AZ12" i="1"/>
  <c r="BA12" i="1"/>
  <c r="BB12" i="1"/>
  <c r="BC12" i="1"/>
  <c r="AZ3" i="1"/>
  <c r="BD12" i="1"/>
  <c r="AX13" i="1"/>
  <c r="AY13" i="1"/>
  <c r="AZ13" i="1"/>
  <c r="BA13" i="1"/>
  <c r="BB13" i="1"/>
  <c r="BD13" i="1"/>
  <c r="AX14" i="1"/>
  <c r="AY14" i="1"/>
  <c r="AZ14" i="1"/>
  <c r="BA14" i="1"/>
  <c r="BB14" i="1"/>
  <c r="BD14" i="1"/>
  <c r="AX15" i="1"/>
  <c r="AY15" i="1"/>
  <c r="AZ15" i="1"/>
  <c r="BA15" i="1"/>
  <c r="BB15" i="1"/>
  <c r="BD15" i="1"/>
  <c r="AX16" i="1"/>
  <c r="AY16" i="1"/>
  <c r="AZ16" i="1"/>
  <c r="BA16" i="1"/>
  <c r="BB16" i="1"/>
  <c r="BD16" i="1"/>
  <c r="AX17" i="1"/>
  <c r="AY17" i="1"/>
  <c r="AZ17" i="1"/>
  <c r="BA17" i="1"/>
  <c r="BB17" i="1"/>
  <c r="BD17" i="1"/>
  <c r="AX18" i="1"/>
  <c r="AY18" i="1"/>
  <c r="AZ18" i="1"/>
  <c r="BA18" i="1"/>
  <c r="BB18" i="1"/>
  <c r="BD18" i="1"/>
  <c r="BD19" i="1"/>
  <c r="BA3" i="1"/>
  <c r="AW4" i="1"/>
  <c r="AZ4" i="1"/>
  <c r="BA4" i="1"/>
  <c r="AW5" i="1"/>
  <c r="BC13" i="1"/>
  <c r="BC14" i="1"/>
  <c r="BC15" i="1"/>
  <c r="BC16" i="1"/>
  <c r="BC17" i="1"/>
  <c r="BC18" i="1"/>
  <c r="AW19" i="1"/>
  <c r="AX19" i="1"/>
  <c r="AY19" i="1"/>
  <c r="AZ19" i="1"/>
  <c r="BA19" i="1"/>
  <c r="BB19" i="1"/>
  <c r="BC19" i="1"/>
  <c r="AW22" i="1"/>
  <c r="AW23" i="1"/>
  <c r="AX23" i="1"/>
  <c r="AW24" i="1"/>
  <c r="AX24" i="1"/>
  <c r="AY24" i="1"/>
  <c r="AW25" i="1"/>
  <c r="AX25" i="1"/>
  <c r="AY25" i="1"/>
  <c r="AZ25" i="1"/>
  <c r="AW26" i="1"/>
  <c r="AX26" i="1"/>
  <c r="AY26" i="1"/>
  <c r="AZ26" i="1"/>
  <c r="BA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BC28" i="1"/>
  <c r="BD2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<sst xmlns="http://schemas.openxmlformats.org/spreadsheetml/2006/main" count="400" uniqueCount="63">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</sst>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38808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5.8</v>
      </c>
      <c r="C3" s="12">
        <v>138.85</v>
      </c>
      <c r="D3" s="12">
        <v>115.65</v>
      </c>
      <c r="E3" s="12">
        <v>67.55</v>
      </c>
      <c r="F3" s="12">
        <v>371.55</v>
      </c>
      <c r="G3" s="12">
        <v>98.75</v>
      </c>
      <c r="H3" s="12">
        <v>130.6</v>
      </c>
      <c r="I3" s="12">
        <v>126.55</v>
      </c>
      <c r="J3" s="12">
        <v>179.65</v>
      </c>
      <c r="K3" s="12">
        <v>39.85</v>
      </c>
      <c r="L3" s="12">
        <v>97.9</v>
      </c>
      <c r="M3" s="12">
        <v>82.35</v>
      </c>
      <c r="N3" s="12">
        <v>38.25</v>
      </c>
      <c r="O3" s="12">
        <v>30.5</v>
      </c>
      <c r="P3" s="12">
        <v>36.6</v>
      </c>
      <c r="Q3" s="12">
        <v>24.3</v>
      </c>
      <c r="R3" s="12">
        <v>17.5</v>
      </c>
      <c r="S3" s="12">
        <v>34.799999999999997</v>
      </c>
      <c r="T3" s="12">
        <v>32.35</v>
      </c>
      <c r="U3" s="12">
        <v>19.8</v>
      </c>
      <c r="V3" s="12">
        <v>23.25</v>
      </c>
      <c r="W3" s="12">
        <v>11.6</v>
      </c>
      <c r="X3" s="12">
        <v>9.9499999999999993</v>
      </c>
      <c r="Y3" s="12">
        <v>17.75</v>
      </c>
      <c r="Z3" s="12">
        <v>20.65</v>
      </c>
      <c r="AA3" s="12">
        <v>208.05</v>
      </c>
      <c r="AB3" s="12">
        <v>220.7</v>
      </c>
      <c r="AC3" s="12">
        <v>276.85000000000002</v>
      </c>
      <c r="AD3" s="12">
        <v>217.5</v>
      </c>
      <c r="AE3" s="12">
        <v>109</v>
      </c>
      <c r="AF3" s="12">
        <v>128.55000000000001</v>
      </c>
      <c r="AG3" s="12">
        <v>26.85</v>
      </c>
      <c r="AH3" s="12">
        <v>43</v>
      </c>
      <c r="AI3" s="12">
        <v>48.1</v>
      </c>
      <c r="AJ3" s="12">
        <v>11.4</v>
      </c>
      <c r="AK3" s="12">
        <v>8</v>
      </c>
      <c r="AL3" s="12">
        <v>20.3</v>
      </c>
      <c r="AM3" s="12">
        <v>6.1</v>
      </c>
      <c r="AN3" s="12">
        <v>30.7</v>
      </c>
      <c r="AO3" s="12">
        <v>10.199999999999999</v>
      </c>
      <c r="AP3" s="12">
        <v>6.5</v>
      </c>
      <c r="AQ3" s="12">
        <v>21.45</v>
      </c>
      <c r="AR3" s="12">
        <v>11.95</v>
      </c>
      <c r="AS3" s="13">
        <v>3177.55</v>
      </c>
      <c r="AT3" s="14"/>
      <c r="AV3" s="9" t="s">
        <v>39</v>
      </c>
      <c r="AW3" s="12">
        <f>SUM(B3:Z27,AK3:AN27,B38:Z41,AK38:AN41)</f>
        <v>77436.249999999927</v>
      </c>
      <c r="AY3" s="9" t="s">
        <v>40</v>
      </c>
      <c r="AZ3" s="15">
        <f>SUM(AW12:AW18,AX12:BC12)</f>
        <v>206615.6</v>
      </c>
      <c r="BA3" s="16">
        <f>AZ3/BD$19</f>
        <v>0.6623628089243605</v>
      </c>
    </row>
    <row r="4" spans="1:56">
      <c r="A4" s="1" t="s">
        <v>4</v>
      </c>
      <c r="B4" s="12">
        <v>172.4</v>
      </c>
      <c r="C4" s="12">
        <v>11.65</v>
      </c>
      <c r="D4" s="12">
        <v>100.55</v>
      </c>
      <c r="E4" s="12">
        <v>75.7</v>
      </c>
      <c r="F4" s="12">
        <v>859.5</v>
      </c>
      <c r="G4" s="12">
        <v>159.05000000000001</v>
      </c>
      <c r="H4" s="12">
        <v>227</v>
      </c>
      <c r="I4" s="12">
        <v>472.95</v>
      </c>
      <c r="J4" s="12">
        <v>621.54999999999995</v>
      </c>
      <c r="K4" s="12">
        <v>103.2</v>
      </c>
      <c r="L4" s="12">
        <v>135.35</v>
      </c>
      <c r="M4" s="12">
        <v>187.7</v>
      </c>
      <c r="N4" s="12">
        <v>60</v>
      </c>
      <c r="O4" s="12">
        <v>48.05</v>
      </c>
      <c r="P4" s="12">
        <v>83</v>
      </c>
      <c r="Q4" s="12">
        <v>31.35</v>
      </c>
      <c r="R4" s="12">
        <v>38.4</v>
      </c>
      <c r="S4" s="12">
        <v>86.25</v>
      </c>
      <c r="T4" s="12">
        <v>43.5</v>
      </c>
      <c r="U4" s="12">
        <v>29.4</v>
      </c>
      <c r="V4" s="12">
        <v>39.950000000000003</v>
      </c>
      <c r="W4" s="12">
        <v>11.05</v>
      </c>
      <c r="X4" s="12">
        <v>14.55</v>
      </c>
      <c r="Y4" s="12">
        <v>23.9</v>
      </c>
      <c r="Z4" s="12">
        <v>34.35</v>
      </c>
      <c r="AA4" s="12">
        <v>865.05</v>
      </c>
      <c r="AB4" s="12">
        <v>926.55</v>
      </c>
      <c r="AC4" s="12">
        <v>740.95</v>
      </c>
      <c r="AD4" s="12">
        <v>624.75</v>
      </c>
      <c r="AE4" s="12">
        <v>144.44999999999999</v>
      </c>
      <c r="AF4" s="12">
        <v>176.3</v>
      </c>
      <c r="AG4" s="12">
        <v>57.65</v>
      </c>
      <c r="AH4" s="12">
        <v>78.8</v>
      </c>
      <c r="AI4" s="12">
        <v>145.19999999999999</v>
      </c>
      <c r="AJ4" s="12">
        <v>18.45</v>
      </c>
      <c r="AK4" s="12">
        <v>7.55</v>
      </c>
      <c r="AL4" s="12">
        <v>44.85</v>
      </c>
      <c r="AM4" s="12">
        <v>5</v>
      </c>
      <c r="AN4" s="12">
        <v>35.25</v>
      </c>
      <c r="AO4" s="12">
        <v>16.2</v>
      </c>
      <c r="AP4" s="12">
        <v>25.2</v>
      </c>
      <c r="AQ4" s="12">
        <v>55</v>
      </c>
      <c r="AR4" s="12">
        <v>23.75</v>
      </c>
      <c r="AS4" s="13">
        <v>7661.3</v>
      </c>
      <c r="AT4" s="14"/>
      <c r="AV4" s="9" t="s">
        <v>41</v>
      </c>
      <c r="AW4" s="12">
        <f>SUM(AA28:AJ37, AA42:AJ45, AO28:AR37, AO42:AR45)</f>
        <v>92331.150000000081</v>
      </c>
      <c r="AY4" s="9" t="s">
        <v>42</v>
      </c>
      <c r="AZ4" s="15">
        <f>SUM(AX13:BB18)</f>
        <v>111568.50000000001</v>
      </c>
      <c r="BA4" s="16">
        <f>AZ4/BD$19</f>
        <v>0.35766333736405925</v>
      </c>
    </row>
    <row r="5" spans="1:56">
      <c r="A5" s="1" t="s">
        <v>5</v>
      </c>
      <c r="B5" s="12">
        <v>131.44999999999999</v>
      </c>
      <c r="C5" s="12">
        <v>88.9</v>
      </c>
      <c r="D5" s="12">
        <v>4.7</v>
      </c>
      <c r="E5" s="12">
        <v>49.45</v>
      </c>
      <c r="F5" s="12">
        <v>594.95000000000005</v>
      </c>
      <c r="G5" s="12">
        <v>71.900000000000006</v>
      </c>
      <c r="H5" s="12">
        <v>97.95</v>
      </c>
      <c r="I5" s="12">
        <v>207.85</v>
      </c>
      <c r="J5" s="12">
        <v>267.89999999999998</v>
      </c>
      <c r="K5" s="12">
        <v>75</v>
      </c>
      <c r="L5" s="12">
        <v>52.55</v>
      </c>
      <c r="M5" s="12">
        <v>87.4</v>
      </c>
      <c r="N5" s="12">
        <v>27.25</v>
      </c>
      <c r="O5" s="12">
        <v>14.75</v>
      </c>
      <c r="P5" s="12">
        <v>29.25</v>
      </c>
      <c r="Q5" s="12">
        <v>9.9499999999999993</v>
      </c>
      <c r="R5" s="12">
        <v>13.25</v>
      </c>
      <c r="S5" s="12">
        <v>39.65</v>
      </c>
      <c r="T5" s="12">
        <v>23.7</v>
      </c>
      <c r="U5" s="12">
        <v>20.55</v>
      </c>
      <c r="V5" s="12">
        <v>23.4</v>
      </c>
      <c r="W5" s="12">
        <v>7</v>
      </c>
      <c r="X5" s="12">
        <v>5.5</v>
      </c>
      <c r="Y5" s="12">
        <v>25.1</v>
      </c>
      <c r="Z5" s="12">
        <v>13.2</v>
      </c>
      <c r="AA5" s="12">
        <v>458.3</v>
      </c>
      <c r="AB5" s="12">
        <v>511.75</v>
      </c>
      <c r="AC5" s="12">
        <v>328.35</v>
      </c>
      <c r="AD5" s="12">
        <v>298</v>
      </c>
      <c r="AE5" s="12">
        <v>61.4</v>
      </c>
      <c r="AF5" s="12">
        <v>47.55</v>
      </c>
      <c r="AG5" s="12">
        <v>16.600000000000001</v>
      </c>
      <c r="AH5" s="12">
        <v>25.85</v>
      </c>
      <c r="AI5" s="12">
        <v>54.2</v>
      </c>
      <c r="AJ5" s="12">
        <v>3.15</v>
      </c>
      <c r="AK5" s="12">
        <v>3.1</v>
      </c>
      <c r="AL5" s="12">
        <v>17.95</v>
      </c>
      <c r="AM5" s="12">
        <v>6.9</v>
      </c>
      <c r="AN5" s="12">
        <v>9.35</v>
      </c>
      <c r="AO5" s="12">
        <v>3.3</v>
      </c>
      <c r="AP5" s="12">
        <v>4.7</v>
      </c>
      <c r="AQ5" s="12">
        <v>31.65</v>
      </c>
      <c r="AR5" s="12">
        <v>11.65</v>
      </c>
      <c r="AS5" s="13">
        <v>3876.3</v>
      </c>
      <c r="AT5" s="14"/>
      <c r="AV5" s="9" t="s">
        <v>43</v>
      </c>
      <c r="AW5" s="12">
        <f>SUM(AA3:AJ27,B28:Z37,AA38:AJ41,AK28:AN37, B42:Z45, AK42:AN45, AO3:AR27, AO38:AR41)</f>
        <v>153697.89999999979</v>
      </c>
    </row>
    <row r="6" spans="1:56">
      <c r="A6" s="1" t="s">
        <v>6</v>
      </c>
      <c r="B6" s="12">
        <v>70.95</v>
      </c>
      <c r="C6" s="12">
        <v>68.8</v>
      </c>
      <c r="D6" s="12">
        <v>48.65</v>
      </c>
      <c r="E6" s="12">
        <v>5.65</v>
      </c>
      <c r="F6" s="12">
        <v>187.65</v>
      </c>
      <c r="G6" s="12">
        <v>62.2</v>
      </c>
      <c r="H6" s="12">
        <v>77.25</v>
      </c>
      <c r="I6" s="12">
        <v>174.65</v>
      </c>
      <c r="J6" s="12">
        <v>233.65</v>
      </c>
      <c r="K6" s="12">
        <v>58.85</v>
      </c>
      <c r="L6" s="12">
        <v>58.2</v>
      </c>
      <c r="M6" s="12">
        <v>100.9</v>
      </c>
      <c r="N6" s="12">
        <v>27</v>
      </c>
      <c r="O6" s="12">
        <v>17</v>
      </c>
      <c r="P6" s="12">
        <v>25.1</v>
      </c>
      <c r="Q6" s="12">
        <v>7</v>
      </c>
      <c r="R6" s="12">
        <v>11.55</v>
      </c>
      <c r="S6" s="12">
        <v>31.35</v>
      </c>
      <c r="T6" s="12">
        <v>19.55</v>
      </c>
      <c r="U6" s="12">
        <v>14.65</v>
      </c>
      <c r="V6" s="12">
        <v>20.45</v>
      </c>
      <c r="W6" s="12">
        <v>9.65</v>
      </c>
      <c r="X6" s="12">
        <v>11.05</v>
      </c>
      <c r="Y6" s="12">
        <v>15.15</v>
      </c>
      <c r="Z6" s="12">
        <v>12.15</v>
      </c>
      <c r="AA6" s="12">
        <v>570.35</v>
      </c>
      <c r="AB6" s="12">
        <v>606.65</v>
      </c>
      <c r="AC6" s="12">
        <v>369.65</v>
      </c>
      <c r="AD6" s="12">
        <v>373.45</v>
      </c>
      <c r="AE6" s="12">
        <v>93.7</v>
      </c>
      <c r="AF6" s="12">
        <v>67.05</v>
      </c>
      <c r="AG6" s="12">
        <v>22.45</v>
      </c>
      <c r="AH6" s="12">
        <v>30.9</v>
      </c>
      <c r="AI6" s="12">
        <v>54.5</v>
      </c>
      <c r="AJ6" s="12">
        <v>1.85</v>
      </c>
      <c r="AK6" s="12">
        <v>5.45</v>
      </c>
      <c r="AL6" s="12">
        <v>15.4</v>
      </c>
      <c r="AM6" s="12">
        <v>3.75</v>
      </c>
      <c r="AN6" s="12">
        <v>9.25</v>
      </c>
      <c r="AO6" s="12">
        <v>4.0999999999999996</v>
      </c>
      <c r="AP6" s="12">
        <v>3.55</v>
      </c>
      <c r="AQ6" s="12">
        <v>44.7</v>
      </c>
      <c r="AR6" s="12">
        <v>14.65</v>
      </c>
      <c r="AS6" s="13">
        <v>3660.45</v>
      </c>
      <c r="AT6" s="14"/>
      <c r="AW6" s="12"/>
    </row>
    <row r="7" spans="1:56">
      <c r="A7" s="1" t="s">
        <v>7</v>
      </c>
      <c r="B7" s="12">
        <v>398.8</v>
      </c>
      <c r="C7" s="12">
        <v>888.95</v>
      </c>
      <c r="D7" s="12">
        <v>603.6</v>
      </c>
      <c r="E7" s="12">
        <v>207.2</v>
      </c>
      <c r="F7" s="12">
        <v>15.5</v>
      </c>
      <c r="G7" s="12">
        <v>416.75</v>
      </c>
      <c r="H7" s="12">
        <v>403.1</v>
      </c>
      <c r="I7" s="12">
        <v>424.05</v>
      </c>
      <c r="J7" s="12">
        <v>589.04999999999995</v>
      </c>
      <c r="K7" s="12">
        <v>225.7</v>
      </c>
      <c r="L7" s="12">
        <v>323.60000000000002</v>
      </c>
      <c r="M7" s="12">
        <v>327.05</v>
      </c>
      <c r="N7" s="12">
        <v>164.75</v>
      </c>
      <c r="O7" s="12">
        <v>143.65</v>
      </c>
      <c r="P7" s="12">
        <v>148.85</v>
      </c>
      <c r="Q7" s="12">
        <v>83.4</v>
      </c>
      <c r="R7" s="12">
        <v>152.69999999999999</v>
      </c>
      <c r="S7" s="12">
        <v>298.95</v>
      </c>
      <c r="T7" s="12">
        <v>116.7</v>
      </c>
      <c r="U7" s="12">
        <v>142.15</v>
      </c>
      <c r="V7" s="12">
        <v>131.75</v>
      </c>
      <c r="W7" s="12">
        <v>82.2</v>
      </c>
      <c r="X7" s="12">
        <v>55.7</v>
      </c>
      <c r="Y7" s="12">
        <v>47.3</v>
      </c>
      <c r="Z7" s="12">
        <v>68.650000000000006</v>
      </c>
      <c r="AA7" s="12">
        <v>679.2</v>
      </c>
      <c r="AB7" s="12">
        <v>734.95</v>
      </c>
      <c r="AC7" s="12">
        <v>875.4</v>
      </c>
      <c r="AD7" s="12">
        <v>720.9</v>
      </c>
      <c r="AE7" s="12">
        <v>300.14999999999998</v>
      </c>
      <c r="AF7" s="12">
        <v>301.55</v>
      </c>
      <c r="AG7" s="12">
        <v>118</v>
      </c>
      <c r="AH7" s="12">
        <v>100</v>
      </c>
      <c r="AI7" s="12">
        <v>176.75</v>
      </c>
      <c r="AJ7" s="12">
        <v>29</v>
      </c>
      <c r="AK7" s="12">
        <v>49.7</v>
      </c>
      <c r="AL7" s="12">
        <v>125.85</v>
      </c>
      <c r="AM7" s="12">
        <v>31.55</v>
      </c>
      <c r="AN7" s="12">
        <v>71.7</v>
      </c>
      <c r="AO7" s="12">
        <v>21.65</v>
      </c>
      <c r="AP7" s="12">
        <v>22.55</v>
      </c>
      <c r="AQ7" s="12">
        <v>96.3</v>
      </c>
      <c r="AR7" s="12">
        <v>77.55</v>
      </c>
      <c r="AS7" s="13">
        <v>10992.85</v>
      </c>
      <c r="AT7" s="14"/>
      <c r="AW7" s="12"/>
    </row>
    <row r="8" spans="1:56">
      <c r="A8" s="1" t="s">
        <v>8</v>
      </c>
      <c r="B8" s="12">
        <v>102.8</v>
      </c>
      <c r="C8" s="12">
        <v>141.6</v>
      </c>
      <c r="D8" s="12">
        <v>68.650000000000006</v>
      </c>
      <c r="E8" s="12">
        <v>58.6</v>
      </c>
      <c r="F8" s="12">
        <v>362.35</v>
      </c>
      <c r="G8" s="12">
        <v>6.35</v>
      </c>
      <c r="H8" s="12">
        <v>91.75</v>
      </c>
      <c r="I8" s="12">
        <v>197.95</v>
      </c>
      <c r="J8" s="12">
        <v>244</v>
      </c>
      <c r="K8" s="12">
        <v>67.25</v>
      </c>
      <c r="L8" s="12">
        <v>102.75</v>
      </c>
      <c r="M8" s="12">
        <v>124.15</v>
      </c>
      <c r="N8" s="12">
        <v>51</v>
      </c>
      <c r="O8" s="12">
        <v>43.3</v>
      </c>
      <c r="P8" s="12">
        <v>51.7</v>
      </c>
      <c r="Q8" s="12">
        <v>26.05</v>
      </c>
      <c r="R8" s="12">
        <v>30.9</v>
      </c>
      <c r="S8" s="12">
        <v>63.95</v>
      </c>
      <c r="T8" s="12">
        <v>27.3</v>
      </c>
      <c r="U8" s="12">
        <v>22</v>
      </c>
      <c r="V8" s="12">
        <v>21.85</v>
      </c>
      <c r="W8" s="12">
        <v>7</v>
      </c>
      <c r="X8" s="12">
        <v>7.5</v>
      </c>
      <c r="Y8" s="12">
        <v>19.25</v>
      </c>
      <c r="Z8" s="12">
        <v>34.450000000000003</v>
      </c>
      <c r="AA8" s="12">
        <v>456.3</v>
      </c>
      <c r="AB8" s="12">
        <v>528.45000000000005</v>
      </c>
      <c r="AC8" s="12">
        <v>360.95</v>
      </c>
      <c r="AD8" s="12">
        <v>362.75</v>
      </c>
      <c r="AE8" s="12">
        <v>119.4</v>
      </c>
      <c r="AF8" s="12">
        <v>97.05</v>
      </c>
      <c r="AG8" s="12">
        <v>30.5</v>
      </c>
      <c r="AH8" s="12">
        <v>36.799999999999997</v>
      </c>
      <c r="AI8" s="12">
        <v>57.1</v>
      </c>
      <c r="AJ8" s="12">
        <v>8.8000000000000007</v>
      </c>
      <c r="AK8" s="12">
        <v>10.85</v>
      </c>
      <c r="AL8" s="12">
        <v>33.1</v>
      </c>
      <c r="AM8" s="12">
        <v>4.25</v>
      </c>
      <c r="AN8" s="12">
        <v>19</v>
      </c>
      <c r="AO8" s="12">
        <v>4.25</v>
      </c>
      <c r="AP8" s="12">
        <v>4.25</v>
      </c>
      <c r="AQ8" s="12">
        <v>25.65</v>
      </c>
      <c r="AR8" s="12">
        <v>13.65</v>
      </c>
      <c r="AS8" s="13">
        <v>4147.55</v>
      </c>
      <c r="AT8" s="14"/>
      <c r="AW8" s="15"/>
    </row>
    <row r="9" spans="1:56">
      <c r="A9" s="1" t="s">
        <v>9</v>
      </c>
      <c r="B9" s="12">
        <v>140.4</v>
      </c>
      <c r="C9" s="12">
        <v>224.2</v>
      </c>
      <c r="D9" s="12">
        <v>96.45</v>
      </c>
      <c r="E9" s="12">
        <v>74.650000000000006</v>
      </c>
      <c r="F9" s="12">
        <v>382.2</v>
      </c>
      <c r="G9" s="12">
        <v>94.9</v>
      </c>
      <c r="H9" s="12">
        <v>9.5500000000000007</v>
      </c>
      <c r="I9" s="12">
        <v>140</v>
      </c>
      <c r="J9" s="12">
        <v>226</v>
      </c>
      <c r="K9" s="12">
        <v>62.85</v>
      </c>
      <c r="L9" s="12">
        <v>146.6</v>
      </c>
      <c r="M9" s="12">
        <v>197.35</v>
      </c>
      <c r="N9" s="12">
        <v>98.7</v>
      </c>
      <c r="O9" s="12">
        <v>94.75</v>
      </c>
      <c r="P9" s="12">
        <v>103.65</v>
      </c>
      <c r="Q9" s="12">
        <v>52.8</v>
      </c>
      <c r="R9" s="12">
        <v>74.849999999999994</v>
      </c>
      <c r="S9" s="12">
        <v>130.19999999999999</v>
      </c>
      <c r="T9" s="12">
        <v>91.15</v>
      </c>
      <c r="U9" s="12">
        <v>105.55</v>
      </c>
      <c r="V9" s="12">
        <v>103.85</v>
      </c>
      <c r="W9" s="12">
        <v>36.85</v>
      </c>
      <c r="X9" s="12">
        <v>39.700000000000003</v>
      </c>
      <c r="Y9" s="12">
        <v>49.3</v>
      </c>
      <c r="Z9" s="12">
        <v>61.15</v>
      </c>
      <c r="AA9" s="12">
        <v>720.4</v>
      </c>
      <c r="AB9" s="12">
        <v>754.7</v>
      </c>
      <c r="AC9" s="12">
        <v>659.9</v>
      </c>
      <c r="AD9" s="12">
        <v>596.70000000000005</v>
      </c>
      <c r="AE9" s="12">
        <v>214.55</v>
      </c>
      <c r="AF9" s="12">
        <v>166.8</v>
      </c>
      <c r="AG9" s="12">
        <v>63.5</v>
      </c>
      <c r="AH9" s="12">
        <v>79.099999999999994</v>
      </c>
      <c r="AI9" s="12">
        <v>97.2</v>
      </c>
      <c r="AJ9" s="12">
        <v>18.899999999999999</v>
      </c>
      <c r="AK9" s="12">
        <v>20.05</v>
      </c>
      <c r="AL9" s="12">
        <v>61.85</v>
      </c>
      <c r="AM9" s="12">
        <v>20.399999999999999</v>
      </c>
      <c r="AN9" s="12">
        <v>129.4</v>
      </c>
      <c r="AO9" s="12">
        <v>15.85</v>
      </c>
      <c r="AP9" s="12">
        <v>14.45</v>
      </c>
      <c r="AQ9" s="12">
        <v>41.45</v>
      </c>
      <c r="AR9" s="12">
        <v>23.5</v>
      </c>
      <c r="AS9" s="13">
        <v>6536.35</v>
      </c>
      <c r="AT9" s="14"/>
      <c r="AW9" s="15"/>
    </row>
    <row r="10" spans="1:56">
      <c r="A10" s="1">
        <v>19</v>
      </c>
      <c r="B10" s="12">
        <v>133.4</v>
      </c>
      <c r="C10" s="12">
        <v>484.85</v>
      </c>
      <c r="D10" s="12">
        <v>209.7</v>
      </c>
      <c r="E10" s="12">
        <v>182.1</v>
      </c>
      <c r="F10" s="12">
        <v>378.75</v>
      </c>
      <c r="G10" s="12">
        <v>191.25</v>
      </c>
      <c r="H10" s="12">
        <v>131.05000000000001</v>
      </c>
      <c r="I10" s="12">
        <v>14.65</v>
      </c>
      <c r="J10" s="12">
        <v>70.400000000000006</v>
      </c>
      <c r="K10" s="12">
        <v>41.1</v>
      </c>
      <c r="L10" s="12">
        <v>133.25</v>
      </c>
      <c r="M10" s="12">
        <v>183.25</v>
      </c>
      <c r="N10" s="12">
        <v>213</v>
      </c>
      <c r="O10" s="12">
        <v>194.7</v>
      </c>
      <c r="P10" s="12">
        <v>204.75</v>
      </c>
      <c r="Q10" s="12">
        <v>169.2</v>
      </c>
      <c r="R10" s="12">
        <v>188.55</v>
      </c>
      <c r="S10" s="12">
        <v>374.3</v>
      </c>
      <c r="T10" s="12">
        <v>250.7</v>
      </c>
      <c r="U10" s="12">
        <v>324</v>
      </c>
      <c r="V10" s="12">
        <v>225.15</v>
      </c>
      <c r="W10" s="12">
        <v>138.69999999999999</v>
      </c>
      <c r="X10" s="12">
        <v>87.9</v>
      </c>
      <c r="Y10" s="12">
        <v>118.6</v>
      </c>
      <c r="Z10" s="12">
        <v>46.05</v>
      </c>
      <c r="AA10" s="12">
        <v>618.95000000000005</v>
      </c>
      <c r="AB10" s="12">
        <v>599.04999999999995</v>
      </c>
      <c r="AC10" s="12">
        <v>504.3</v>
      </c>
      <c r="AD10" s="12">
        <v>533.85</v>
      </c>
      <c r="AE10" s="12">
        <v>166.85</v>
      </c>
      <c r="AF10" s="12">
        <v>151.5</v>
      </c>
      <c r="AG10" s="12">
        <v>121.6</v>
      </c>
      <c r="AH10" s="12">
        <v>94.65</v>
      </c>
      <c r="AI10" s="12">
        <v>172.8</v>
      </c>
      <c r="AJ10" s="12">
        <v>52.6</v>
      </c>
      <c r="AK10" s="12">
        <v>61.2</v>
      </c>
      <c r="AL10" s="12">
        <v>207.55</v>
      </c>
      <c r="AM10" s="12">
        <v>102</v>
      </c>
      <c r="AN10" s="12">
        <v>218.7</v>
      </c>
      <c r="AO10" s="12">
        <v>37.4</v>
      </c>
      <c r="AP10" s="12">
        <v>29</v>
      </c>
      <c r="AQ10" s="12">
        <v>23.05</v>
      </c>
      <c r="AR10" s="12">
        <v>63.4</v>
      </c>
      <c r="AS10" s="13">
        <v>8447.7999999999993</v>
      </c>
      <c r="AT10" s="14"/>
      <c r="AV10" s="17"/>
      <c r="AW10" s="15"/>
      <c r="BC10" s="11"/>
    </row>
    <row r="11" spans="1:56">
      <c r="A11" s="1">
        <v>12</v>
      </c>
      <c r="B11" s="12">
        <v>191</v>
      </c>
      <c r="C11" s="12">
        <v>624.04999999999995</v>
      </c>
      <c r="D11" s="12">
        <v>266.55</v>
      </c>
      <c r="E11" s="12">
        <v>233.45</v>
      </c>
      <c r="F11" s="12">
        <v>509.5</v>
      </c>
      <c r="G11" s="12">
        <v>244.9</v>
      </c>
      <c r="H11" s="12">
        <v>231.85</v>
      </c>
      <c r="I11" s="12">
        <v>73.25</v>
      </c>
      <c r="J11" s="12">
        <v>15.95</v>
      </c>
      <c r="K11" s="12">
        <v>46.7</v>
      </c>
      <c r="L11" s="12">
        <v>249</v>
      </c>
      <c r="M11" s="12">
        <v>356.35</v>
      </c>
      <c r="N11" s="12">
        <v>358.2</v>
      </c>
      <c r="O11" s="12">
        <v>332.2</v>
      </c>
      <c r="P11" s="12">
        <v>318.2</v>
      </c>
      <c r="Q11" s="12">
        <v>205.95</v>
      </c>
      <c r="R11" s="12">
        <v>244.85</v>
      </c>
      <c r="S11" s="12">
        <v>408.35</v>
      </c>
      <c r="T11" s="12">
        <v>298.89999999999998</v>
      </c>
      <c r="U11" s="12">
        <v>392.95</v>
      </c>
      <c r="V11" s="12">
        <v>308.10000000000002</v>
      </c>
      <c r="W11" s="12">
        <v>180.95</v>
      </c>
      <c r="X11" s="12">
        <v>138.4</v>
      </c>
      <c r="Y11" s="12">
        <v>207.9</v>
      </c>
      <c r="Z11" s="12">
        <v>83.35</v>
      </c>
      <c r="AA11" s="12">
        <v>890.4</v>
      </c>
      <c r="AB11" s="12">
        <v>907.65</v>
      </c>
      <c r="AC11" s="12">
        <v>834.1</v>
      </c>
      <c r="AD11" s="12">
        <v>768.25</v>
      </c>
      <c r="AE11" s="12">
        <v>219</v>
      </c>
      <c r="AF11" s="12">
        <v>244.5</v>
      </c>
      <c r="AG11" s="12">
        <v>134.75</v>
      </c>
      <c r="AH11" s="12">
        <v>136.55000000000001</v>
      </c>
      <c r="AI11" s="12">
        <v>240.45</v>
      </c>
      <c r="AJ11" s="12">
        <v>68.900000000000006</v>
      </c>
      <c r="AK11" s="12">
        <v>110</v>
      </c>
      <c r="AL11" s="12">
        <v>275.89999999999998</v>
      </c>
      <c r="AM11" s="12">
        <v>115.95</v>
      </c>
      <c r="AN11" s="12">
        <v>293.5</v>
      </c>
      <c r="AO11" s="12">
        <v>64</v>
      </c>
      <c r="AP11" s="12">
        <v>48.7</v>
      </c>
      <c r="AQ11" s="12">
        <v>55.3</v>
      </c>
      <c r="AR11" s="12">
        <v>75.8</v>
      </c>
      <c r="AS11" s="13">
        <v>12004.55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39.75</v>
      </c>
      <c r="C12" s="12">
        <v>87.25</v>
      </c>
      <c r="D12" s="12">
        <v>76.349999999999994</v>
      </c>
      <c r="E12" s="12">
        <v>61</v>
      </c>
      <c r="F12" s="12">
        <v>234.1</v>
      </c>
      <c r="G12" s="12">
        <v>66.8</v>
      </c>
      <c r="H12" s="12">
        <v>61.55</v>
      </c>
      <c r="I12" s="12">
        <v>41.5</v>
      </c>
      <c r="J12" s="12">
        <v>43.7</v>
      </c>
      <c r="K12" s="12">
        <v>8.25</v>
      </c>
      <c r="L12" s="12">
        <v>143.80000000000001</v>
      </c>
      <c r="M12" s="12">
        <v>198.25</v>
      </c>
      <c r="N12" s="12">
        <v>220.35</v>
      </c>
      <c r="O12" s="12">
        <v>186.3</v>
      </c>
      <c r="P12" s="12">
        <v>147.5</v>
      </c>
      <c r="Q12" s="12">
        <v>91.6</v>
      </c>
      <c r="R12" s="12">
        <v>108.3</v>
      </c>
      <c r="S12" s="12">
        <v>146.55000000000001</v>
      </c>
      <c r="T12" s="12">
        <v>21.2</v>
      </c>
      <c r="U12" s="12">
        <v>22.4</v>
      </c>
      <c r="V12" s="12">
        <v>26.5</v>
      </c>
      <c r="W12" s="12">
        <v>10.8</v>
      </c>
      <c r="X12" s="12">
        <v>8.9</v>
      </c>
      <c r="Y12" s="12">
        <v>32.65</v>
      </c>
      <c r="Z12" s="12">
        <v>32.9</v>
      </c>
      <c r="AA12" s="12">
        <v>525.15</v>
      </c>
      <c r="AB12" s="12">
        <v>574.35</v>
      </c>
      <c r="AC12" s="12">
        <v>485.3</v>
      </c>
      <c r="AD12" s="12">
        <v>384.25</v>
      </c>
      <c r="AE12" s="12">
        <v>108.4</v>
      </c>
      <c r="AF12" s="12">
        <v>82.45</v>
      </c>
      <c r="AG12" s="12">
        <v>37.549999999999997</v>
      </c>
      <c r="AH12" s="12">
        <v>57.5</v>
      </c>
      <c r="AI12" s="12">
        <v>96.95</v>
      </c>
      <c r="AJ12" s="12">
        <v>13.55</v>
      </c>
      <c r="AK12" s="12">
        <v>75.3</v>
      </c>
      <c r="AL12" s="12">
        <v>184.9</v>
      </c>
      <c r="AM12" s="12">
        <v>10.35</v>
      </c>
      <c r="AN12" s="12">
        <v>27.25</v>
      </c>
      <c r="AO12" s="12">
        <v>18.45</v>
      </c>
      <c r="AP12" s="12">
        <v>14.55</v>
      </c>
      <c r="AQ12" s="12">
        <v>40.4</v>
      </c>
      <c r="AR12" s="12">
        <v>18.3</v>
      </c>
      <c r="AS12" s="13">
        <v>4873.2</v>
      </c>
      <c r="AT12" s="14"/>
      <c r="AV12" s="17" t="s">
        <v>44</v>
      </c>
      <c r="AW12" s="22">
        <f>SUM(AA28:AD31)</f>
        <v>4764.1500000000005</v>
      </c>
      <c r="AX12" s="22">
        <f>SUM(Z28:Z31,H28:K31)</f>
        <v>13440.7</v>
      </c>
      <c r="AY12" s="22">
        <f>SUM(AE28:AJ31)</f>
        <v>31357.8</v>
      </c>
      <c r="AZ12" s="22">
        <f>SUM(B28:G31)</f>
        <v>11421.949999999999</v>
      </c>
      <c r="BA12" s="22">
        <f>SUM(AM28:AN31,T28:Y31)</f>
        <v>17315.700000000004</v>
      </c>
      <c r="BB12" s="22">
        <f>SUM(AK28:AL31,L28:S31)</f>
        <v>21097.049999999996</v>
      </c>
      <c r="BC12" s="23">
        <f>SUM(AO28:AR31)</f>
        <v>6246.9</v>
      </c>
      <c r="BD12" s="22">
        <f t="shared" ref="BD12:BD18" si="0">SUM(AW12:BB12)</f>
        <v>99397.35</v>
      </c>
    </row>
    <row r="13" spans="1:56">
      <c r="A13" s="1" t="s">
        <v>11</v>
      </c>
      <c r="B13" s="12">
        <v>98.55</v>
      </c>
      <c r="C13" s="12">
        <v>127.3</v>
      </c>
      <c r="D13" s="12">
        <v>58.2</v>
      </c>
      <c r="E13" s="12">
        <v>54.6</v>
      </c>
      <c r="F13" s="12">
        <v>330.15</v>
      </c>
      <c r="G13" s="12">
        <v>109.65</v>
      </c>
      <c r="H13" s="12">
        <v>154.30000000000001</v>
      </c>
      <c r="I13" s="12">
        <v>158.69999999999999</v>
      </c>
      <c r="J13" s="12">
        <v>298.60000000000002</v>
      </c>
      <c r="K13" s="12">
        <v>140.1</v>
      </c>
      <c r="L13" s="12">
        <v>13.8</v>
      </c>
      <c r="M13" s="12">
        <v>263.39999999999998</v>
      </c>
      <c r="N13" s="12">
        <v>259.14999999999998</v>
      </c>
      <c r="O13" s="12">
        <v>263.5</v>
      </c>
      <c r="P13" s="12">
        <v>268.35000000000002</v>
      </c>
      <c r="Q13" s="12">
        <v>107.25</v>
      </c>
      <c r="R13" s="12">
        <v>94.7</v>
      </c>
      <c r="S13" s="12">
        <v>141.55000000000001</v>
      </c>
      <c r="T13" s="12">
        <v>50.5</v>
      </c>
      <c r="U13" s="12">
        <v>37.5</v>
      </c>
      <c r="V13" s="12">
        <v>49.1</v>
      </c>
      <c r="W13" s="12">
        <v>27.7</v>
      </c>
      <c r="X13" s="12">
        <v>35.950000000000003</v>
      </c>
      <c r="Y13" s="12">
        <v>63.85</v>
      </c>
      <c r="Z13" s="12">
        <v>106.65</v>
      </c>
      <c r="AA13" s="12">
        <v>676.2</v>
      </c>
      <c r="AB13" s="12">
        <v>741.85</v>
      </c>
      <c r="AC13" s="12">
        <v>690</v>
      </c>
      <c r="AD13" s="12">
        <v>551.9</v>
      </c>
      <c r="AE13" s="12">
        <v>179.1</v>
      </c>
      <c r="AF13" s="12">
        <v>180.85</v>
      </c>
      <c r="AG13" s="12">
        <v>47.85</v>
      </c>
      <c r="AH13" s="12">
        <v>77</v>
      </c>
      <c r="AI13" s="12">
        <v>106.7</v>
      </c>
      <c r="AJ13" s="12">
        <v>16.5</v>
      </c>
      <c r="AK13" s="12">
        <v>53.9</v>
      </c>
      <c r="AL13" s="12">
        <v>176.8</v>
      </c>
      <c r="AM13" s="12">
        <v>10.85</v>
      </c>
      <c r="AN13" s="12">
        <v>54.2</v>
      </c>
      <c r="AO13" s="12">
        <v>17.55</v>
      </c>
      <c r="AP13" s="12">
        <v>20.5</v>
      </c>
      <c r="AQ13" s="12">
        <v>44.65</v>
      </c>
      <c r="AR13" s="12">
        <v>22.85</v>
      </c>
      <c r="AS13" s="13">
        <v>6982.35</v>
      </c>
      <c r="AT13" s="14"/>
      <c r="AV13" s="17" t="s">
        <v>45</v>
      </c>
      <c r="AW13" s="22">
        <f>SUM(AA27:AD27,AA9:AD12)</f>
        <v>13407.949999999999</v>
      </c>
      <c r="AX13" s="22">
        <f>SUM(Z27,Z9:Z12,H9:K12,H27:K27)</f>
        <v>1691.55</v>
      </c>
      <c r="AY13" s="22">
        <f>SUM(AE9:AJ12,AE27:AJ27)</f>
        <v>3184.75</v>
      </c>
      <c r="AZ13" s="22">
        <f>SUM(B9:G12,B27:G27)</f>
        <v>5401.9500000000007</v>
      </c>
      <c r="BA13" s="22">
        <f>SUM(T9:Y12,AM9:AN12,T27:Y27,AM27:AN27)</f>
        <v>4238.45</v>
      </c>
      <c r="BB13" s="22">
        <f>SUM(L9:S12,AK9:AL12,L27:S27,AK27:AL27)</f>
        <v>7712.9500000000035</v>
      </c>
      <c r="BC13" s="23">
        <f>SUM(AO9:AR12,AO27:AR27)</f>
        <v>636.59999999999991</v>
      </c>
      <c r="BD13" s="22">
        <f t="shared" si="0"/>
        <v>35637.600000000006</v>
      </c>
    </row>
    <row r="14" spans="1:56">
      <c r="A14" s="1" t="s">
        <v>12</v>
      </c>
      <c r="B14" s="12">
        <v>78.5</v>
      </c>
      <c r="C14" s="12">
        <v>195.3</v>
      </c>
      <c r="D14" s="12">
        <v>85.5</v>
      </c>
      <c r="E14" s="12">
        <v>103.25</v>
      </c>
      <c r="F14" s="12">
        <v>311.2</v>
      </c>
      <c r="G14" s="12">
        <v>130.1</v>
      </c>
      <c r="H14" s="12">
        <v>208.55</v>
      </c>
      <c r="I14" s="12">
        <v>237.85</v>
      </c>
      <c r="J14" s="12">
        <v>387.7</v>
      </c>
      <c r="K14" s="12">
        <v>185.9</v>
      </c>
      <c r="L14" s="12">
        <v>265.55</v>
      </c>
      <c r="M14" s="12">
        <v>8.4499999999999993</v>
      </c>
      <c r="N14" s="12">
        <v>184.3</v>
      </c>
      <c r="O14" s="12">
        <v>190.25</v>
      </c>
      <c r="P14" s="12">
        <v>218.6</v>
      </c>
      <c r="Q14" s="12">
        <v>107.6</v>
      </c>
      <c r="R14" s="12">
        <v>154.94999999999999</v>
      </c>
      <c r="S14" s="12">
        <v>316.10000000000002</v>
      </c>
      <c r="T14" s="12">
        <v>98.05</v>
      </c>
      <c r="U14" s="12">
        <v>117.9</v>
      </c>
      <c r="V14" s="12">
        <v>120.35</v>
      </c>
      <c r="W14" s="12">
        <v>57.75</v>
      </c>
      <c r="X14" s="12">
        <v>53.3</v>
      </c>
      <c r="Y14" s="12">
        <v>87.4</v>
      </c>
      <c r="Z14" s="12">
        <v>113.35</v>
      </c>
      <c r="AA14" s="12">
        <v>687.5</v>
      </c>
      <c r="AB14" s="12">
        <v>603.85</v>
      </c>
      <c r="AC14" s="12">
        <v>673.75</v>
      </c>
      <c r="AD14" s="12">
        <v>499.3</v>
      </c>
      <c r="AE14" s="12">
        <v>143.25</v>
      </c>
      <c r="AF14" s="12">
        <v>142.75</v>
      </c>
      <c r="AG14" s="12">
        <v>82.95</v>
      </c>
      <c r="AH14" s="12">
        <v>68.3</v>
      </c>
      <c r="AI14" s="12">
        <v>111.2</v>
      </c>
      <c r="AJ14" s="12">
        <v>28.25</v>
      </c>
      <c r="AK14" s="12">
        <v>100.25</v>
      </c>
      <c r="AL14" s="12">
        <v>483.45</v>
      </c>
      <c r="AM14" s="12">
        <v>30.35</v>
      </c>
      <c r="AN14" s="12">
        <v>100.9</v>
      </c>
      <c r="AO14" s="12">
        <v>25.4</v>
      </c>
      <c r="AP14" s="12">
        <v>20.100000000000001</v>
      </c>
      <c r="AQ14" s="12">
        <v>48.8</v>
      </c>
      <c r="AR14" s="12">
        <v>37.799999999999997</v>
      </c>
      <c r="AS14" s="13">
        <v>7905.9</v>
      </c>
      <c r="AT14" s="14"/>
      <c r="AV14" s="17" t="s">
        <v>46</v>
      </c>
      <c r="AW14" s="22">
        <f>SUM(AA32:AD37)</f>
        <v>31003.849999999995</v>
      </c>
      <c r="AX14" s="22">
        <f>SUM(H32:K37,Z32:Z37)</f>
        <v>3119.1000000000004</v>
      </c>
      <c r="AY14" s="22">
        <f>SUM(AE32:AJ37)</f>
        <v>8330.5500000000011</v>
      </c>
      <c r="AZ14" s="22">
        <f>SUM(B32:G37)</f>
        <v>2655.1000000000008</v>
      </c>
      <c r="BA14" s="22">
        <f>SUM(T32:Y37,AM32:AN37)</f>
        <v>1864.8500000000006</v>
      </c>
      <c r="BB14" s="22">
        <f>SUM(L32:S37,AK32:AL37)</f>
        <v>2885.3500000000004</v>
      </c>
      <c r="BC14" s="23">
        <f>SUM(AO32:AR37)</f>
        <v>1835.0000000000002</v>
      </c>
      <c r="BD14" s="22">
        <f t="shared" si="0"/>
        <v>49858.799999999996</v>
      </c>
    </row>
    <row r="15" spans="1:56">
      <c r="A15" s="1" t="s">
        <v>13</v>
      </c>
      <c r="B15" s="12">
        <v>43.05</v>
      </c>
      <c r="C15" s="12">
        <v>57.05</v>
      </c>
      <c r="D15" s="12">
        <v>25.2</v>
      </c>
      <c r="E15" s="12">
        <v>28.15</v>
      </c>
      <c r="F15" s="12">
        <v>156.75</v>
      </c>
      <c r="G15" s="12">
        <v>51.2</v>
      </c>
      <c r="H15" s="12">
        <v>98.45</v>
      </c>
      <c r="I15" s="12">
        <v>225.25</v>
      </c>
      <c r="J15" s="12">
        <v>361.55</v>
      </c>
      <c r="K15" s="12">
        <v>219.3</v>
      </c>
      <c r="L15" s="12">
        <v>268.35000000000002</v>
      </c>
      <c r="M15" s="12">
        <v>189.65</v>
      </c>
      <c r="N15" s="12">
        <v>7.2</v>
      </c>
      <c r="O15" s="12">
        <v>94.3</v>
      </c>
      <c r="P15" s="12">
        <v>175.45</v>
      </c>
      <c r="Q15" s="12">
        <v>77.5</v>
      </c>
      <c r="R15" s="12">
        <v>68.5</v>
      </c>
      <c r="S15" s="12">
        <v>91.45</v>
      </c>
      <c r="T15" s="12">
        <v>30.85</v>
      </c>
      <c r="U15" s="12">
        <v>26.6</v>
      </c>
      <c r="V15" s="12">
        <v>22.4</v>
      </c>
      <c r="W15" s="12">
        <v>8.4</v>
      </c>
      <c r="X15" s="12">
        <v>7</v>
      </c>
      <c r="Y15" s="12">
        <v>20.350000000000001</v>
      </c>
      <c r="Z15" s="12">
        <v>42.7</v>
      </c>
      <c r="AA15" s="12">
        <v>594.6</v>
      </c>
      <c r="AB15" s="12">
        <v>581.54999999999995</v>
      </c>
      <c r="AC15" s="12">
        <v>454.8</v>
      </c>
      <c r="AD15" s="12">
        <v>349.35</v>
      </c>
      <c r="AE15" s="12">
        <v>72.7</v>
      </c>
      <c r="AF15" s="12">
        <v>67.7</v>
      </c>
      <c r="AG15" s="12">
        <v>35.65</v>
      </c>
      <c r="AH15" s="12">
        <v>40.049999999999997</v>
      </c>
      <c r="AI15" s="12">
        <v>67.099999999999994</v>
      </c>
      <c r="AJ15" s="12">
        <v>10.85</v>
      </c>
      <c r="AK15" s="12">
        <v>32.700000000000003</v>
      </c>
      <c r="AL15" s="12">
        <v>111.1</v>
      </c>
      <c r="AM15" s="12">
        <v>8.85</v>
      </c>
      <c r="AN15" s="12">
        <v>26.15</v>
      </c>
      <c r="AO15" s="12">
        <v>10.4</v>
      </c>
      <c r="AP15" s="12">
        <v>10.9</v>
      </c>
      <c r="AQ15" s="12">
        <v>24.95</v>
      </c>
      <c r="AR15" s="12">
        <v>7.95</v>
      </c>
      <c r="AS15" s="13">
        <v>4904</v>
      </c>
      <c r="AT15" s="14"/>
      <c r="AV15" s="17" t="s">
        <v>47</v>
      </c>
      <c r="AW15" s="22">
        <f>SUM(AA3:AD8)</f>
        <v>12315.800000000001</v>
      </c>
      <c r="AX15" s="22">
        <f>SUM(H3:K8,Z3:Z8)</f>
        <v>5520.7499999999991</v>
      </c>
      <c r="AY15" s="22">
        <f>SUM(AE3:AJ8)</f>
        <v>2842.0500000000006</v>
      </c>
      <c r="AZ15" s="22">
        <f>SUM(B3:G8)</f>
        <v>6833.4000000000015</v>
      </c>
      <c r="BA15" s="22">
        <f>SUM(T3:Y8,AM3:AN8)</f>
        <v>1386.3</v>
      </c>
      <c r="BB15" s="22">
        <f>SUM(L3:S8,AK3:AL8)</f>
        <v>4063.2999999999997</v>
      </c>
      <c r="BC15" s="23">
        <f>SUM(AO3:AR8)</f>
        <v>554.4</v>
      </c>
      <c r="BD15" s="22">
        <f t="shared" si="0"/>
        <v>32961.599999999999</v>
      </c>
    </row>
    <row r="16" spans="1:56">
      <c r="A16" s="1" t="s">
        <v>14</v>
      </c>
      <c r="B16" s="12">
        <v>30.4</v>
      </c>
      <c r="C16" s="12">
        <v>46.8</v>
      </c>
      <c r="D16" s="12">
        <v>15.1</v>
      </c>
      <c r="E16" s="12">
        <v>14.9</v>
      </c>
      <c r="F16" s="12">
        <v>131.69999999999999</v>
      </c>
      <c r="G16" s="12">
        <v>37.299999999999997</v>
      </c>
      <c r="H16" s="12">
        <v>96.55</v>
      </c>
      <c r="I16" s="12">
        <v>207.55</v>
      </c>
      <c r="J16" s="12">
        <v>332.55</v>
      </c>
      <c r="K16" s="12">
        <v>182.5</v>
      </c>
      <c r="L16" s="12">
        <v>262.14999999999998</v>
      </c>
      <c r="M16" s="12">
        <v>206.5</v>
      </c>
      <c r="N16" s="12">
        <v>98.8</v>
      </c>
      <c r="O16" s="12">
        <v>6.55</v>
      </c>
      <c r="P16" s="12">
        <v>150.44999999999999</v>
      </c>
      <c r="Q16" s="12">
        <v>114.5</v>
      </c>
      <c r="R16" s="12">
        <v>140.94999999999999</v>
      </c>
      <c r="S16" s="12">
        <v>222.55</v>
      </c>
      <c r="T16" s="12">
        <v>24.85</v>
      </c>
      <c r="U16" s="12">
        <v>19</v>
      </c>
      <c r="V16" s="12">
        <v>18.350000000000001</v>
      </c>
      <c r="W16" s="12">
        <v>6.45</v>
      </c>
      <c r="X16" s="12">
        <v>3.65</v>
      </c>
      <c r="Y16" s="12">
        <v>16.75</v>
      </c>
      <c r="Z16" s="12">
        <v>43.7</v>
      </c>
      <c r="AA16" s="12">
        <v>518.5</v>
      </c>
      <c r="AB16" s="12">
        <v>565.79999999999995</v>
      </c>
      <c r="AC16" s="12">
        <v>401.15</v>
      </c>
      <c r="AD16" s="12">
        <v>295</v>
      </c>
      <c r="AE16" s="12">
        <v>65.400000000000006</v>
      </c>
      <c r="AF16" s="12">
        <v>58.05</v>
      </c>
      <c r="AG16" s="12">
        <v>24.35</v>
      </c>
      <c r="AH16" s="12">
        <v>24.2</v>
      </c>
      <c r="AI16" s="12">
        <v>51.25</v>
      </c>
      <c r="AJ16" s="12">
        <v>11.35</v>
      </c>
      <c r="AK16" s="12">
        <v>45.1</v>
      </c>
      <c r="AL16" s="12">
        <v>289.14999999999998</v>
      </c>
      <c r="AM16" s="12">
        <v>2.95</v>
      </c>
      <c r="AN16" s="12">
        <v>23.05</v>
      </c>
      <c r="AO16" s="12">
        <v>9.5</v>
      </c>
      <c r="AP16" s="12">
        <v>6.55</v>
      </c>
      <c r="AQ16" s="12">
        <v>16.649999999999999</v>
      </c>
      <c r="AR16" s="12">
        <v>8.35</v>
      </c>
      <c r="AS16" s="13">
        <v>4846.8999999999996</v>
      </c>
      <c r="AT16" s="14"/>
      <c r="AV16" s="17" t="s">
        <v>48</v>
      </c>
      <c r="AW16" s="22">
        <f>SUM(AA21:AD26,AA40:AD41)</f>
        <v>17580.649999999998</v>
      </c>
      <c r="AX16" s="22">
        <f>SUM(H21:K26,H40:K41,Z21:Z26,Z40:Z41)</f>
        <v>4261.05</v>
      </c>
      <c r="AY16" s="22">
        <f>SUM(AE21:AJ26,AE40:AJ41)</f>
        <v>1944.1499999999996</v>
      </c>
      <c r="AZ16" s="22">
        <f>SUM(B21:G26,B40:G41)</f>
        <v>1413.1499999999999</v>
      </c>
      <c r="BA16" s="22">
        <f>SUM(T21:Y26,T40:Y41,AM21:AN26,AM40:AN41)</f>
        <v>5825.0999999999976</v>
      </c>
      <c r="BB16" s="22">
        <f>SUM(L21:S26,L40:S41,AK21:AL26,AK40:AL41)</f>
        <v>1807.8</v>
      </c>
      <c r="BC16" s="23">
        <f>SUM(AO21:AR26,AO40:AR41)</f>
        <v>654.69999999999993</v>
      </c>
      <c r="BD16" s="22">
        <f t="shared" si="0"/>
        <v>32831.9</v>
      </c>
    </row>
    <row r="17" spans="1:56">
      <c r="A17" s="1" t="s">
        <v>15</v>
      </c>
      <c r="B17" s="12">
        <v>41.95</v>
      </c>
      <c r="C17" s="12">
        <v>81.05</v>
      </c>
      <c r="D17" s="12">
        <v>26.85</v>
      </c>
      <c r="E17" s="12">
        <v>29.8</v>
      </c>
      <c r="F17" s="12">
        <v>143.5</v>
      </c>
      <c r="G17" s="12">
        <v>49.5</v>
      </c>
      <c r="H17" s="12">
        <v>100.1</v>
      </c>
      <c r="I17" s="12">
        <v>203.5</v>
      </c>
      <c r="J17" s="12">
        <v>315.5</v>
      </c>
      <c r="K17" s="12">
        <v>139.85</v>
      </c>
      <c r="L17" s="12">
        <v>262.64999999999998</v>
      </c>
      <c r="M17" s="12">
        <v>218.85</v>
      </c>
      <c r="N17" s="12">
        <v>168.5</v>
      </c>
      <c r="O17" s="12">
        <v>170.95</v>
      </c>
      <c r="P17" s="12">
        <v>8.0500000000000007</v>
      </c>
      <c r="Q17" s="12">
        <v>159.4</v>
      </c>
      <c r="R17" s="12">
        <v>207.05</v>
      </c>
      <c r="S17" s="12">
        <v>339.95</v>
      </c>
      <c r="T17" s="12">
        <v>26.25</v>
      </c>
      <c r="U17" s="12">
        <v>26.2</v>
      </c>
      <c r="V17" s="12">
        <v>28.45</v>
      </c>
      <c r="W17" s="12">
        <v>4.8</v>
      </c>
      <c r="X17" s="12">
        <v>6.35</v>
      </c>
      <c r="Y17" s="12">
        <v>18.850000000000001</v>
      </c>
      <c r="Z17" s="12">
        <v>35.799999999999997</v>
      </c>
      <c r="AA17" s="12">
        <v>388.1</v>
      </c>
      <c r="AB17" s="12">
        <v>332.5</v>
      </c>
      <c r="AC17" s="12">
        <v>259.05</v>
      </c>
      <c r="AD17" s="12">
        <v>222.55</v>
      </c>
      <c r="AE17" s="12">
        <v>59</v>
      </c>
      <c r="AF17" s="12">
        <v>49.85</v>
      </c>
      <c r="AG17" s="12">
        <v>18.25</v>
      </c>
      <c r="AH17" s="12">
        <v>29.75</v>
      </c>
      <c r="AI17" s="12">
        <v>42.7</v>
      </c>
      <c r="AJ17" s="12">
        <v>8.75</v>
      </c>
      <c r="AK17" s="12">
        <v>19.399999999999999</v>
      </c>
      <c r="AL17" s="12">
        <v>100.7</v>
      </c>
      <c r="AM17" s="12">
        <v>8.8000000000000007</v>
      </c>
      <c r="AN17" s="12">
        <v>35.950000000000003</v>
      </c>
      <c r="AO17" s="12">
        <v>6.4</v>
      </c>
      <c r="AP17" s="12">
        <v>7.05</v>
      </c>
      <c r="AQ17" s="12">
        <v>10.45</v>
      </c>
      <c r="AR17" s="12">
        <v>5.05</v>
      </c>
      <c r="AS17" s="13">
        <v>4418</v>
      </c>
      <c r="AT17" s="14"/>
      <c r="AV17" s="1" t="s">
        <v>49</v>
      </c>
      <c r="AW17" s="23">
        <f>SUM(AA13:AD20,AA38:AD39)</f>
        <v>20672.250000000007</v>
      </c>
      <c r="AX17" s="23">
        <f>SUM(H13:K20,H38:K39,Z13:Z20,Z38:Z39)</f>
        <v>7834.6000000000013</v>
      </c>
      <c r="AY17" s="23">
        <f>SUM(AE13:AJ20,AE38:AJ39)</f>
        <v>2933.3500000000013</v>
      </c>
      <c r="AZ17" s="23">
        <f>SUM(B13:G20,B38:G39)</f>
        <v>4100.5999999999995</v>
      </c>
      <c r="BA17" s="23">
        <f>SUM(T13:Y20,T38:Y39,AM13:AN20,AM38:AN39)</f>
        <v>1842.6000000000004</v>
      </c>
      <c r="BB17" s="23">
        <f>SUM(L13:S20,L38:S39,AK13:AL20,AK38:AL39)</f>
        <v>13502.7</v>
      </c>
      <c r="BC17" s="23">
        <f>SUM(AO13:AR20,AO38:AR39)</f>
        <v>682.99999999999977</v>
      </c>
      <c r="BD17" s="22">
        <f t="shared" si="0"/>
        <v>50886.100000000006</v>
      </c>
    </row>
    <row r="18" spans="1:56">
      <c r="A18" s="1" t="s">
        <v>16</v>
      </c>
      <c r="B18" s="12">
        <v>22.25</v>
      </c>
      <c r="C18" s="12">
        <v>34.9</v>
      </c>
      <c r="D18" s="12">
        <v>11.35</v>
      </c>
      <c r="E18" s="12">
        <v>10</v>
      </c>
      <c r="F18" s="12">
        <v>76.650000000000006</v>
      </c>
      <c r="G18" s="12">
        <v>27.85</v>
      </c>
      <c r="H18" s="12">
        <v>49</v>
      </c>
      <c r="I18" s="12">
        <v>160.44999999999999</v>
      </c>
      <c r="J18" s="12">
        <v>210.2</v>
      </c>
      <c r="K18" s="12">
        <v>85.4</v>
      </c>
      <c r="L18" s="12">
        <v>106.55</v>
      </c>
      <c r="M18" s="12">
        <v>101.75</v>
      </c>
      <c r="N18" s="12">
        <v>73.349999999999994</v>
      </c>
      <c r="O18" s="12">
        <v>119.95</v>
      </c>
      <c r="P18" s="12">
        <v>145</v>
      </c>
      <c r="Q18" s="12">
        <v>6.45</v>
      </c>
      <c r="R18" s="12">
        <v>70.95</v>
      </c>
      <c r="S18" s="12">
        <v>171.7</v>
      </c>
      <c r="T18" s="12">
        <v>17.149999999999999</v>
      </c>
      <c r="U18" s="12">
        <v>13.55</v>
      </c>
      <c r="V18" s="12">
        <v>12.8</v>
      </c>
      <c r="W18" s="12">
        <v>3.55</v>
      </c>
      <c r="X18" s="12">
        <v>2.85</v>
      </c>
      <c r="Y18" s="12">
        <v>3.55</v>
      </c>
      <c r="Z18" s="12">
        <v>17.100000000000001</v>
      </c>
      <c r="AA18" s="12">
        <v>295.85000000000002</v>
      </c>
      <c r="AB18" s="12">
        <v>298.75</v>
      </c>
      <c r="AC18" s="12">
        <v>223.3</v>
      </c>
      <c r="AD18" s="12">
        <v>191.1</v>
      </c>
      <c r="AE18" s="12">
        <v>50.9</v>
      </c>
      <c r="AF18" s="12">
        <v>41.4</v>
      </c>
      <c r="AG18" s="12">
        <v>10.9</v>
      </c>
      <c r="AH18" s="12">
        <v>12.85</v>
      </c>
      <c r="AI18" s="12">
        <v>34.25</v>
      </c>
      <c r="AJ18" s="12">
        <v>7.55</v>
      </c>
      <c r="AK18" s="12">
        <v>14.15</v>
      </c>
      <c r="AL18" s="12">
        <v>63.75</v>
      </c>
      <c r="AM18" s="12">
        <v>2.5</v>
      </c>
      <c r="AN18" s="12">
        <v>20.25</v>
      </c>
      <c r="AO18" s="12">
        <v>3.7</v>
      </c>
      <c r="AP18" s="12">
        <v>3.4</v>
      </c>
      <c r="AQ18" s="12">
        <v>7.55</v>
      </c>
      <c r="AR18" s="12">
        <v>4.75</v>
      </c>
      <c r="AS18" s="13">
        <v>2841.2</v>
      </c>
      <c r="AT18" s="14"/>
      <c r="AV18" s="9" t="s">
        <v>62</v>
      </c>
      <c r="AW18" s="22">
        <f>SUM(AA42:AD45)</f>
        <v>5990.8500000000013</v>
      </c>
      <c r="AX18" s="22">
        <f>SUM(Z42:Z45,H42:K45)</f>
        <v>636.44999999999993</v>
      </c>
      <c r="AY18" s="22">
        <f>SUM(AE42:AJ45)</f>
        <v>1884.55</v>
      </c>
      <c r="AZ18" s="22">
        <f>SUM(B42:G45)</f>
        <v>537.79999999999995</v>
      </c>
      <c r="BA18" s="22">
        <f>SUM(T42:Y45, AM42:AN45)</f>
        <v>654.19999999999993</v>
      </c>
      <c r="BB18" s="22">
        <f>SUM(AK42:AL45,L42:S45)</f>
        <v>659.99999999999989</v>
      </c>
      <c r="BC18" s="22">
        <f>SUM(AO42:AR45)</f>
        <v>917.5</v>
      </c>
      <c r="BD18" s="22">
        <f t="shared" si="0"/>
        <v>10363.85</v>
      </c>
    </row>
    <row r="19" spans="1:56">
      <c r="A19" s="1" t="s">
        <v>17</v>
      </c>
      <c r="B19" s="12">
        <v>19.45</v>
      </c>
      <c r="C19" s="12">
        <v>42.95</v>
      </c>
      <c r="D19" s="12">
        <v>15.6</v>
      </c>
      <c r="E19" s="12">
        <v>11.1</v>
      </c>
      <c r="F19" s="12">
        <v>154.1</v>
      </c>
      <c r="G19" s="12">
        <v>30.6</v>
      </c>
      <c r="H19" s="12">
        <v>75.599999999999994</v>
      </c>
      <c r="I19" s="12">
        <v>181.9</v>
      </c>
      <c r="J19" s="12">
        <v>244.45</v>
      </c>
      <c r="K19" s="12">
        <v>108.9</v>
      </c>
      <c r="L19" s="12">
        <v>101.35</v>
      </c>
      <c r="M19" s="12">
        <v>152.1</v>
      </c>
      <c r="N19" s="12">
        <v>75.3</v>
      </c>
      <c r="O19" s="12">
        <v>152.94999999999999</v>
      </c>
      <c r="P19" s="12">
        <v>204.9</v>
      </c>
      <c r="Q19" s="12">
        <v>85.45</v>
      </c>
      <c r="R19" s="12">
        <v>7.15</v>
      </c>
      <c r="S19" s="12">
        <v>179.85</v>
      </c>
      <c r="T19" s="12">
        <v>19.95</v>
      </c>
      <c r="U19" s="12">
        <v>21.5</v>
      </c>
      <c r="V19" s="12">
        <v>17.899999999999999</v>
      </c>
      <c r="W19" s="12">
        <v>3.3</v>
      </c>
      <c r="X19" s="12">
        <v>3.65</v>
      </c>
      <c r="Y19" s="12">
        <v>11.15</v>
      </c>
      <c r="Z19" s="12">
        <v>20.05</v>
      </c>
      <c r="AA19" s="12">
        <v>569.79999999999995</v>
      </c>
      <c r="AB19" s="12">
        <v>493.6</v>
      </c>
      <c r="AC19" s="12">
        <v>294.35000000000002</v>
      </c>
      <c r="AD19" s="12">
        <v>249.5</v>
      </c>
      <c r="AE19" s="12">
        <v>36.549999999999997</v>
      </c>
      <c r="AF19" s="12">
        <v>24.6</v>
      </c>
      <c r="AG19" s="12">
        <v>15.65</v>
      </c>
      <c r="AH19" s="12">
        <v>20.05</v>
      </c>
      <c r="AI19" s="12">
        <v>40.799999999999997</v>
      </c>
      <c r="AJ19" s="12">
        <v>7.35</v>
      </c>
      <c r="AK19" s="12">
        <v>11.5</v>
      </c>
      <c r="AL19" s="12">
        <v>57.95</v>
      </c>
      <c r="AM19" s="12">
        <v>4.3499999999999996</v>
      </c>
      <c r="AN19" s="12">
        <v>18.05</v>
      </c>
      <c r="AO19" s="12">
        <v>4.4000000000000004</v>
      </c>
      <c r="AP19" s="12">
        <v>5.15</v>
      </c>
      <c r="AQ19" s="12">
        <v>16</v>
      </c>
      <c r="AR19" s="12">
        <v>3.45</v>
      </c>
      <c r="AS19" s="13">
        <v>3814.3</v>
      </c>
      <c r="AT19" s="14"/>
      <c r="AV19" s="9" t="s">
        <v>50</v>
      </c>
      <c r="AW19" s="22">
        <f>SUM(AW12:AW18)</f>
        <v>105735.5</v>
      </c>
      <c r="AX19" s="22">
        <f t="shared" ref="AX19:BC19" si="1">SUM(AX12:AX18)</f>
        <v>36504.199999999997</v>
      </c>
      <c r="AY19" s="22">
        <f t="shared" si="1"/>
        <v>52477.200000000012</v>
      </c>
      <c r="AZ19" s="22">
        <f t="shared" si="1"/>
        <v>32363.950000000004</v>
      </c>
      <c r="BA19" s="22">
        <f t="shared" si="1"/>
        <v>33127.200000000004</v>
      </c>
      <c r="BB19" s="22">
        <f t="shared" si="1"/>
        <v>51729.150000000009</v>
      </c>
      <c r="BC19" s="22">
        <f t="shared" si="1"/>
        <v>11528.1</v>
      </c>
      <c r="BD19" s="22">
        <f>SUM(BD12:BD18)</f>
        <v>311937.19999999995</v>
      </c>
    </row>
    <row r="20" spans="1:56">
      <c r="A20" s="1" t="s">
        <v>18</v>
      </c>
      <c r="B20" s="12">
        <v>38.25</v>
      </c>
      <c r="C20" s="12">
        <v>91.3</v>
      </c>
      <c r="D20" s="12">
        <v>39.4</v>
      </c>
      <c r="E20" s="12">
        <v>34.049999999999997</v>
      </c>
      <c r="F20" s="12">
        <v>330.85</v>
      </c>
      <c r="G20" s="12">
        <v>62.6</v>
      </c>
      <c r="H20" s="12">
        <v>129.80000000000001</v>
      </c>
      <c r="I20" s="12">
        <v>367.8</v>
      </c>
      <c r="J20" s="12">
        <v>395.55</v>
      </c>
      <c r="K20" s="12">
        <v>148.55000000000001</v>
      </c>
      <c r="L20" s="12">
        <v>154.9</v>
      </c>
      <c r="M20" s="12">
        <v>309.75</v>
      </c>
      <c r="N20" s="12">
        <v>93.7</v>
      </c>
      <c r="O20" s="12">
        <v>234.45</v>
      </c>
      <c r="P20" s="12">
        <v>341.55</v>
      </c>
      <c r="Q20" s="12">
        <v>174.65</v>
      </c>
      <c r="R20" s="12">
        <v>172.5</v>
      </c>
      <c r="S20" s="12">
        <v>13.45</v>
      </c>
      <c r="T20" s="12">
        <v>30</v>
      </c>
      <c r="U20" s="12">
        <v>27.55</v>
      </c>
      <c r="V20" s="12">
        <v>24.45</v>
      </c>
      <c r="W20" s="12">
        <v>9.25</v>
      </c>
      <c r="X20" s="12">
        <v>7.7</v>
      </c>
      <c r="Y20" s="12">
        <v>24.95</v>
      </c>
      <c r="Z20" s="12">
        <v>23.2</v>
      </c>
      <c r="AA20" s="12">
        <v>1035.8499999999999</v>
      </c>
      <c r="AB20" s="12">
        <v>872.65</v>
      </c>
      <c r="AC20" s="12">
        <v>510.25</v>
      </c>
      <c r="AD20" s="12">
        <v>396.7</v>
      </c>
      <c r="AE20" s="12">
        <v>63.25</v>
      </c>
      <c r="AF20" s="12">
        <v>33</v>
      </c>
      <c r="AG20" s="12">
        <v>22.6</v>
      </c>
      <c r="AH20" s="12">
        <v>26.65</v>
      </c>
      <c r="AI20" s="12">
        <v>60.55</v>
      </c>
      <c r="AJ20" s="12">
        <v>6.15</v>
      </c>
      <c r="AK20" s="12">
        <v>22.55</v>
      </c>
      <c r="AL20" s="12">
        <v>88.95</v>
      </c>
      <c r="AM20" s="12">
        <v>8.25</v>
      </c>
      <c r="AN20" s="12">
        <v>29.75</v>
      </c>
      <c r="AO20" s="12">
        <v>7.4</v>
      </c>
      <c r="AP20" s="12">
        <v>5.9</v>
      </c>
      <c r="AQ20" s="12">
        <v>41.6</v>
      </c>
      <c r="AR20" s="12">
        <v>6.95</v>
      </c>
      <c r="AS20" s="13">
        <v>6519.2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38.4</v>
      </c>
      <c r="C21" s="12">
        <v>44.8</v>
      </c>
      <c r="D21" s="12">
        <v>27.05</v>
      </c>
      <c r="E21" s="12">
        <v>17.95</v>
      </c>
      <c r="F21" s="12">
        <v>115.55</v>
      </c>
      <c r="G21" s="12">
        <v>26.9</v>
      </c>
      <c r="H21" s="12">
        <v>98.2</v>
      </c>
      <c r="I21" s="12">
        <v>243.05</v>
      </c>
      <c r="J21" s="12">
        <v>307.75</v>
      </c>
      <c r="K21" s="12">
        <v>22</v>
      </c>
      <c r="L21" s="12">
        <v>55.1</v>
      </c>
      <c r="M21" s="12">
        <v>105</v>
      </c>
      <c r="N21" s="12">
        <v>31.25</v>
      </c>
      <c r="O21" s="12">
        <v>23.65</v>
      </c>
      <c r="P21" s="12">
        <v>27.9</v>
      </c>
      <c r="Q21" s="12">
        <v>17.649999999999999</v>
      </c>
      <c r="R21" s="12">
        <v>19.8</v>
      </c>
      <c r="S21" s="12">
        <v>29.7</v>
      </c>
      <c r="T21" s="12">
        <v>12.9</v>
      </c>
      <c r="U21" s="12">
        <v>130.1</v>
      </c>
      <c r="V21" s="12">
        <v>413.5</v>
      </c>
      <c r="W21" s="12">
        <v>113.2</v>
      </c>
      <c r="X21" s="12">
        <v>59.85</v>
      </c>
      <c r="Y21" s="12">
        <v>89.3</v>
      </c>
      <c r="Z21" s="12">
        <v>17.2</v>
      </c>
      <c r="AA21" s="12">
        <v>693.35</v>
      </c>
      <c r="AB21" s="12">
        <v>668.35</v>
      </c>
      <c r="AC21" s="12">
        <v>372.55</v>
      </c>
      <c r="AD21" s="12">
        <v>340.65</v>
      </c>
      <c r="AE21" s="12">
        <v>67.349999999999994</v>
      </c>
      <c r="AF21" s="12">
        <v>59.9</v>
      </c>
      <c r="AG21" s="12">
        <v>30.75</v>
      </c>
      <c r="AH21" s="12">
        <v>38.1</v>
      </c>
      <c r="AI21" s="12">
        <v>89.25</v>
      </c>
      <c r="AJ21" s="12">
        <v>17.55</v>
      </c>
      <c r="AK21" s="12">
        <v>6.35</v>
      </c>
      <c r="AL21" s="12">
        <v>12.75</v>
      </c>
      <c r="AM21" s="12">
        <v>96.65</v>
      </c>
      <c r="AN21" s="12">
        <v>448.75</v>
      </c>
      <c r="AO21" s="12">
        <v>10.6</v>
      </c>
      <c r="AP21" s="12">
        <v>10.050000000000001</v>
      </c>
      <c r="AQ21" s="12">
        <v>46.4</v>
      </c>
      <c r="AR21" s="12">
        <v>17.25</v>
      </c>
      <c r="AS21" s="13">
        <v>5114.3500000000004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19.25</v>
      </c>
      <c r="C22" s="12">
        <v>30.2</v>
      </c>
      <c r="D22" s="12">
        <v>21.9</v>
      </c>
      <c r="E22" s="12">
        <v>16.899999999999999</v>
      </c>
      <c r="F22" s="12">
        <v>143.44999999999999</v>
      </c>
      <c r="G22" s="12">
        <v>25.3</v>
      </c>
      <c r="H22" s="12">
        <v>99.6</v>
      </c>
      <c r="I22" s="12">
        <v>305.85000000000002</v>
      </c>
      <c r="J22" s="12">
        <v>401.4</v>
      </c>
      <c r="K22" s="12">
        <v>21.2</v>
      </c>
      <c r="L22" s="12">
        <v>32.4</v>
      </c>
      <c r="M22" s="12">
        <v>121.15</v>
      </c>
      <c r="N22" s="12">
        <v>22.8</v>
      </c>
      <c r="O22" s="12">
        <v>20.45</v>
      </c>
      <c r="P22" s="12">
        <v>25.75</v>
      </c>
      <c r="Q22" s="12">
        <v>14.05</v>
      </c>
      <c r="R22" s="12">
        <v>21.95</v>
      </c>
      <c r="S22" s="12">
        <v>27.7</v>
      </c>
      <c r="T22" s="12">
        <v>140.75</v>
      </c>
      <c r="U22" s="12">
        <v>8.6</v>
      </c>
      <c r="V22" s="12">
        <v>142.30000000000001</v>
      </c>
      <c r="W22" s="12">
        <v>50.05</v>
      </c>
      <c r="X22" s="12">
        <v>38.049999999999997</v>
      </c>
      <c r="Y22" s="12">
        <v>110.35</v>
      </c>
      <c r="Z22" s="12">
        <v>9.4499999999999993</v>
      </c>
      <c r="AA22" s="12">
        <v>1243.05</v>
      </c>
      <c r="AB22" s="12">
        <v>1188.95</v>
      </c>
      <c r="AC22" s="12">
        <v>492.4</v>
      </c>
      <c r="AD22" s="12">
        <v>442</v>
      </c>
      <c r="AE22" s="12">
        <v>77.099999999999994</v>
      </c>
      <c r="AF22" s="12">
        <v>51.6</v>
      </c>
      <c r="AG22" s="12">
        <v>54.8</v>
      </c>
      <c r="AH22" s="12">
        <v>38.450000000000003</v>
      </c>
      <c r="AI22" s="12">
        <v>90.15</v>
      </c>
      <c r="AJ22" s="12">
        <v>14.65</v>
      </c>
      <c r="AK22" s="12">
        <v>3.3</v>
      </c>
      <c r="AL22" s="12">
        <v>6.85</v>
      </c>
      <c r="AM22" s="12">
        <v>45.75</v>
      </c>
      <c r="AN22" s="12">
        <v>152.25</v>
      </c>
      <c r="AO22" s="12">
        <v>15.15</v>
      </c>
      <c r="AP22" s="12">
        <v>14.05</v>
      </c>
      <c r="AQ22" s="12">
        <v>71.3</v>
      </c>
      <c r="AR22" s="12">
        <v>19.7</v>
      </c>
      <c r="AS22" s="13">
        <v>5892.35</v>
      </c>
      <c r="AT22" s="14"/>
      <c r="AV22" s="17" t="s">
        <v>44</v>
      </c>
      <c r="AW22" s="22">
        <f>AW12</f>
        <v>4764.1500000000005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26.8</v>
      </c>
      <c r="C23" s="12">
        <v>42.85</v>
      </c>
      <c r="D23" s="12">
        <v>22.4</v>
      </c>
      <c r="E23" s="12">
        <v>20.55</v>
      </c>
      <c r="F23" s="12">
        <v>128.85</v>
      </c>
      <c r="G23" s="12">
        <v>24.05</v>
      </c>
      <c r="H23" s="12">
        <v>107.95</v>
      </c>
      <c r="I23" s="12">
        <v>220.45</v>
      </c>
      <c r="J23" s="12">
        <v>318.25</v>
      </c>
      <c r="K23" s="12">
        <v>26.15</v>
      </c>
      <c r="L23" s="12">
        <v>44.6</v>
      </c>
      <c r="M23" s="12">
        <v>112.4</v>
      </c>
      <c r="N23" s="12">
        <v>21.2</v>
      </c>
      <c r="O23" s="12">
        <v>16.399999999999999</v>
      </c>
      <c r="P23" s="12">
        <v>27.2</v>
      </c>
      <c r="Q23" s="12">
        <v>13.7</v>
      </c>
      <c r="R23" s="12">
        <v>18.149999999999999</v>
      </c>
      <c r="S23" s="12">
        <v>25.3</v>
      </c>
      <c r="T23" s="12">
        <v>481.6</v>
      </c>
      <c r="U23" s="12">
        <v>149.94999999999999</v>
      </c>
      <c r="V23" s="12">
        <v>10.45</v>
      </c>
      <c r="W23" s="12">
        <v>73.95</v>
      </c>
      <c r="X23" s="12">
        <v>54.8</v>
      </c>
      <c r="Y23" s="12">
        <v>144.65</v>
      </c>
      <c r="Z23" s="12">
        <v>11.25</v>
      </c>
      <c r="AA23" s="12">
        <v>1054.4000000000001</v>
      </c>
      <c r="AB23" s="12">
        <v>999.85</v>
      </c>
      <c r="AC23" s="12">
        <v>480.95</v>
      </c>
      <c r="AD23" s="12">
        <v>319.5</v>
      </c>
      <c r="AE23" s="12">
        <v>49.1</v>
      </c>
      <c r="AF23" s="12">
        <v>52</v>
      </c>
      <c r="AG23" s="12">
        <v>38</v>
      </c>
      <c r="AH23" s="12">
        <v>34.25</v>
      </c>
      <c r="AI23" s="12">
        <v>85.85</v>
      </c>
      <c r="AJ23" s="12">
        <v>11.85</v>
      </c>
      <c r="AK23" s="12">
        <v>5.8</v>
      </c>
      <c r="AL23" s="12">
        <v>6.15</v>
      </c>
      <c r="AM23" s="12">
        <v>72.400000000000006</v>
      </c>
      <c r="AN23" s="12">
        <v>211.35</v>
      </c>
      <c r="AO23" s="12">
        <v>9.35</v>
      </c>
      <c r="AP23" s="12">
        <v>8.65</v>
      </c>
      <c r="AQ23" s="12">
        <v>72.3</v>
      </c>
      <c r="AR23" s="12">
        <v>23.3</v>
      </c>
      <c r="AS23" s="13">
        <v>5678.95</v>
      </c>
      <c r="AT23" s="14"/>
      <c r="AV23" s="17" t="s">
        <v>45</v>
      </c>
      <c r="AW23" s="22">
        <f>AW13+AX12</f>
        <v>26848.65</v>
      </c>
      <c r="AX23" s="22">
        <f>AX13</f>
        <v>1691.55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13.15</v>
      </c>
      <c r="C24" s="12">
        <v>9.5500000000000007</v>
      </c>
      <c r="D24" s="12">
        <v>7.75</v>
      </c>
      <c r="E24" s="12">
        <v>10.199999999999999</v>
      </c>
      <c r="F24" s="12">
        <v>77.7</v>
      </c>
      <c r="G24" s="12">
        <v>8.15</v>
      </c>
      <c r="H24" s="12">
        <v>36.9</v>
      </c>
      <c r="I24" s="12">
        <v>133.4</v>
      </c>
      <c r="J24" s="12">
        <v>177.5</v>
      </c>
      <c r="K24" s="12">
        <v>9.6</v>
      </c>
      <c r="L24" s="12">
        <v>26.35</v>
      </c>
      <c r="M24" s="12">
        <v>57.5</v>
      </c>
      <c r="N24" s="12">
        <v>9.35</v>
      </c>
      <c r="O24" s="12">
        <v>8.0500000000000007</v>
      </c>
      <c r="P24" s="12">
        <v>4.55</v>
      </c>
      <c r="Q24" s="12">
        <v>2.5499999999999998</v>
      </c>
      <c r="R24" s="12">
        <v>3.75</v>
      </c>
      <c r="S24" s="12">
        <v>9</v>
      </c>
      <c r="T24" s="12">
        <v>142.1</v>
      </c>
      <c r="U24" s="12">
        <v>70.400000000000006</v>
      </c>
      <c r="V24" s="12">
        <v>88.55</v>
      </c>
      <c r="W24" s="12">
        <v>5.55</v>
      </c>
      <c r="X24" s="12">
        <v>18.899999999999999</v>
      </c>
      <c r="Y24" s="12">
        <v>58.1</v>
      </c>
      <c r="Z24" s="12">
        <v>4</v>
      </c>
      <c r="AA24" s="12">
        <v>745.75</v>
      </c>
      <c r="AB24" s="12">
        <v>686.25</v>
      </c>
      <c r="AC24" s="12">
        <v>260.25</v>
      </c>
      <c r="AD24" s="12">
        <v>205.4</v>
      </c>
      <c r="AE24" s="12">
        <v>26.9</v>
      </c>
      <c r="AF24" s="12">
        <v>23.25</v>
      </c>
      <c r="AG24" s="12">
        <v>19.7</v>
      </c>
      <c r="AH24" s="12">
        <v>8.15</v>
      </c>
      <c r="AI24" s="12">
        <v>27.55</v>
      </c>
      <c r="AJ24" s="12">
        <v>1.9</v>
      </c>
      <c r="AK24" s="12">
        <v>1.55</v>
      </c>
      <c r="AL24" s="12">
        <v>2.8</v>
      </c>
      <c r="AM24" s="12">
        <v>11.9</v>
      </c>
      <c r="AN24" s="12">
        <v>38.799999999999997</v>
      </c>
      <c r="AO24" s="12">
        <v>2.5</v>
      </c>
      <c r="AP24" s="12">
        <v>4</v>
      </c>
      <c r="AQ24" s="12">
        <v>39.450000000000003</v>
      </c>
      <c r="AR24" s="12">
        <v>5.85</v>
      </c>
      <c r="AS24" s="13">
        <v>3104.55</v>
      </c>
      <c r="AT24" s="14"/>
      <c r="AV24" s="17" t="s">
        <v>46</v>
      </c>
      <c r="AW24" s="22">
        <f>AW14+AY12</f>
        <v>62361.649999999994</v>
      </c>
      <c r="AX24" s="22">
        <f>AX14+AY13</f>
        <v>6303.85</v>
      </c>
      <c r="AY24" s="22">
        <f>AY14</f>
        <v>8330.5500000000011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11.9</v>
      </c>
      <c r="C25" s="12">
        <v>13.1</v>
      </c>
      <c r="D25" s="12">
        <v>5.45</v>
      </c>
      <c r="E25" s="12">
        <v>9</v>
      </c>
      <c r="F25" s="12">
        <v>52.2</v>
      </c>
      <c r="G25" s="12">
        <v>8.6999999999999993</v>
      </c>
      <c r="H25" s="12">
        <v>38.5</v>
      </c>
      <c r="I25" s="12">
        <v>84</v>
      </c>
      <c r="J25" s="12">
        <v>144.1</v>
      </c>
      <c r="K25" s="12">
        <v>9.85</v>
      </c>
      <c r="L25" s="12">
        <v>29.2</v>
      </c>
      <c r="M25" s="12">
        <v>52.4</v>
      </c>
      <c r="N25" s="12">
        <v>7.4</v>
      </c>
      <c r="O25" s="12">
        <v>3.15</v>
      </c>
      <c r="P25" s="12">
        <v>4.4000000000000004</v>
      </c>
      <c r="Q25" s="12">
        <v>3.65</v>
      </c>
      <c r="R25" s="12">
        <v>3.55</v>
      </c>
      <c r="S25" s="12">
        <v>7.55</v>
      </c>
      <c r="T25" s="12">
        <v>62.3</v>
      </c>
      <c r="U25" s="12">
        <v>43.5</v>
      </c>
      <c r="V25" s="12">
        <v>51.1</v>
      </c>
      <c r="W25" s="12">
        <v>31.1</v>
      </c>
      <c r="X25" s="12">
        <v>6.2</v>
      </c>
      <c r="Y25" s="12">
        <v>62.35</v>
      </c>
      <c r="Z25" s="12">
        <v>4.3</v>
      </c>
      <c r="AA25" s="12">
        <v>635</v>
      </c>
      <c r="AB25" s="12">
        <v>581.79999999999995</v>
      </c>
      <c r="AC25" s="12">
        <v>222.55</v>
      </c>
      <c r="AD25" s="12">
        <v>174.6</v>
      </c>
      <c r="AE25" s="12">
        <v>27.7</v>
      </c>
      <c r="AF25" s="12">
        <v>19.8</v>
      </c>
      <c r="AG25" s="12">
        <v>18.55</v>
      </c>
      <c r="AH25" s="12">
        <v>9.4499999999999993</v>
      </c>
      <c r="AI25" s="12">
        <v>16.649999999999999</v>
      </c>
      <c r="AJ25" s="12">
        <v>1.8</v>
      </c>
      <c r="AK25" s="12">
        <v>2</v>
      </c>
      <c r="AL25" s="12">
        <v>2.5499999999999998</v>
      </c>
      <c r="AM25" s="12">
        <v>10</v>
      </c>
      <c r="AN25" s="12">
        <v>22.25</v>
      </c>
      <c r="AO25" s="12">
        <v>2.9</v>
      </c>
      <c r="AP25" s="12">
        <v>6</v>
      </c>
      <c r="AQ25" s="12">
        <v>30.55</v>
      </c>
      <c r="AR25" s="12">
        <v>9.4499999999999993</v>
      </c>
      <c r="AS25" s="13">
        <v>2542.5500000000002</v>
      </c>
      <c r="AT25" s="14"/>
      <c r="AV25" s="17" t="s">
        <v>47</v>
      </c>
      <c r="AW25" s="22">
        <f>AW15+AZ12</f>
        <v>23737.75</v>
      </c>
      <c r="AX25" s="22">
        <f>AX15+AZ13</f>
        <v>10922.7</v>
      </c>
      <c r="AY25" s="22">
        <f>AY15+AZ14</f>
        <v>5497.1500000000015</v>
      </c>
      <c r="AZ25" s="22">
        <f>AZ15</f>
        <v>6833.4000000000015</v>
      </c>
      <c r="BA25" s="22"/>
      <c r="BB25" s="22"/>
      <c r="BC25" s="23"/>
      <c r="BD25" s="22"/>
    </row>
    <row r="26" spans="1:56">
      <c r="A26" s="1" t="s">
        <v>24</v>
      </c>
      <c r="B26" s="12">
        <v>18.95</v>
      </c>
      <c r="C26" s="12">
        <v>20.85</v>
      </c>
      <c r="D26" s="12">
        <v>24.8</v>
      </c>
      <c r="E26" s="12">
        <v>18.899999999999999</v>
      </c>
      <c r="F26" s="12">
        <v>58.15</v>
      </c>
      <c r="G26" s="12">
        <v>19.7</v>
      </c>
      <c r="H26" s="12">
        <v>57.8</v>
      </c>
      <c r="I26" s="12">
        <v>134.75</v>
      </c>
      <c r="J26" s="12">
        <v>233.65</v>
      </c>
      <c r="K26" s="12">
        <v>33.85</v>
      </c>
      <c r="L26" s="12">
        <v>62.2</v>
      </c>
      <c r="M26" s="12">
        <v>85.9</v>
      </c>
      <c r="N26" s="12">
        <v>17.25</v>
      </c>
      <c r="O26" s="12">
        <v>15.6</v>
      </c>
      <c r="P26" s="12">
        <v>19.100000000000001</v>
      </c>
      <c r="Q26" s="12">
        <v>6.9</v>
      </c>
      <c r="R26" s="12">
        <v>11.35</v>
      </c>
      <c r="S26" s="12">
        <v>21.3</v>
      </c>
      <c r="T26" s="12">
        <v>87.5</v>
      </c>
      <c r="U26" s="12">
        <v>105.15</v>
      </c>
      <c r="V26" s="12">
        <v>141.35</v>
      </c>
      <c r="W26" s="12">
        <v>59.5</v>
      </c>
      <c r="X26" s="12">
        <v>61.5</v>
      </c>
      <c r="Y26" s="12">
        <v>7.25</v>
      </c>
      <c r="Z26" s="12">
        <v>18.399999999999999</v>
      </c>
      <c r="AA26" s="12">
        <v>985.1</v>
      </c>
      <c r="AB26" s="12">
        <v>975.1</v>
      </c>
      <c r="AC26" s="12">
        <v>533.35</v>
      </c>
      <c r="AD26" s="12">
        <v>458.9</v>
      </c>
      <c r="AE26" s="12">
        <v>132.05000000000001</v>
      </c>
      <c r="AF26" s="12">
        <v>85.25</v>
      </c>
      <c r="AG26" s="12">
        <v>31.6</v>
      </c>
      <c r="AH26" s="12">
        <v>37.35</v>
      </c>
      <c r="AI26" s="12">
        <v>51.85</v>
      </c>
      <c r="AJ26" s="12">
        <v>5.65</v>
      </c>
      <c r="AK26" s="12">
        <v>6.3</v>
      </c>
      <c r="AL26" s="12">
        <v>16.2</v>
      </c>
      <c r="AM26" s="12">
        <v>17.399999999999999</v>
      </c>
      <c r="AN26" s="12">
        <v>47.1</v>
      </c>
      <c r="AO26" s="12">
        <v>5.5</v>
      </c>
      <c r="AP26" s="12">
        <v>8.65</v>
      </c>
      <c r="AQ26" s="12">
        <v>61.5</v>
      </c>
      <c r="AR26" s="12">
        <v>14.55</v>
      </c>
      <c r="AS26" s="13">
        <v>4815.05</v>
      </c>
      <c r="AT26" s="14"/>
      <c r="AV26" s="9" t="s">
        <v>48</v>
      </c>
      <c r="AW26" s="22">
        <f>AW16+BA12</f>
        <v>34896.350000000006</v>
      </c>
      <c r="AX26" s="22">
        <f>AX16+BA13</f>
        <v>8499.5</v>
      </c>
      <c r="AY26" s="22">
        <f>AY16+BA14</f>
        <v>3809</v>
      </c>
      <c r="AZ26" s="22">
        <f>AZ16+BA15</f>
        <v>2799.45</v>
      </c>
      <c r="BA26" s="22">
        <f>BA16</f>
        <v>5825.0999999999976</v>
      </c>
      <c r="BB26" s="22"/>
      <c r="BC26" s="22"/>
      <c r="BD26" s="22"/>
    </row>
    <row r="27" spans="1:56">
      <c r="A27" s="1" t="s">
        <v>25</v>
      </c>
      <c r="B27" s="12">
        <v>21.65</v>
      </c>
      <c r="C27" s="12">
        <v>30.45</v>
      </c>
      <c r="D27" s="12">
        <v>11.15</v>
      </c>
      <c r="E27" s="12">
        <v>12.3</v>
      </c>
      <c r="F27" s="12">
        <v>65.599999999999994</v>
      </c>
      <c r="G27" s="12">
        <v>33.25</v>
      </c>
      <c r="H27" s="12">
        <v>61.65</v>
      </c>
      <c r="I27" s="12">
        <v>54.25</v>
      </c>
      <c r="J27" s="12">
        <v>97.1</v>
      </c>
      <c r="K27" s="12">
        <v>31.35</v>
      </c>
      <c r="L27" s="12">
        <v>112.75</v>
      </c>
      <c r="M27" s="12">
        <v>111.45</v>
      </c>
      <c r="N27" s="12">
        <v>40.799999999999997</v>
      </c>
      <c r="O27" s="12">
        <v>44.8</v>
      </c>
      <c r="P27" s="12">
        <v>37.85</v>
      </c>
      <c r="Q27" s="12">
        <v>16.350000000000001</v>
      </c>
      <c r="R27" s="12">
        <v>21.5</v>
      </c>
      <c r="S27" s="12">
        <v>20.100000000000001</v>
      </c>
      <c r="T27" s="12">
        <v>16.95</v>
      </c>
      <c r="U27" s="12">
        <v>7.85</v>
      </c>
      <c r="V27" s="12">
        <v>13.25</v>
      </c>
      <c r="W27" s="12">
        <v>2.6</v>
      </c>
      <c r="X27" s="12">
        <v>4.95</v>
      </c>
      <c r="Y27" s="12">
        <v>17.75</v>
      </c>
      <c r="Z27" s="12">
        <v>5.4</v>
      </c>
      <c r="AA27" s="12">
        <v>1104.4000000000001</v>
      </c>
      <c r="AB27" s="12">
        <v>981.85</v>
      </c>
      <c r="AC27" s="12">
        <v>556.15</v>
      </c>
      <c r="AD27" s="12">
        <v>408.25</v>
      </c>
      <c r="AE27" s="12">
        <v>114.05</v>
      </c>
      <c r="AF27" s="12">
        <v>89.85</v>
      </c>
      <c r="AG27" s="12">
        <v>27</v>
      </c>
      <c r="AH27" s="12">
        <v>48.65</v>
      </c>
      <c r="AI27" s="12">
        <v>57.25</v>
      </c>
      <c r="AJ27" s="12">
        <v>7.35</v>
      </c>
      <c r="AK27" s="12">
        <v>7.6</v>
      </c>
      <c r="AL27" s="12">
        <v>27.35</v>
      </c>
      <c r="AM27" s="12">
        <v>4.2</v>
      </c>
      <c r="AN27" s="12">
        <v>32.25</v>
      </c>
      <c r="AO27" s="12">
        <v>7.85</v>
      </c>
      <c r="AP27" s="12">
        <v>8.4</v>
      </c>
      <c r="AQ27" s="12">
        <v>25.1</v>
      </c>
      <c r="AR27" s="12">
        <v>11.65</v>
      </c>
      <c r="AS27" s="13">
        <v>4412.3</v>
      </c>
      <c r="AT27" s="14"/>
      <c r="AV27" s="9" t="s">
        <v>49</v>
      </c>
      <c r="AW27" s="22">
        <f>AW17+BB12</f>
        <v>41769.300000000003</v>
      </c>
      <c r="AX27" s="22">
        <f>AX17+BB13</f>
        <v>15547.550000000005</v>
      </c>
      <c r="AY27" s="22">
        <f>AY17+BB14</f>
        <v>5818.7000000000016</v>
      </c>
      <c r="AZ27" s="22">
        <f>AZ17+BB15</f>
        <v>8163.9</v>
      </c>
      <c r="BA27" s="22">
        <f>BA17+BB16</f>
        <v>3650.4000000000005</v>
      </c>
      <c r="BB27" s="22">
        <f>BB17</f>
        <v>13502.7</v>
      </c>
      <c r="BC27" s="22"/>
      <c r="BD27" s="22"/>
    </row>
    <row r="28" spans="1:56">
      <c r="A28" s="1" t="s">
        <v>26</v>
      </c>
      <c r="B28" s="12">
        <v>242</v>
      </c>
      <c r="C28" s="12">
        <v>821.8</v>
      </c>
      <c r="D28" s="12">
        <v>519.1</v>
      </c>
      <c r="E28" s="12">
        <v>516.04999999999995</v>
      </c>
      <c r="F28" s="12">
        <v>834.3</v>
      </c>
      <c r="G28" s="12">
        <v>519.04999999999995</v>
      </c>
      <c r="H28" s="12">
        <v>793.7</v>
      </c>
      <c r="I28" s="12">
        <v>830.5</v>
      </c>
      <c r="J28" s="12">
        <v>1157.5</v>
      </c>
      <c r="K28" s="12">
        <v>604.95000000000005</v>
      </c>
      <c r="L28" s="12">
        <v>764.05</v>
      </c>
      <c r="M28" s="12">
        <v>710.4</v>
      </c>
      <c r="N28" s="12">
        <v>679.1</v>
      </c>
      <c r="O28" s="12">
        <v>608.79999999999995</v>
      </c>
      <c r="P28" s="12">
        <v>449.6</v>
      </c>
      <c r="Q28" s="12">
        <v>356.4</v>
      </c>
      <c r="R28" s="12">
        <v>630.20000000000005</v>
      </c>
      <c r="S28" s="12">
        <v>1121.6500000000001</v>
      </c>
      <c r="T28" s="12">
        <v>808</v>
      </c>
      <c r="U28" s="12">
        <v>1442</v>
      </c>
      <c r="V28" s="12">
        <v>1229.25</v>
      </c>
      <c r="W28" s="12">
        <v>805.65</v>
      </c>
      <c r="X28" s="12">
        <v>690.25</v>
      </c>
      <c r="Y28" s="12">
        <v>945.55</v>
      </c>
      <c r="Z28" s="12">
        <v>1214.9000000000001</v>
      </c>
      <c r="AA28" s="12">
        <v>84.35</v>
      </c>
      <c r="AB28" s="12">
        <v>120</v>
      </c>
      <c r="AC28" s="12">
        <v>486.55</v>
      </c>
      <c r="AD28" s="12">
        <v>443.55</v>
      </c>
      <c r="AE28" s="12">
        <v>910.8</v>
      </c>
      <c r="AF28" s="12">
        <v>1465.95</v>
      </c>
      <c r="AG28" s="12">
        <v>1144.3</v>
      </c>
      <c r="AH28" s="12">
        <v>1481.8</v>
      </c>
      <c r="AI28" s="12">
        <v>1134.5</v>
      </c>
      <c r="AJ28" s="12">
        <v>521.25</v>
      </c>
      <c r="AK28" s="12">
        <v>486.95</v>
      </c>
      <c r="AL28" s="12">
        <v>1665.15</v>
      </c>
      <c r="AM28" s="12">
        <v>342.4</v>
      </c>
      <c r="AN28" s="12">
        <v>713.4</v>
      </c>
      <c r="AO28" s="12">
        <v>487.75</v>
      </c>
      <c r="AP28" s="12">
        <v>318.10000000000002</v>
      </c>
      <c r="AQ28" s="12">
        <v>270.64999999999998</v>
      </c>
      <c r="AR28" s="12">
        <v>495.05</v>
      </c>
      <c r="AS28" s="13">
        <v>31867.25</v>
      </c>
      <c r="AT28" s="14"/>
      <c r="AV28" s="9" t="s">
        <v>62</v>
      </c>
      <c r="AW28" s="22">
        <f>AW18+BC12</f>
        <v>12237.75</v>
      </c>
      <c r="AX28" s="22">
        <f>AX18+BC14</f>
        <v>2471.4500000000003</v>
      </c>
      <c r="AY28" s="22">
        <f>AY18+BC15</f>
        <v>2438.9499999999998</v>
      </c>
      <c r="AZ28" s="22">
        <f>AZ18+BC16</f>
        <v>1192.5</v>
      </c>
      <c r="BA28" s="22">
        <f>BA18+BC17</f>
        <v>1337.1999999999998</v>
      </c>
      <c r="BB28" s="22">
        <f>BB18</f>
        <v>659.99999999999989</v>
      </c>
      <c r="BC28" s="22">
        <f>BC18</f>
        <v>917.5</v>
      </c>
      <c r="BD28" s="22">
        <f>SUM(AW22:BB28)</f>
        <v>321911.20000000013</v>
      </c>
    </row>
    <row r="29" spans="1:56">
      <c r="A29" s="1" t="s">
        <v>27</v>
      </c>
      <c r="B29" s="12">
        <v>234.7</v>
      </c>
      <c r="C29" s="12">
        <v>810.15</v>
      </c>
      <c r="D29" s="12">
        <v>510.55</v>
      </c>
      <c r="E29" s="12">
        <v>477.35</v>
      </c>
      <c r="F29" s="12">
        <v>744.05</v>
      </c>
      <c r="G29" s="12">
        <v>523.54999999999995</v>
      </c>
      <c r="H29" s="12">
        <v>762.8</v>
      </c>
      <c r="I29" s="12">
        <v>602</v>
      </c>
      <c r="J29" s="12">
        <v>914.45</v>
      </c>
      <c r="K29" s="12">
        <v>578.95000000000005</v>
      </c>
      <c r="L29" s="12">
        <v>766.95</v>
      </c>
      <c r="M29" s="12">
        <v>553.29999999999995</v>
      </c>
      <c r="N29" s="12">
        <v>618.79999999999995</v>
      </c>
      <c r="O29" s="12">
        <v>597.04999999999995</v>
      </c>
      <c r="P29" s="12">
        <v>358.2</v>
      </c>
      <c r="Q29" s="12">
        <v>313.10000000000002</v>
      </c>
      <c r="R29" s="12">
        <v>520.4</v>
      </c>
      <c r="S29" s="12">
        <v>898.25</v>
      </c>
      <c r="T29" s="12">
        <v>650.35</v>
      </c>
      <c r="U29" s="12">
        <v>1136.95</v>
      </c>
      <c r="V29" s="12">
        <v>950.05</v>
      </c>
      <c r="W29" s="12">
        <v>630.70000000000005</v>
      </c>
      <c r="X29" s="12">
        <v>512.4</v>
      </c>
      <c r="Y29" s="12">
        <v>812.9</v>
      </c>
      <c r="Z29" s="12">
        <v>1005.2</v>
      </c>
      <c r="AA29" s="12">
        <v>135.4</v>
      </c>
      <c r="AB29" s="12">
        <v>75.25</v>
      </c>
      <c r="AC29" s="12">
        <v>213.4</v>
      </c>
      <c r="AD29" s="12">
        <v>445.2</v>
      </c>
      <c r="AE29" s="12">
        <v>1318.35</v>
      </c>
      <c r="AF29" s="12">
        <v>2128.65</v>
      </c>
      <c r="AG29" s="12">
        <v>1677.3</v>
      </c>
      <c r="AH29" s="12">
        <v>2896</v>
      </c>
      <c r="AI29" s="12">
        <v>1444.75</v>
      </c>
      <c r="AJ29" s="12">
        <v>675.5</v>
      </c>
      <c r="AK29" s="12">
        <v>437.95</v>
      </c>
      <c r="AL29" s="12">
        <v>1185.2</v>
      </c>
      <c r="AM29" s="12">
        <v>268.10000000000002</v>
      </c>
      <c r="AN29" s="12">
        <v>565.25</v>
      </c>
      <c r="AO29" s="12">
        <v>533.85</v>
      </c>
      <c r="AP29" s="12">
        <v>381.7</v>
      </c>
      <c r="AQ29" s="12">
        <v>261.35000000000002</v>
      </c>
      <c r="AR29" s="12">
        <v>648.95000000000005</v>
      </c>
      <c r="AS29" s="13">
        <v>31775.3</v>
      </c>
      <c r="AT29" s="14"/>
      <c r="AW29" s="15"/>
    </row>
    <row r="30" spans="1:56">
      <c r="A30" s="1" t="s">
        <v>28</v>
      </c>
      <c r="B30" s="12">
        <v>230.75</v>
      </c>
      <c r="C30" s="12">
        <v>542.95000000000005</v>
      </c>
      <c r="D30" s="12">
        <v>285.89999999999998</v>
      </c>
      <c r="E30" s="12">
        <v>298.25</v>
      </c>
      <c r="F30" s="12">
        <v>852</v>
      </c>
      <c r="G30" s="12">
        <v>313.05</v>
      </c>
      <c r="H30" s="12">
        <v>591.4</v>
      </c>
      <c r="I30" s="12">
        <v>469.7</v>
      </c>
      <c r="J30" s="12">
        <v>741.95</v>
      </c>
      <c r="K30" s="12">
        <v>411.9</v>
      </c>
      <c r="L30" s="12">
        <v>577.20000000000005</v>
      </c>
      <c r="M30" s="12">
        <v>749.5</v>
      </c>
      <c r="N30" s="12">
        <v>379.45</v>
      </c>
      <c r="O30" s="12">
        <v>332.85</v>
      </c>
      <c r="P30" s="12">
        <v>234.85</v>
      </c>
      <c r="Q30" s="12">
        <v>194.8</v>
      </c>
      <c r="R30" s="12">
        <v>252.2</v>
      </c>
      <c r="S30" s="12">
        <v>473.9</v>
      </c>
      <c r="T30" s="12">
        <v>327.85</v>
      </c>
      <c r="U30" s="12">
        <v>432.6</v>
      </c>
      <c r="V30" s="12">
        <v>433.35</v>
      </c>
      <c r="W30" s="12">
        <v>233.25</v>
      </c>
      <c r="X30" s="12">
        <v>193.7</v>
      </c>
      <c r="Y30" s="12">
        <v>434.25</v>
      </c>
      <c r="Z30" s="12">
        <v>519.45000000000005</v>
      </c>
      <c r="AA30" s="12">
        <v>656.6</v>
      </c>
      <c r="AB30" s="12">
        <v>299.85000000000002</v>
      </c>
      <c r="AC30" s="12">
        <v>106.4</v>
      </c>
      <c r="AD30" s="12">
        <v>398.8</v>
      </c>
      <c r="AE30" s="12">
        <v>1392.6</v>
      </c>
      <c r="AF30" s="12">
        <v>1980.8</v>
      </c>
      <c r="AG30" s="12">
        <v>1165.75</v>
      </c>
      <c r="AH30" s="12">
        <v>2459.9499999999998</v>
      </c>
      <c r="AI30" s="12">
        <v>1029.5</v>
      </c>
      <c r="AJ30" s="12">
        <v>437.65</v>
      </c>
      <c r="AK30" s="12">
        <v>207.4</v>
      </c>
      <c r="AL30" s="12">
        <v>699.35</v>
      </c>
      <c r="AM30" s="12">
        <v>132.94999999999999</v>
      </c>
      <c r="AN30" s="12">
        <v>382.3</v>
      </c>
      <c r="AO30" s="12">
        <v>317.25</v>
      </c>
      <c r="AP30" s="12">
        <v>237.8</v>
      </c>
      <c r="AQ30" s="12">
        <v>805.55</v>
      </c>
      <c r="AR30" s="12">
        <v>423.05</v>
      </c>
      <c r="AS30" s="13">
        <v>23640.6</v>
      </c>
      <c r="AT30" s="14"/>
      <c r="AW30" s="15"/>
    </row>
    <row r="31" spans="1:56">
      <c r="A31" s="1" t="s">
        <v>29</v>
      </c>
      <c r="B31" s="12">
        <v>194.85</v>
      </c>
      <c r="C31" s="12">
        <v>501.65</v>
      </c>
      <c r="D31" s="12">
        <v>278.35000000000002</v>
      </c>
      <c r="E31" s="12">
        <v>292.60000000000002</v>
      </c>
      <c r="F31" s="12">
        <v>546.29999999999995</v>
      </c>
      <c r="G31" s="12">
        <v>332.65</v>
      </c>
      <c r="H31" s="12">
        <v>537.4</v>
      </c>
      <c r="I31" s="12">
        <v>407.2</v>
      </c>
      <c r="J31" s="12">
        <v>542.04999999999995</v>
      </c>
      <c r="K31" s="12">
        <v>346.25</v>
      </c>
      <c r="L31" s="12">
        <v>518</v>
      </c>
      <c r="M31" s="12">
        <v>445.25</v>
      </c>
      <c r="N31" s="12">
        <v>330.6</v>
      </c>
      <c r="O31" s="12">
        <v>273.3</v>
      </c>
      <c r="P31" s="12">
        <v>212.95</v>
      </c>
      <c r="Q31" s="12">
        <v>188.8</v>
      </c>
      <c r="R31" s="12">
        <v>246.3</v>
      </c>
      <c r="S31" s="12">
        <v>393.1</v>
      </c>
      <c r="T31" s="12">
        <v>316.2</v>
      </c>
      <c r="U31" s="12">
        <v>403.7</v>
      </c>
      <c r="V31" s="12">
        <v>281</v>
      </c>
      <c r="W31" s="12">
        <v>184.75</v>
      </c>
      <c r="X31" s="12">
        <v>153.94999999999999</v>
      </c>
      <c r="Y31" s="12">
        <v>402</v>
      </c>
      <c r="Z31" s="12">
        <v>408.45</v>
      </c>
      <c r="AA31" s="12">
        <v>426.8</v>
      </c>
      <c r="AB31" s="12">
        <v>420.3</v>
      </c>
      <c r="AC31" s="12">
        <v>377.5</v>
      </c>
      <c r="AD31" s="12">
        <v>74.2</v>
      </c>
      <c r="AE31" s="12">
        <v>1061.95</v>
      </c>
      <c r="AF31" s="12">
        <v>1318.75</v>
      </c>
      <c r="AG31" s="12">
        <v>784.4</v>
      </c>
      <c r="AH31" s="12">
        <v>1791.6</v>
      </c>
      <c r="AI31" s="12">
        <v>750.85</v>
      </c>
      <c r="AJ31" s="12">
        <v>384.85</v>
      </c>
      <c r="AK31" s="12">
        <v>162.80000000000001</v>
      </c>
      <c r="AL31" s="12">
        <v>502.95</v>
      </c>
      <c r="AM31" s="12">
        <v>134.4</v>
      </c>
      <c r="AN31" s="12">
        <v>366.25</v>
      </c>
      <c r="AO31" s="12">
        <v>281.39999999999998</v>
      </c>
      <c r="AP31" s="12">
        <v>193.45</v>
      </c>
      <c r="AQ31" s="12">
        <v>334.6</v>
      </c>
      <c r="AR31" s="12">
        <v>256.39999999999998</v>
      </c>
      <c r="AS31" s="13">
        <v>18361.099999999999</v>
      </c>
      <c r="AT31" s="14"/>
      <c r="AW31" s="15"/>
    </row>
    <row r="32" spans="1:56">
      <c r="A32" s="1">
        <v>16</v>
      </c>
      <c r="B32" s="12">
        <v>97.95</v>
      </c>
      <c r="C32" s="12">
        <v>99.65</v>
      </c>
      <c r="D32" s="12">
        <v>54.65</v>
      </c>
      <c r="E32" s="12">
        <v>84.5</v>
      </c>
      <c r="F32" s="12">
        <v>294.45</v>
      </c>
      <c r="G32" s="12">
        <v>113.6</v>
      </c>
      <c r="H32" s="12">
        <v>202.55</v>
      </c>
      <c r="I32" s="12">
        <v>163.95</v>
      </c>
      <c r="J32" s="12">
        <v>211.45</v>
      </c>
      <c r="K32" s="12">
        <v>101.15</v>
      </c>
      <c r="L32" s="12">
        <v>159.6</v>
      </c>
      <c r="M32" s="12">
        <v>135.4</v>
      </c>
      <c r="N32" s="12">
        <v>72.099999999999994</v>
      </c>
      <c r="O32" s="12">
        <v>63.35</v>
      </c>
      <c r="P32" s="12">
        <v>55.9</v>
      </c>
      <c r="Q32" s="12">
        <v>46.15</v>
      </c>
      <c r="R32" s="12">
        <v>32.5</v>
      </c>
      <c r="S32" s="12">
        <v>60.95</v>
      </c>
      <c r="T32" s="12">
        <v>70.099999999999994</v>
      </c>
      <c r="U32" s="12">
        <v>71.45</v>
      </c>
      <c r="V32" s="12">
        <v>50.85</v>
      </c>
      <c r="W32" s="12">
        <v>23.95</v>
      </c>
      <c r="X32" s="12">
        <v>25.85</v>
      </c>
      <c r="Y32" s="12">
        <v>115.05</v>
      </c>
      <c r="Z32" s="12">
        <v>111.2</v>
      </c>
      <c r="AA32" s="12">
        <v>847.45</v>
      </c>
      <c r="AB32" s="12">
        <v>1132.55</v>
      </c>
      <c r="AC32" s="12">
        <v>1661.45</v>
      </c>
      <c r="AD32" s="12">
        <v>1076.0999999999999</v>
      </c>
      <c r="AE32" s="12">
        <v>28.75</v>
      </c>
      <c r="AF32" s="12">
        <v>409.35</v>
      </c>
      <c r="AG32" s="12">
        <v>317.75</v>
      </c>
      <c r="AH32" s="12">
        <v>843.65</v>
      </c>
      <c r="AI32" s="12">
        <v>243.3</v>
      </c>
      <c r="AJ32" s="12">
        <v>112.5</v>
      </c>
      <c r="AK32" s="12">
        <v>25.5</v>
      </c>
      <c r="AL32" s="12">
        <v>91.55</v>
      </c>
      <c r="AM32" s="12">
        <v>23.25</v>
      </c>
      <c r="AN32" s="12">
        <v>75.5</v>
      </c>
      <c r="AO32" s="12">
        <v>65.2</v>
      </c>
      <c r="AP32" s="12">
        <v>69.05</v>
      </c>
      <c r="AQ32" s="12">
        <v>88.5</v>
      </c>
      <c r="AR32" s="12">
        <v>91.25</v>
      </c>
      <c r="AS32" s="13">
        <v>9720.9500000000007</v>
      </c>
      <c r="AT32" s="14"/>
      <c r="AW32" s="15"/>
    </row>
    <row r="33" spans="1:49">
      <c r="A33" s="1">
        <v>24</v>
      </c>
      <c r="B33" s="12">
        <v>114.55</v>
      </c>
      <c r="C33" s="12">
        <v>138.19999999999999</v>
      </c>
      <c r="D33" s="12">
        <v>45.3</v>
      </c>
      <c r="E33" s="12">
        <v>65.3</v>
      </c>
      <c r="F33" s="12">
        <v>293.39999999999998</v>
      </c>
      <c r="G33" s="12">
        <v>92.75</v>
      </c>
      <c r="H33" s="12">
        <v>162.15</v>
      </c>
      <c r="I33" s="12">
        <v>148.5</v>
      </c>
      <c r="J33" s="12">
        <v>226.35</v>
      </c>
      <c r="K33" s="12">
        <v>83.55</v>
      </c>
      <c r="L33" s="12">
        <v>170.9</v>
      </c>
      <c r="M33" s="12">
        <v>147.5</v>
      </c>
      <c r="N33" s="12">
        <v>64.7</v>
      </c>
      <c r="O33" s="12">
        <v>53.4</v>
      </c>
      <c r="P33" s="12">
        <v>48</v>
      </c>
      <c r="Q33" s="12">
        <v>41.75</v>
      </c>
      <c r="R33" s="12">
        <v>27.2</v>
      </c>
      <c r="S33" s="12">
        <v>34.85</v>
      </c>
      <c r="T33" s="12">
        <v>54.55</v>
      </c>
      <c r="U33" s="12">
        <v>50.7</v>
      </c>
      <c r="V33" s="12">
        <v>48.1</v>
      </c>
      <c r="W33" s="12">
        <v>25.25</v>
      </c>
      <c r="X33" s="12">
        <v>20.65</v>
      </c>
      <c r="Y33" s="12">
        <v>86.2</v>
      </c>
      <c r="Z33" s="12">
        <v>97.1</v>
      </c>
      <c r="AA33" s="12">
        <v>1301.4000000000001</v>
      </c>
      <c r="AB33" s="12">
        <v>1773.7</v>
      </c>
      <c r="AC33" s="12">
        <v>2390.0500000000002</v>
      </c>
      <c r="AD33" s="12">
        <v>1357.8</v>
      </c>
      <c r="AE33" s="12">
        <v>411.8</v>
      </c>
      <c r="AF33" s="12">
        <v>40.35</v>
      </c>
      <c r="AG33" s="12">
        <v>278.45</v>
      </c>
      <c r="AH33" s="12">
        <v>834.5</v>
      </c>
      <c r="AI33" s="12">
        <v>293.05</v>
      </c>
      <c r="AJ33" s="12">
        <v>127</v>
      </c>
      <c r="AK33" s="12">
        <v>19.600000000000001</v>
      </c>
      <c r="AL33" s="12">
        <v>59.4</v>
      </c>
      <c r="AM33" s="12">
        <v>16.25</v>
      </c>
      <c r="AN33" s="12">
        <v>101.95</v>
      </c>
      <c r="AO33" s="12">
        <v>76</v>
      </c>
      <c r="AP33" s="12">
        <v>86.8</v>
      </c>
      <c r="AQ33" s="12">
        <v>104.9</v>
      </c>
      <c r="AR33" s="12">
        <v>110</v>
      </c>
      <c r="AS33" s="13">
        <v>11723.9</v>
      </c>
      <c r="AT33" s="14"/>
      <c r="AW33" s="15"/>
    </row>
    <row r="34" spans="1:49">
      <c r="A34" s="1" t="s">
        <v>30</v>
      </c>
      <c r="B34" s="12">
        <v>23.65</v>
      </c>
      <c r="C34" s="12">
        <v>46.7</v>
      </c>
      <c r="D34" s="12">
        <v>17.25</v>
      </c>
      <c r="E34" s="12">
        <v>20.45</v>
      </c>
      <c r="F34" s="12">
        <v>115.45</v>
      </c>
      <c r="G34" s="12">
        <v>33.75</v>
      </c>
      <c r="H34" s="12">
        <v>57.55</v>
      </c>
      <c r="I34" s="12">
        <v>113.5</v>
      </c>
      <c r="J34" s="12">
        <v>129.65</v>
      </c>
      <c r="K34" s="12">
        <v>35.15</v>
      </c>
      <c r="L34" s="12">
        <v>48.5</v>
      </c>
      <c r="M34" s="12">
        <v>88</v>
      </c>
      <c r="N34" s="12">
        <v>29.85</v>
      </c>
      <c r="O34" s="12">
        <v>18.45</v>
      </c>
      <c r="P34" s="12">
        <v>19</v>
      </c>
      <c r="Q34" s="12">
        <v>13</v>
      </c>
      <c r="R34" s="12">
        <v>16</v>
      </c>
      <c r="S34" s="12">
        <v>22.75</v>
      </c>
      <c r="T34" s="12">
        <v>32.049999999999997</v>
      </c>
      <c r="U34" s="12">
        <v>48.35</v>
      </c>
      <c r="V34" s="12">
        <v>39.5</v>
      </c>
      <c r="W34" s="12">
        <v>20.05</v>
      </c>
      <c r="X34" s="12">
        <v>20.2</v>
      </c>
      <c r="Y34" s="12">
        <v>34.25</v>
      </c>
      <c r="Z34" s="12">
        <v>31.9</v>
      </c>
      <c r="AA34" s="12">
        <v>1088.1500000000001</v>
      </c>
      <c r="AB34" s="12">
        <v>1355.6</v>
      </c>
      <c r="AC34" s="12">
        <v>1530.25</v>
      </c>
      <c r="AD34" s="12">
        <v>740.45</v>
      </c>
      <c r="AE34" s="12">
        <v>316.14999999999998</v>
      </c>
      <c r="AF34" s="12">
        <v>287.85000000000002</v>
      </c>
      <c r="AG34" s="12">
        <v>27.75</v>
      </c>
      <c r="AH34" s="12">
        <v>169.55</v>
      </c>
      <c r="AI34" s="12">
        <v>67.95</v>
      </c>
      <c r="AJ34" s="12">
        <v>53.75</v>
      </c>
      <c r="AK34" s="12">
        <v>13.75</v>
      </c>
      <c r="AL34" s="12">
        <v>50.15</v>
      </c>
      <c r="AM34" s="12">
        <v>12.65</v>
      </c>
      <c r="AN34" s="12">
        <v>38.299999999999997</v>
      </c>
      <c r="AO34" s="12">
        <v>29.05</v>
      </c>
      <c r="AP34" s="12">
        <v>45.15</v>
      </c>
      <c r="AQ34" s="12">
        <v>54.55</v>
      </c>
      <c r="AR34" s="12">
        <v>58.8</v>
      </c>
      <c r="AS34" s="13">
        <v>7014.8</v>
      </c>
      <c r="AT34" s="14"/>
      <c r="AW34" s="15"/>
    </row>
    <row r="35" spans="1:49">
      <c r="A35" s="1" t="s">
        <v>31</v>
      </c>
      <c r="B35" s="12">
        <v>35.549999999999997</v>
      </c>
      <c r="C35" s="12">
        <v>70.650000000000006</v>
      </c>
      <c r="D35" s="12">
        <v>27.6</v>
      </c>
      <c r="E35" s="12">
        <v>34</v>
      </c>
      <c r="F35" s="12">
        <v>93.95</v>
      </c>
      <c r="G35" s="12">
        <v>38</v>
      </c>
      <c r="H35" s="12">
        <v>81.900000000000006</v>
      </c>
      <c r="I35" s="12">
        <v>83.75</v>
      </c>
      <c r="J35" s="12">
        <v>131.19999999999999</v>
      </c>
      <c r="K35" s="12">
        <v>56.95</v>
      </c>
      <c r="L35" s="12">
        <v>78.849999999999994</v>
      </c>
      <c r="M35" s="12">
        <v>75.099999999999994</v>
      </c>
      <c r="N35" s="12">
        <v>47.05</v>
      </c>
      <c r="O35" s="12">
        <v>29.35</v>
      </c>
      <c r="P35" s="12">
        <v>29.8</v>
      </c>
      <c r="Q35" s="12">
        <v>10.95</v>
      </c>
      <c r="R35" s="12">
        <v>17.350000000000001</v>
      </c>
      <c r="S35" s="12">
        <v>30.6</v>
      </c>
      <c r="T35" s="12">
        <v>36.700000000000003</v>
      </c>
      <c r="U35" s="12">
        <v>36</v>
      </c>
      <c r="V35" s="12">
        <v>32.25</v>
      </c>
      <c r="W35" s="12">
        <v>9.9499999999999993</v>
      </c>
      <c r="X35" s="12">
        <v>8.5500000000000007</v>
      </c>
      <c r="Y35" s="12">
        <v>36.799999999999997</v>
      </c>
      <c r="Z35" s="12">
        <v>58.9</v>
      </c>
      <c r="AA35" s="12">
        <v>1362.95</v>
      </c>
      <c r="AB35" s="12">
        <v>1738.6</v>
      </c>
      <c r="AC35" s="12">
        <v>3544.8</v>
      </c>
      <c r="AD35" s="12">
        <v>1719.25</v>
      </c>
      <c r="AE35" s="12">
        <v>837.95</v>
      </c>
      <c r="AF35" s="12">
        <v>857.55</v>
      </c>
      <c r="AG35" s="12">
        <v>189.55</v>
      </c>
      <c r="AH35" s="12">
        <v>33.9</v>
      </c>
      <c r="AI35" s="12">
        <v>147.75</v>
      </c>
      <c r="AJ35" s="12">
        <v>106.05</v>
      </c>
      <c r="AK35" s="12">
        <v>12.85</v>
      </c>
      <c r="AL35" s="12">
        <v>46.1</v>
      </c>
      <c r="AM35" s="12">
        <v>15.15</v>
      </c>
      <c r="AN35" s="12">
        <v>52</v>
      </c>
      <c r="AO35" s="12">
        <v>68</v>
      </c>
      <c r="AP35" s="12">
        <v>84.75</v>
      </c>
      <c r="AQ35" s="12">
        <v>74.55</v>
      </c>
      <c r="AR35" s="12">
        <v>93.9</v>
      </c>
      <c r="AS35" s="13">
        <v>12177.4</v>
      </c>
      <c r="AT35" s="14"/>
      <c r="AW35" s="15"/>
    </row>
    <row r="36" spans="1:49">
      <c r="A36" s="1" t="s">
        <v>32</v>
      </c>
      <c r="B36" s="12">
        <v>50.2</v>
      </c>
      <c r="C36" s="12">
        <v>134.5</v>
      </c>
      <c r="D36" s="12">
        <v>58.4</v>
      </c>
      <c r="E36" s="12">
        <v>56.85</v>
      </c>
      <c r="F36" s="12">
        <v>176.05</v>
      </c>
      <c r="G36" s="12">
        <v>60.55</v>
      </c>
      <c r="H36" s="12">
        <v>102.5</v>
      </c>
      <c r="I36" s="12">
        <v>166.8</v>
      </c>
      <c r="J36" s="12">
        <v>224.45</v>
      </c>
      <c r="K36" s="12">
        <v>107</v>
      </c>
      <c r="L36" s="12">
        <v>114.95</v>
      </c>
      <c r="M36" s="12">
        <v>116.55</v>
      </c>
      <c r="N36" s="12">
        <v>69.95</v>
      </c>
      <c r="O36" s="12">
        <v>54.55</v>
      </c>
      <c r="P36" s="12">
        <v>46.05</v>
      </c>
      <c r="Q36" s="12">
        <v>31.55</v>
      </c>
      <c r="R36" s="12">
        <v>37.299999999999997</v>
      </c>
      <c r="S36" s="12">
        <v>57.75</v>
      </c>
      <c r="T36" s="12">
        <v>88.55</v>
      </c>
      <c r="U36" s="12">
        <v>97.5</v>
      </c>
      <c r="V36" s="12">
        <v>74.75</v>
      </c>
      <c r="W36" s="12">
        <v>28.8</v>
      </c>
      <c r="X36" s="12">
        <v>16.899999999999999</v>
      </c>
      <c r="Y36" s="12">
        <v>48.95</v>
      </c>
      <c r="Z36" s="12">
        <v>65.8</v>
      </c>
      <c r="AA36" s="12">
        <v>1081.2</v>
      </c>
      <c r="AB36" s="12">
        <v>1315.35</v>
      </c>
      <c r="AC36" s="12">
        <v>1185.55</v>
      </c>
      <c r="AD36" s="12">
        <v>744.55</v>
      </c>
      <c r="AE36" s="12">
        <v>248.9</v>
      </c>
      <c r="AF36" s="12">
        <v>308.25</v>
      </c>
      <c r="AG36" s="12">
        <v>71.3</v>
      </c>
      <c r="AH36" s="12">
        <v>170</v>
      </c>
      <c r="AI36" s="12">
        <v>16.05</v>
      </c>
      <c r="AJ36" s="12">
        <v>38.799999999999997</v>
      </c>
      <c r="AK36" s="12">
        <v>31.45</v>
      </c>
      <c r="AL36" s="12">
        <v>93.15</v>
      </c>
      <c r="AM36" s="12">
        <v>34.950000000000003</v>
      </c>
      <c r="AN36" s="12">
        <v>75.7</v>
      </c>
      <c r="AO36" s="12">
        <v>62.45</v>
      </c>
      <c r="AP36" s="12">
        <v>83.15</v>
      </c>
      <c r="AQ36" s="12">
        <v>128.6</v>
      </c>
      <c r="AR36" s="12">
        <v>155.69999999999999</v>
      </c>
      <c r="AS36" s="13">
        <v>7932.3</v>
      </c>
      <c r="AT36" s="14"/>
      <c r="AW36" s="15"/>
    </row>
    <row r="37" spans="1:49">
      <c r="A37" s="1" t="s">
        <v>33</v>
      </c>
      <c r="B37" s="12">
        <v>11.55</v>
      </c>
      <c r="C37" s="12">
        <v>16.05</v>
      </c>
      <c r="D37" s="12">
        <v>2.1</v>
      </c>
      <c r="E37" s="12">
        <v>1.75</v>
      </c>
      <c r="F37" s="12">
        <v>28.55</v>
      </c>
      <c r="G37" s="12">
        <v>7.25</v>
      </c>
      <c r="H37" s="12">
        <v>17.8</v>
      </c>
      <c r="I37" s="12">
        <v>55.25</v>
      </c>
      <c r="J37" s="12">
        <v>68.349999999999994</v>
      </c>
      <c r="K37" s="12">
        <v>14.5</v>
      </c>
      <c r="L37" s="12">
        <v>15.05</v>
      </c>
      <c r="M37" s="12">
        <v>30.25</v>
      </c>
      <c r="N37" s="12">
        <v>11.35</v>
      </c>
      <c r="O37" s="12">
        <v>9.0500000000000007</v>
      </c>
      <c r="P37" s="12">
        <v>8.15</v>
      </c>
      <c r="Q37" s="12">
        <v>5.15</v>
      </c>
      <c r="R37" s="12">
        <v>7.2</v>
      </c>
      <c r="S37" s="12">
        <v>5.7</v>
      </c>
      <c r="T37" s="12">
        <v>14.85</v>
      </c>
      <c r="U37" s="12">
        <v>12.3</v>
      </c>
      <c r="V37" s="12">
        <v>13.15</v>
      </c>
      <c r="W37" s="12">
        <v>3.2</v>
      </c>
      <c r="X37" s="12">
        <v>1.4</v>
      </c>
      <c r="Y37" s="12">
        <v>5.7</v>
      </c>
      <c r="Z37" s="12">
        <v>8.25</v>
      </c>
      <c r="AA37" s="12">
        <v>541.4</v>
      </c>
      <c r="AB37" s="12">
        <v>604.5</v>
      </c>
      <c r="AC37" s="12">
        <v>512.75</v>
      </c>
      <c r="AD37" s="12">
        <v>398</v>
      </c>
      <c r="AE37" s="12">
        <v>118.85</v>
      </c>
      <c r="AF37" s="12">
        <v>131.1</v>
      </c>
      <c r="AG37" s="12">
        <v>53</v>
      </c>
      <c r="AH37" s="12">
        <v>101.8</v>
      </c>
      <c r="AI37" s="12">
        <v>29.45</v>
      </c>
      <c r="AJ37" s="12">
        <v>6.85</v>
      </c>
      <c r="AK37" s="12">
        <v>3.05</v>
      </c>
      <c r="AL37" s="12">
        <v>29.4</v>
      </c>
      <c r="AM37" s="12">
        <v>1.25</v>
      </c>
      <c r="AN37" s="12">
        <v>14.5</v>
      </c>
      <c r="AO37" s="12">
        <v>10.1</v>
      </c>
      <c r="AP37" s="12">
        <v>30.4</v>
      </c>
      <c r="AQ37" s="12">
        <v>104.2</v>
      </c>
      <c r="AR37" s="12">
        <v>59.95</v>
      </c>
      <c r="AS37" s="13">
        <v>3124.45</v>
      </c>
      <c r="AT37" s="14"/>
      <c r="AW37" s="15"/>
    </row>
    <row r="38" spans="1:49">
      <c r="A38" s="1" t="s">
        <v>34</v>
      </c>
      <c r="B38" s="12">
        <v>7.3</v>
      </c>
      <c r="C38" s="12">
        <v>7.7</v>
      </c>
      <c r="D38" s="12">
        <v>4.05</v>
      </c>
      <c r="E38" s="12">
        <v>4.0999999999999996</v>
      </c>
      <c r="F38" s="12">
        <v>48.7</v>
      </c>
      <c r="G38" s="12">
        <v>12.15</v>
      </c>
      <c r="H38" s="12">
        <v>19.350000000000001</v>
      </c>
      <c r="I38" s="12">
        <v>61.75</v>
      </c>
      <c r="J38" s="12">
        <v>107.4</v>
      </c>
      <c r="K38" s="12">
        <v>79.05</v>
      </c>
      <c r="L38" s="12">
        <v>52.5</v>
      </c>
      <c r="M38" s="12">
        <v>97.1</v>
      </c>
      <c r="N38" s="12">
        <v>35.9</v>
      </c>
      <c r="O38" s="12">
        <v>53.6</v>
      </c>
      <c r="P38" s="12">
        <v>21.65</v>
      </c>
      <c r="Q38" s="12">
        <v>15.75</v>
      </c>
      <c r="R38" s="12">
        <v>12.75</v>
      </c>
      <c r="S38" s="12">
        <v>21.55</v>
      </c>
      <c r="T38" s="12">
        <v>5.9</v>
      </c>
      <c r="U38" s="12">
        <v>2.95</v>
      </c>
      <c r="V38" s="12">
        <v>5.35</v>
      </c>
      <c r="W38" s="12">
        <v>1.1499999999999999</v>
      </c>
      <c r="X38" s="12">
        <v>2.0499999999999998</v>
      </c>
      <c r="Y38" s="12">
        <v>5.95</v>
      </c>
      <c r="Z38" s="12">
        <v>8.9499999999999993</v>
      </c>
      <c r="AA38" s="12">
        <v>430</v>
      </c>
      <c r="AB38" s="12">
        <v>424.7</v>
      </c>
      <c r="AC38" s="12">
        <v>227.55</v>
      </c>
      <c r="AD38" s="12">
        <v>163.44999999999999</v>
      </c>
      <c r="AE38" s="12">
        <v>25.95</v>
      </c>
      <c r="AF38" s="12">
        <v>18.8</v>
      </c>
      <c r="AG38" s="12">
        <v>12.55</v>
      </c>
      <c r="AH38" s="12">
        <v>12.8</v>
      </c>
      <c r="AI38" s="12">
        <v>31</v>
      </c>
      <c r="AJ38" s="12">
        <v>3.05</v>
      </c>
      <c r="AK38" s="12">
        <v>4.8499999999999996</v>
      </c>
      <c r="AL38" s="12">
        <v>138.15</v>
      </c>
      <c r="AM38" s="12">
        <v>1.6</v>
      </c>
      <c r="AN38" s="12">
        <v>2.7</v>
      </c>
      <c r="AO38" s="12">
        <v>3.65</v>
      </c>
      <c r="AP38" s="12">
        <v>3.25</v>
      </c>
      <c r="AQ38" s="12">
        <v>17.2</v>
      </c>
      <c r="AR38" s="12">
        <v>5.35</v>
      </c>
      <c r="AS38" s="13">
        <v>2221.25</v>
      </c>
      <c r="AT38" s="14"/>
      <c r="AW38" s="15"/>
    </row>
    <row r="39" spans="1:49">
      <c r="A39" s="1" t="s">
        <v>35</v>
      </c>
      <c r="B39" s="12">
        <v>20.5</v>
      </c>
      <c r="C39" s="12">
        <v>51.9</v>
      </c>
      <c r="D39" s="12">
        <v>18.2</v>
      </c>
      <c r="E39" s="12">
        <v>20.45</v>
      </c>
      <c r="F39" s="12">
        <v>129.69999999999999</v>
      </c>
      <c r="G39" s="12">
        <v>30.05</v>
      </c>
      <c r="H39" s="12">
        <v>64.25</v>
      </c>
      <c r="I39" s="12">
        <v>207.8</v>
      </c>
      <c r="J39" s="12">
        <v>266.8</v>
      </c>
      <c r="K39" s="12">
        <v>179.15</v>
      </c>
      <c r="L39" s="12">
        <v>189.65</v>
      </c>
      <c r="M39" s="12">
        <v>469.3</v>
      </c>
      <c r="N39" s="12">
        <v>108.9</v>
      </c>
      <c r="O39" s="12">
        <v>299.89999999999998</v>
      </c>
      <c r="P39" s="12">
        <v>100.7</v>
      </c>
      <c r="Q39" s="12">
        <v>68.95</v>
      </c>
      <c r="R39" s="12">
        <v>61.75</v>
      </c>
      <c r="S39" s="12">
        <v>88</v>
      </c>
      <c r="T39" s="12">
        <v>11.2</v>
      </c>
      <c r="U39" s="12">
        <v>7.2</v>
      </c>
      <c r="V39" s="12">
        <v>6.2</v>
      </c>
      <c r="W39" s="12">
        <v>2.15</v>
      </c>
      <c r="X39" s="12">
        <v>1.95</v>
      </c>
      <c r="Y39" s="12">
        <v>17.899999999999999</v>
      </c>
      <c r="Z39" s="12">
        <v>25.6</v>
      </c>
      <c r="AA39" s="12">
        <v>1472.9</v>
      </c>
      <c r="AB39" s="12">
        <v>1180.9000000000001</v>
      </c>
      <c r="AC39" s="12">
        <v>730.2</v>
      </c>
      <c r="AD39" s="12">
        <v>523.54999999999995</v>
      </c>
      <c r="AE39" s="12">
        <v>97</v>
      </c>
      <c r="AF39" s="12">
        <v>61.15</v>
      </c>
      <c r="AG39" s="12">
        <v>56.6</v>
      </c>
      <c r="AH39" s="12">
        <v>45.3</v>
      </c>
      <c r="AI39" s="12">
        <v>102.45</v>
      </c>
      <c r="AJ39" s="12">
        <v>30</v>
      </c>
      <c r="AK39" s="12">
        <v>157.19999999999999</v>
      </c>
      <c r="AL39" s="12">
        <v>15.7</v>
      </c>
      <c r="AM39" s="12">
        <v>3.2</v>
      </c>
      <c r="AN39" s="12">
        <v>10.25</v>
      </c>
      <c r="AO39" s="12">
        <v>23.3</v>
      </c>
      <c r="AP39" s="12">
        <v>17.399999999999999</v>
      </c>
      <c r="AQ39" s="12">
        <v>126.45</v>
      </c>
      <c r="AR39" s="12">
        <v>14.3</v>
      </c>
      <c r="AS39" s="13">
        <v>7116</v>
      </c>
      <c r="AT39" s="14"/>
      <c r="AW39" s="15"/>
    </row>
    <row r="40" spans="1:49">
      <c r="A40" s="1" t="s">
        <v>36</v>
      </c>
      <c r="B40" s="12">
        <v>6.45</v>
      </c>
      <c r="C40" s="12">
        <v>3.15</v>
      </c>
      <c r="D40" s="12">
        <v>4.8499999999999996</v>
      </c>
      <c r="E40" s="12">
        <v>3.2</v>
      </c>
      <c r="F40" s="12">
        <v>28.55</v>
      </c>
      <c r="G40" s="12">
        <v>4.8</v>
      </c>
      <c r="H40" s="12">
        <v>23.9</v>
      </c>
      <c r="I40" s="12">
        <v>94.05</v>
      </c>
      <c r="J40" s="12">
        <v>111.65</v>
      </c>
      <c r="K40" s="12">
        <v>9.6</v>
      </c>
      <c r="L40" s="12">
        <v>10</v>
      </c>
      <c r="M40" s="12">
        <v>29.8</v>
      </c>
      <c r="N40" s="12">
        <v>6.75</v>
      </c>
      <c r="O40" s="12">
        <v>4.5</v>
      </c>
      <c r="P40" s="12">
        <v>8.8000000000000007</v>
      </c>
      <c r="Q40" s="12">
        <v>2.4500000000000002</v>
      </c>
      <c r="R40" s="12">
        <v>3.45</v>
      </c>
      <c r="S40" s="12">
        <v>8.5500000000000007</v>
      </c>
      <c r="T40" s="12">
        <v>82.25</v>
      </c>
      <c r="U40" s="12">
        <v>40.200000000000003</v>
      </c>
      <c r="V40" s="12">
        <v>64.45</v>
      </c>
      <c r="W40" s="12">
        <v>11.85</v>
      </c>
      <c r="X40" s="12">
        <v>8.6999999999999993</v>
      </c>
      <c r="Y40" s="12">
        <v>17.899999999999999</v>
      </c>
      <c r="Z40" s="12">
        <v>3.35</v>
      </c>
      <c r="AA40" s="12">
        <v>293</v>
      </c>
      <c r="AB40" s="12">
        <v>260.14999999999998</v>
      </c>
      <c r="AC40" s="12">
        <v>138</v>
      </c>
      <c r="AD40" s="12">
        <v>136.1</v>
      </c>
      <c r="AE40" s="12">
        <v>22.05</v>
      </c>
      <c r="AF40" s="12">
        <v>17.600000000000001</v>
      </c>
      <c r="AG40" s="12">
        <v>14.7</v>
      </c>
      <c r="AH40" s="12">
        <v>14.2</v>
      </c>
      <c r="AI40" s="12">
        <v>30.6</v>
      </c>
      <c r="AJ40" s="12">
        <v>2.4</v>
      </c>
      <c r="AK40" s="12">
        <v>2.15</v>
      </c>
      <c r="AL40" s="12">
        <v>2.25</v>
      </c>
      <c r="AM40" s="12">
        <v>2.95</v>
      </c>
      <c r="AN40" s="12">
        <v>64.95</v>
      </c>
      <c r="AO40" s="12">
        <v>3.15</v>
      </c>
      <c r="AP40" s="12">
        <v>1.8</v>
      </c>
      <c r="AQ40" s="12">
        <v>16.649999999999999</v>
      </c>
      <c r="AR40" s="12">
        <v>3.5</v>
      </c>
      <c r="AS40" s="13">
        <v>1619.4</v>
      </c>
      <c r="AT40" s="14"/>
      <c r="AW40" s="15"/>
    </row>
    <row r="41" spans="1:49">
      <c r="A41" s="1" t="s">
        <v>37</v>
      </c>
      <c r="B41" s="12">
        <v>32.299999999999997</v>
      </c>
      <c r="C41" s="12">
        <v>37.9</v>
      </c>
      <c r="D41" s="12">
        <v>10.1</v>
      </c>
      <c r="E41" s="12">
        <v>8.25</v>
      </c>
      <c r="F41" s="12">
        <v>69.55</v>
      </c>
      <c r="G41" s="12">
        <v>22.7</v>
      </c>
      <c r="H41" s="12">
        <v>134.65</v>
      </c>
      <c r="I41" s="12">
        <v>202.3</v>
      </c>
      <c r="J41" s="12">
        <v>296.7</v>
      </c>
      <c r="K41" s="12">
        <v>24.1</v>
      </c>
      <c r="L41" s="12">
        <v>50.95</v>
      </c>
      <c r="M41" s="12">
        <v>95.6</v>
      </c>
      <c r="N41" s="12">
        <v>28.5</v>
      </c>
      <c r="O41" s="12">
        <v>23.7</v>
      </c>
      <c r="P41" s="12">
        <v>36.25</v>
      </c>
      <c r="Q41" s="12">
        <v>18.05</v>
      </c>
      <c r="R41" s="12">
        <v>15.4</v>
      </c>
      <c r="S41" s="12">
        <v>28</v>
      </c>
      <c r="T41" s="12">
        <v>451.35</v>
      </c>
      <c r="U41" s="12">
        <v>166.6</v>
      </c>
      <c r="V41" s="12">
        <v>211.65</v>
      </c>
      <c r="W41" s="12">
        <v>35.6</v>
      </c>
      <c r="X41" s="12">
        <v>21.4</v>
      </c>
      <c r="Y41" s="12">
        <v>53.25</v>
      </c>
      <c r="Z41" s="12">
        <v>30.4</v>
      </c>
      <c r="AA41" s="12">
        <v>606.75</v>
      </c>
      <c r="AB41" s="12">
        <v>547.1</v>
      </c>
      <c r="AC41" s="12">
        <v>438.15</v>
      </c>
      <c r="AD41" s="12">
        <v>401.35</v>
      </c>
      <c r="AE41" s="12">
        <v>87.15</v>
      </c>
      <c r="AF41" s="12">
        <v>117.1</v>
      </c>
      <c r="AG41" s="12">
        <v>40.950000000000003</v>
      </c>
      <c r="AH41" s="12">
        <v>56.95</v>
      </c>
      <c r="AI41" s="12">
        <v>77.8</v>
      </c>
      <c r="AJ41" s="12">
        <v>16.8</v>
      </c>
      <c r="AK41" s="12">
        <v>2.5499999999999998</v>
      </c>
      <c r="AL41" s="12">
        <v>10.25</v>
      </c>
      <c r="AM41" s="12">
        <v>78.900000000000006</v>
      </c>
      <c r="AN41" s="12">
        <v>11.75</v>
      </c>
      <c r="AO41" s="12">
        <v>16.350000000000001</v>
      </c>
      <c r="AP41" s="12">
        <v>23.55</v>
      </c>
      <c r="AQ41" s="12">
        <v>49</v>
      </c>
      <c r="AR41" s="12">
        <v>31.7</v>
      </c>
      <c r="AS41" s="13">
        <v>4719.3999999999996</v>
      </c>
      <c r="AT41" s="14"/>
      <c r="AW41" s="15"/>
    </row>
    <row r="42" spans="1:49">
      <c r="A42" s="1" t="s">
        <v>57</v>
      </c>
      <c r="B42" s="12">
        <v>9.15</v>
      </c>
      <c r="C42" s="12">
        <v>13.15</v>
      </c>
      <c r="D42" s="12">
        <v>3.05</v>
      </c>
      <c r="E42" s="12">
        <v>3.65</v>
      </c>
      <c r="F42" s="12">
        <v>22.8</v>
      </c>
      <c r="G42" s="12">
        <v>6.25</v>
      </c>
      <c r="H42" s="12">
        <v>14.7</v>
      </c>
      <c r="I42" s="12">
        <v>36.15</v>
      </c>
      <c r="J42" s="12">
        <v>58.55</v>
      </c>
      <c r="K42" s="12">
        <v>18.8</v>
      </c>
      <c r="L42" s="12">
        <v>16.899999999999999</v>
      </c>
      <c r="M42" s="12">
        <v>25.65</v>
      </c>
      <c r="N42" s="12">
        <v>10.4</v>
      </c>
      <c r="O42" s="12">
        <v>10.35</v>
      </c>
      <c r="P42" s="12">
        <v>6.95</v>
      </c>
      <c r="Q42" s="12">
        <v>4.2</v>
      </c>
      <c r="R42" s="12">
        <v>3.9</v>
      </c>
      <c r="S42" s="12">
        <v>5.05</v>
      </c>
      <c r="T42" s="12">
        <v>9.1</v>
      </c>
      <c r="U42" s="12">
        <v>14.4</v>
      </c>
      <c r="V42" s="12">
        <v>9.1</v>
      </c>
      <c r="W42" s="12">
        <v>3.1</v>
      </c>
      <c r="X42" s="12">
        <v>3.05</v>
      </c>
      <c r="Y42" s="12">
        <v>6.8</v>
      </c>
      <c r="Z42" s="12">
        <v>9.5</v>
      </c>
      <c r="AA42" s="12">
        <v>483.35</v>
      </c>
      <c r="AB42" s="12">
        <v>495.9</v>
      </c>
      <c r="AC42" s="12">
        <v>347.35</v>
      </c>
      <c r="AD42" s="12">
        <v>278.95</v>
      </c>
      <c r="AE42" s="12">
        <v>65.3</v>
      </c>
      <c r="AF42" s="12">
        <v>72.8</v>
      </c>
      <c r="AG42" s="12">
        <v>36</v>
      </c>
      <c r="AH42" s="12">
        <v>77.75</v>
      </c>
      <c r="AI42" s="12">
        <v>61.9</v>
      </c>
      <c r="AJ42" s="12">
        <v>12.85</v>
      </c>
      <c r="AK42" s="12">
        <v>3.6</v>
      </c>
      <c r="AL42" s="12">
        <v>23.25</v>
      </c>
      <c r="AM42" s="12">
        <v>3.8</v>
      </c>
      <c r="AN42" s="12">
        <v>17.850000000000001</v>
      </c>
      <c r="AO42" s="12">
        <v>5.5</v>
      </c>
      <c r="AP42" s="12">
        <v>16</v>
      </c>
      <c r="AQ42" s="12">
        <v>41.5</v>
      </c>
      <c r="AR42" s="12">
        <v>30.85</v>
      </c>
      <c r="AS42" s="13">
        <v>2399.1999999999998</v>
      </c>
      <c r="AT42" s="14"/>
      <c r="AW42" s="15"/>
    </row>
    <row r="43" spans="1:49">
      <c r="A43" s="1" t="s">
        <v>58</v>
      </c>
      <c r="B43" s="12">
        <v>7.05</v>
      </c>
      <c r="C43" s="12">
        <v>23.15</v>
      </c>
      <c r="D43" s="12">
        <v>4</v>
      </c>
      <c r="E43" s="12">
        <v>2.75</v>
      </c>
      <c r="F43" s="12">
        <v>22.15</v>
      </c>
      <c r="G43" s="12">
        <v>3</v>
      </c>
      <c r="H43" s="12">
        <v>14.1</v>
      </c>
      <c r="I43" s="12">
        <v>28.85</v>
      </c>
      <c r="J43" s="12">
        <v>46.2</v>
      </c>
      <c r="K43" s="12">
        <v>15.2</v>
      </c>
      <c r="L43" s="12">
        <v>19.7</v>
      </c>
      <c r="M43" s="12">
        <v>23.9</v>
      </c>
      <c r="N43" s="12">
        <v>9</v>
      </c>
      <c r="O43" s="12">
        <v>7</v>
      </c>
      <c r="P43" s="12">
        <v>8.15</v>
      </c>
      <c r="Q43" s="12">
        <v>5.95</v>
      </c>
      <c r="R43" s="12">
        <v>4.8499999999999996</v>
      </c>
      <c r="S43" s="12">
        <v>5.0999999999999996</v>
      </c>
      <c r="T43" s="12">
        <v>9.9499999999999993</v>
      </c>
      <c r="U43" s="12">
        <v>16.850000000000001</v>
      </c>
      <c r="V43" s="12">
        <v>9.9</v>
      </c>
      <c r="W43" s="12">
        <v>2.75</v>
      </c>
      <c r="X43" s="12">
        <v>5.4</v>
      </c>
      <c r="Y43" s="12">
        <v>7.4</v>
      </c>
      <c r="Z43" s="12">
        <v>10.15</v>
      </c>
      <c r="AA43" s="12">
        <v>316.35000000000002</v>
      </c>
      <c r="AB43" s="12">
        <v>346.25</v>
      </c>
      <c r="AC43" s="12">
        <v>260.3</v>
      </c>
      <c r="AD43" s="12">
        <v>200.9</v>
      </c>
      <c r="AE43" s="12">
        <v>71.55</v>
      </c>
      <c r="AF43" s="12">
        <v>83.85</v>
      </c>
      <c r="AG43" s="12">
        <v>47.35</v>
      </c>
      <c r="AH43" s="12">
        <v>102.25</v>
      </c>
      <c r="AI43" s="12">
        <v>97.15</v>
      </c>
      <c r="AJ43" s="12">
        <v>40.1</v>
      </c>
      <c r="AK43" s="12">
        <v>2.95</v>
      </c>
      <c r="AL43" s="12">
        <v>14.65</v>
      </c>
      <c r="AM43" s="12">
        <v>1.3</v>
      </c>
      <c r="AN43" s="12">
        <v>24</v>
      </c>
      <c r="AO43" s="12">
        <v>19.850000000000001</v>
      </c>
      <c r="AP43" s="12">
        <v>4.8</v>
      </c>
      <c r="AQ43" s="12">
        <v>35.450000000000003</v>
      </c>
      <c r="AR43" s="12">
        <v>29</v>
      </c>
      <c r="AS43" s="13">
        <v>2010.55</v>
      </c>
      <c r="AT43" s="14"/>
      <c r="AW43" s="15"/>
    </row>
    <row r="44" spans="1:49">
      <c r="A44" s="1" t="s">
        <v>59</v>
      </c>
      <c r="B44" s="12">
        <v>21.4</v>
      </c>
      <c r="C44" s="12">
        <v>53.65</v>
      </c>
      <c r="D44" s="12">
        <v>31.95</v>
      </c>
      <c r="E44" s="12">
        <v>45.25</v>
      </c>
      <c r="F44" s="12">
        <v>85.9</v>
      </c>
      <c r="G44" s="12">
        <v>31.1</v>
      </c>
      <c r="H44" s="12">
        <v>46.65</v>
      </c>
      <c r="I44" s="12">
        <v>26.5</v>
      </c>
      <c r="J44" s="12">
        <v>50.2</v>
      </c>
      <c r="K44" s="12">
        <v>38.299999999999997</v>
      </c>
      <c r="L44" s="12">
        <v>38.549999999999997</v>
      </c>
      <c r="M44" s="12">
        <v>48.15</v>
      </c>
      <c r="N44" s="12">
        <v>24.4</v>
      </c>
      <c r="O44" s="12">
        <v>14.95</v>
      </c>
      <c r="P44" s="12">
        <v>9.4</v>
      </c>
      <c r="Q44" s="12">
        <v>7.1</v>
      </c>
      <c r="R44" s="12">
        <v>12.75</v>
      </c>
      <c r="S44" s="12">
        <v>35.25</v>
      </c>
      <c r="T44" s="12">
        <v>46.25</v>
      </c>
      <c r="U44" s="12">
        <v>71.2</v>
      </c>
      <c r="V44" s="12">
        <v>70.55</v>
      </c>
      <c r="W44" s="12">
        <v>37.4</v>
      </c>
      <c r="X44" s="12">
        <v>29.35</v>
      </c>
      <c r="Y44" s="12">
        <v>63.05</v>
      </c>
      <c r="Z44" s="12">
        <v>35.950000000000003</v>
      </c>
      <c r="AA44" s="12">
        <v>282.60000000000002</v>
      </c>
      <c r="AB44" s="12">
        <v>253.8</v>
      </c>
      <c r="AC44" s="12">
        <v>676.8</v>
      </c>
      <c r="AD44" s="12">
        <v>319.85000000000002</v>
      </c>
      <c r="AE44" s="12">
        <v>91.2</v>
      </c>
      <c r="AF44" s="12">
        <v>97.75</v>
      </c>
      <c r="AG44" s="12">
        <v>59.3</v>
      </c>
      <c r="AH44" s="12">
        <v>74.349999999999994</v>
      </c>
      <c r="AI44" s="12">
        <v>124.2</v>
      </c>
      <c r="AJ44" s="12">
        <v>103.15</v>
      </c>
      <c r="AK44" s="12">
        <v>20.3</v>
      </c>
      <c r="AL44" s="12">
        <v>130.19999999999999</v>
      </c>
      <c r="AM44" s="12">
        <v>19.25</v>
      </c>
      <c r="AN44" s="12">
        <v>51.3</v>
      </c>
      <c r="AO44" s="12">
        <v>41.3</v>
      </c>
      <c r="AP44" s="12">
        <v>34</v>
      </c>
      <c r="AQ44" s="12">
        <v>11.2</v>
      </c>
      <c r="AR44" s="12">
        <v>286.7</v>
      </c>
      <c r="AS44" s="13">
        <v>3652.45</v>
      </c>
      <c r="AT44" s="14"/>
      <c r="AW44" s="15"/>
    </row>
    <row r="45" spans="1:49">
      <c r="A45" s="1" t="s">
        <v>60</v>
      </c>
      <c r="B45" s="12">
        <v>12</v>
      </c>
      <c r="C45" s="12">
        <v>18.25</v>
      </c>
      <c r="D45" s="12">
        <v>11.1</v>
      </c>
      <c r="E45" s="12">
        <v>13</v>
      </c>
      <c r="F45" s="12">
        <v>80.8</v>
      </c>
      <c r="G45" s="12">
        <v>13.25</v>
      </c>
      <c r="H45" s="12">
        <v>21.65</v>
      </c>
      <c r="I45" s="12">
        <v>59.55</v>
      </c>
      <c r="J45" s="12">
        <v>72.75</v>
      </c>
      <c r="K45" s="12">
        <v>19.899999999999999</v>
      </c>
      <c r="L45" s="12">
        <v>20.55</v>
      </c>
      <c r="M45" s="12">
        <v>35.5</v>
      </c>
      <c r="N45" s="12">
        <v>9</v>
      </c>
      <c r="O45" s="12">
        <v>7.5</v>
      </c>
      <c r="P45" s="12">
        <v>3.85</v>
      </c>
      <c r="Q45" s="12">
        <v>3.5</v>
      </c>
      <c r="R45" s="12">
        <v>1.7</v>
      </c>
      <c r="S45" s="12">
        <v>6.65</v>
      </c>
      <c r="T45" s="12">
        <v>16.7</v>
      </c>
      <c r="U45" s="12">
        <v>20.399999999999999</v>
      </c>
      <c r="V45" s="12">
        <v>22.2</v>
      </c>
      <c r="W45" s="12">
        <v>5.5</v>
      </c>
      <c r="X45" s="12">
        <v>9.35</v>
      </c>
      <c r="Y45" s="12">
        <v>14.2</v>
      </c>
      <c r="Z45" s="12">
        <v>12.8</v>
      </c>
      <c r="AA45" s="12">
        <v>477.6</v>
      </c>
      <c r="AB45" s="12">
        <v>591.95000000000005</v>
      </c>
      <c r="AC45" s="12">
        <v>410.1</v>
      </c>
      <c r="AD45" s="12">
        <v>248.8</v>
      </c>
      <c r="AE45" s="12">
        <v>89</v>
      </c>
      <c r="AF45" s="12">
        <v>108.35</v>
      </c>
      <c r="AG45" s="12">
        <v>62.05</v>
      </c>
      <c r="AH45" s="12">
        <v>90.2</v>
      </c>
      <c r="AI45" s="12">
        <v>152.80000000000001</v>
      </c>
      <c r="AJ45" s="12">
        <v>63.35</v>
      </c>
      <c r="AK45" s="12">
        <v>4.8499999999999996</v>
      </c>
      <c r="AL45" s="12">
        <v>14.35</v>
      </c>
      <c r="AM45" s="12">
        <v>3.5</v>
      </c>
      <c r="AN45" s="12">
        <v>29.25</v>
      </c>
      <c r="AO45" s="12">
        <v>28.5</v>
      </c>
      <c r="AP45" s="12">
        <v>29.1</v>
      </c>
      <c r="AQ45" s="12">
        <v>293.55</v>
      </c>
      <c r="AR45" s="12">
        <v>10.199999999999999</v>
      </c>
      <c r="AS45" s="13">
        <v>3219.15</v>
      </c>
      <c r="AT45" s="14"/>
      <c r="AW45" s="15"/>
    </row>
    <row r="46" spans="1:49">
      <c r="A46" s="11" t="s">
        <v>50</v>
      </c>
      <c r="B46" s="14">
        <v>3261.15</v>
      </c>
      <c r="C46" s="14">
        <v>7018.7</v>
      </c>
      <c r="D46" s="14">
        <v>3875.05</v>
      </c>
      <c r="E46" s="14">
        <v>3354.75</v>
      </c>
      <c r="F46" s="14">
        <v>10639.1</v>
      </c>
      <c r="G46" s="14">
        <v>4215.2</v>
      </c>
      <c r="H46" s="14">
        <v>6523.6</v>
      </c>
      <c r="I46" s="14">
        <v>8550.25</v>
      </c>
      <c r="J46" s="14">
        <v>12075.35</v>
      </c>
      <c r="K46" s="14">
        <v>4817.7</v>
      </c>
      <c r="L46" s="14">
        <v>6853.75</v>
      </c>
      <c r="M46" s="14">
        <v>7817.25</v>
      </c>
      <c r="N46" s="14">
        <v>4904.6499999999996</v>
      </c>
      <c r="O46" s="14">
        <v>4931.8500000000004</v>
      </c>
      <c r="P46" s="14">
        <v>4465.95</v>
      </c>
      <c r="Q46" s="14">
        <v>2936.85</v>
      </c>
      <c r="R46" s="14">
        <v>3800.85</v>
      </c>
      <c r="S46" s="14">
        <v>6529.25</v>
      </c>
      <c r="T46" s="14">
        <v>5198.6499999999996</v>
      </c>
      <c r="U46" s="14">
        <v>5970.15</v>
      </c>
      <c r="V46" s="14">
        <v>5630.2</v>
      </c>
      <c r="W46" s="14">
        <v>3018</v>
      </c>
      <c r="X46" s="14">
        <v>2468.9499999999998</v>
      </c>
      <c r="Y46" s="14">
        <v>4401.6000000000004</v>
      </c>
      <c r="Z46" s="14">
        <v>4537.3</v>
      </c>
      <c r="AA46" s="14">
        <v>29107.85</v>
      </c>
      <c r="AB46" s="14">
        <v>29873.95</v>
      </c>
      <c r="AC46" s="14">
        <v>27097.75</v>
      </c>
      <c r="AD46" s="14">
        <v>19655.95</v>
      </c>
      <c r="AE46" s="14">
        <v>9896.6</v>
      </c>
      <c r="AF46" s="14">
        <v>11949.15</v>
      </c>
      <c r="AG46" s="14">
        <v>7147.1</v>
      </c>
      <c r="AH46" s="14">
        <v>12452.95</v>
      </c>
      <c r="AI46" s="14">
        <v>7911.4</v>
      </c>
      <c r="AJ46" s="14">
        <v>3120</v>
      </c>
      <c r="AK46" s="14">
        <v>2283.4</v>
      </c>
      <c r="AL46" s="14">
        <v>7205.35</v>
      </c>
      <c r="AM46" s="14">
        <v>1737.3</v>
      </c>
      <c r="AN46" s="14">
        <v>4702.3500000000004</v>
      </c>
      <c r="AO46" s="14">
        <v>2406.65</v>
      </c>
      <c r="AP46" s="14">
        <v>1973.05</v>
      </c>
      <c r="AQ46" s="14">
        <v>3810.65</v>
      </c>
      <c r="AR46" s="14">
        <v>3337.75</v>
      </c>
      <c r="AS46" s="14">
        <v>323465.3</v>
      </c>
      <c r="AT46" s="14"/>
      <c r="AW46" s="15"/>
    </row>
    <row r="47" spans="1:49">
      <c r="AS47" s="14"/>
      <c r="AW47" s="15"/>
    </row>
    <row r="48" spans="1:49">
      <c r="AW48" s="15"/>
    </row>
    <row r="49" spans="2:49">
      <c r="B49" s="15">
        <f>B3</f>
        <v>5.8</v>
      </c>
      <c r="C49" s="15">
        <f>C4</f>
        <v>11.65</v>
      </c>
      <c r="D49" s="15">
        <f>D5</f>
        <v>4.7</v>
      </c>
      <c r="E49" s="15">
        <f>E6</f>
        <v>5.65</v>
      </c>
      <c r="F49" s="15">
        <f>F7</f>
        <v>15.5</v>
      </c>
      <c r="G49" s="15">
        <f>G8</f>
        <v>6.35</v>
      </c>
      <c r="H49" s="15">
        <f>H9</f>
        <v>9.5500000000000007</v>
      </c>
      <c r="I49" s="15">
        <f>I10</f>
        <v>14.65</v>
      </c>
      <c r="J49" s="15">
        <f>J11</f>
        <v>15.95</v>
      </c>
      <c r="K49" s="15">
        <f>K12</f>
        <v>8.25</v>
      </c>
      <c r="L49" s="15">
        <f>L13</f>
        <v>13.8</v>
      </c>
      <c r="M49" s="15">
        <f>M14</f>
        <v>8.4499999999999993</v>
      </c>
      <c r="N49" s="15">
        <f>N15</f>
        <v>7.2</v>
      </c>
      <c r="O49" s="15">
        <f>O16</f>
        <v>6.55</v>
      </c>
      <c r="P49" s="15">
        <f>P17</f>
        <v>8.0500000000000007</v>
      </c>
      <c r="Q49" s="15">
        <f>Q18</f>
        <v>6.45</v>
      </c>
      <c r="R49" s="15">
        <f>R19</f>
        <v>7.15</v>
      </c>
      <c r="S49" s="15">
        <f>S20</f>
        <v>13.45</v>
      </c>
      <c r="T49" s="15">
        <f>T21</f>
        <v>12.9</v>
      </c>
      <c r="U49" s="15">
        <f>U22</f>
        <v>8.6</v>
      </c>
      <c r="V49" s="15">
        <f>V23</f>
        <v>10.45</v>
      </c>
      <c r="W49" s="15">
        <f>W24</f>
        <v>5.55</v>
      </c>
      <c r="X49" s="15">
        <f>X25</f>
        <v>6.2</v>
      </c>
      <c r="Y49" s="15">
        <f>Y26</f>
        <v>7.25</v>
      </c>
      <c r="Z49" s="15">
        <f>Z27</f>
        <v>5.4</v>
      </c>
      <c r="AA49" s="15">
        <f>AA28</f>
        <v>84.35</v>
      </c>
      <c r="AB49" s="15">
        <f>AB29</f>
        <v>75.25</v>
      </c>
      <c r="AC49" s="15">
        <f>AC30</f>
        <v>106.4</v>
      </c>
      <c r="AD49" s="15">
        <f>AD31</f>
        <v>74.2</v>
      </c>
      <c r="AE49" s="15">
        <f>AE32</f>
        <v>28.75</v>
      </c>
      <c r="AF49" s="15">
        <f>AF33</f>
        <v>40.35</v>
      </c>
      <c r="AG49" s="15">
        <f>AG34</f>
        <v>27.75</v>
      </c>
      <c r="AH49" s="15">
        <f>AH35</f>
        <v>33.9</v>
      </c>
      <c r="AI49" s="15">
        <f>AI36</f>
        <v>16.05</v>
      </c>
      <c r="AJ49" s="15">
        <f>AJ37</f>
        <v>6.85</v>
      </c>
      <c r="AK49" s="15">
        <f>AK38</f>
        <v>4.8499999999999996</v>
      </c>
      <c r="AL49" s="15">
        <f>AL39</f>
        <v>15.7</v>
      </c>
      <c r="AM49" s="15">
        <f>AM40</f>
        <v>2.95</v>
      </c>
      <c r="AN49" s="15">
        <f>AN41</f>
        <v>11.75</v>
      </c>
      <c r="AO49" s="15">
        <f>AO42</f>
        <v>5.5</v>
      </c>
      <c r="AP49" s="15">
        <f>AP43</f>
        <v>4.8</v>
      </c>
      <c r="AQ49" s="15">
        <f>AQ44</f>
        <v>11.2</v>
      </c>
      <c r="AR49" s="15">
        <f>AR45</f>
        <v>10.199999999999999</v>
      </c>
      <c r="AS49" s="14">
        <f>SUM(B49:AR49)</f>
        <v>786.30000000000018</v>
      </c>
      <c r="AW49" s="15"/>
    </row>
    <row r="50" spans="2:49">
      <c r="AW50" s="15"/>
    </row>
    <row r="51" spans="2:49">
      <c r="AW51" s="15"/>
    </row>
    <row r="52" spans="2:49">
      <c r="AW52" s="15"/>
    </row>
    <row r="53" spans="2:49">
      <c r="AW53" s="15"/>
    </row>
    <row r="54" spans="2:49">
      <c r="AW54" s="15"/>
    </row>
    <row r="55" spans="2:49">
      <c r="AW55" s="15"/>
    </row>
    <row r="56" spans="2:49">
      <c r="AW56" s="15"/>
    </row>
    <row r="57" spans="2:49">
      <c r="AW57" s="15"/>
    </row>
    <row r="58" spans="2:49">
      <c r="AW58" s="15"/>
    </row>
    <row r="59" spans="2:49">
      <c r="AW59" s="15"/>
    </row>
    <row r="60" spans="2:49">
      <c r="AW60" s="15"/>
    </row>
    <row r="61" spans="2:49">
      <c r="AW61" s="15"/>
    </row>
    <row r="62" spans="2:49">
      <c r="AW62" s="15"/>
    </row>
    <row r="63" spans="2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38808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12.2</v>
      </c>
      <c r="C3" s="12">
        <v>106.6</v>
      </c>
      <c r="D3" s="12">
        <v>92</v>
      </c>
      <c r="E3" s="12">
        <v>39.4</v>
      </c>
      <c r="F3" s="12">
        <v>198.8</v>
      </c>
      <c r="G3" s="12">
        <v>60.8</v>
      </c>
      <c r="H3" s="12">
        <v>64</v>
      </c>
      <c r="I3" s="12">
        <v>33.799999999999997</v>
      </c>
      <c r="J3" s="12">
        <v>72.599999999999994</v>
      </c>
      <c r="K3" s="12">
        <v>15.8</v>
      </c>
      <c r="L3" s="12">
        <v>67.2</v>
      </c>
      <c r="M3" s="12">
        <v>57.2</v>
      </c>
      <c r="N3" s="12">
        <v>16.399999999999999</v>
      </c>
      <c r="O3" s="12">
        <v>21.2</v>
      </c>
      <c r="P3" s="12">
        <v>25.8</v>
      </c>
      <c r="Q3" s="12">
        <v>8.6</v>
      </c>
      <c r="R3" s="12">
        <v>11.6</v>
      </c>
      <c r="S3" s="12">
        <v>17.8</v>
      </c>
      <c r="T3" s="12">
        <v>24.6</v>
      </c>
      <c r="U3" s="12">
        <v>8.8000000000000007</v>
      </c>
      <c r="V3" s="12">
        <v>12</v>
      </c>
      <c r="W3" s="12">
        <v>3.2</v>
      </c>
      <c r="X3" s="12">
        <v>8</v>
      </c>
      <c r="Y3" s="12">
        <v>11.6</v>
      </c>
      <c r="Z3" s="12">
        <v>16.8</v>
      </c>
      <c r="AA3" s="12">
        <v>71.8</v>
      </c>
      <c r="AB3" s="12">
        <v>72.2</v>
      </c>
      <c r="AC3" s="12">
        <v>216</v>
      </c>
      <c r="AD3" s="12">
        <v>107.4</v>
      </c>
      <c r="AE3" s="12">
        <v>75</v>
      </c>
      <c r="AF3" s="12">
        <v>106.4</v>
      </c>
      <c r="AG3" s="12">
        <v>18.600000000000001</v>
      </c>
      <c r="AH3" s="12">
        <v>28.2</v>
      </c>
      <c r="AI3" s="12">
        <v>25.4</v>
      </c>
      <c r="AJ3" s="12">
        <v>7</v>
      </c>
      <c r="AK3" s="12">
        <v>4.4000000000000004</v>
      </c>
      <c r="AL3" s="12">
        <v>9</v>
      </c>
      <c r="AM3" s="12">
        <v>2</v>
      </c>
      <c r="AN3" s="12">
        <v>26.4</v>
      </c>
      <c r="AO3" s="12">
        <v>6.2</v>
      </c>
      <c r="AP3" s="12">
        <v>3.6</v>
      </c>
      <c r="AQ3" s="12">
        <v>14.8</v>
      </c>
      <c r="AR3" s="12">
        <v>7.4</v>
      </c>
      <c r="AS3" s="13">
        <v>1808.6</v>
      </c>
      <c r="AT3" s="14"/>
      <c r="AV3" s="9" t="s">
        <v>39</v>
      </c>
      <c r="AW3" s="12">
        <f>SUM(B3:Z27,AK3:AN27,B38:Z41,AK38:AN41)</f>
        <v>36943.19999999999</v>
      </c>
      <c r="AY3" s="9" t="s">
        <v>40</v>
      </c>
      <c r="AZ3" s="15">
        <f>SUM(AW12:AW18,AX12:BC12)</f>
        <v>91389.2</v>
      </c>
      <c r="BA3" s="16">
        <f>AZ3/BD$19</f>
        <v>0.62957390583106687</v>
      </c>
    </row>
    <row r="4" spans="1:56">
      <c r="A4" s="1" t="s">
        <v>4</v>
      </c>
      <c r="B4" s="12">
        <v>110</v>
      </c>
      <c r="C4" s="12">
        <v>11.2</v>
      </c>
      <c r="D4" s="12">
        <v>76</v>
      </c>
      <c r="E4" s="12">
        <v>62.8</v>
      </c>
      <c r="F4" s="12">
        <v>377.2</v>
      </c>
      <c r="G4" s="12">
        <v>102.2</v>
      </c>
      <c r="H4" s="12">
        <v>113.6</v>
      </c>
      <c r="I4" s="12">
        <v>68.400000000000006</v>
      </c>
      <c r="J4" s="12">
        <v>136</v>
      </c>
      <c r="K4" s="12">
        <v>31.4</v>
      </c>
      <c r="L4" s="12">
        <v>95.2</v>
      </c>
      <c r="M4" s="12">
        <v>142.19999999999999</v>
      </c>
      <c r="N4" s="12">
        <v>36.200000000000003</v>
      </c>
      <c r="O4" s="12">
        <v>29.6</v>
      </c>
      <c r="P4" s="12">
        <v>30.4</v>
      </c>
      <c r="Q4" s="12">
        <v>16.8</v>
      </c>
      <c r="R4" s="12">
        <v>27.4</v>
      </c>
      <c r="S4" s="12">
        <v>45</v>
      </c>
      <c r="T4" s="12">
        <v>25.4</v>
      </c>
      <c r="U4" s="12">
        <v>15.6</v>
      </c>
      <c r="V4" s="12">
        <v>18.399999999999999</v>
      </c>
      <c r="W4" s="12">
        <v>5.8</v>
      </c>
      <c r="X4" s="12">
        <v>10.8</v>
      </c>
      <c r="Y4" s="12">
        <v>14</v>
      </c>
      <c r="Z4" s="12">
        <v>18.600000000000001</v>
      </c>
      <c r="AA4" s="12">
        <v>208.8</v>
      </c>
      <c r="AB4" s="12">
        <v>215.2</v>
      </c>
      <c r="AC4" s="12">
        <v>566.4</v>
      </c>
      <c r="AD4" s="12">
        <v>193.2</v>
      </c>
      <c r="AE4" s="12">
        <v>76</v>
      </c>
      <c r="AF4" s="12">
        <v>113</v>
      </c>
      <c r="AG4" s="12">
        <v>38</v>
      </c>
      <c r="AH4" s="12">
        <v>53</v>
      </c>
      <c r="AI4" s="12">
        <v>55.2</v>
      </c>
      <c r="AJ4" s="12">
        <v>16.2</v>
      </c>
      <c r="AK4" s="12">
        <v>7.2</v>
      </c>
      <c r="AL4" s="12">
        <v>17.2</v>
      </c>
      <c r="AM4" s="12">
        <v>3.2</v>
      </c>
      <c r="AN4" s="12">
        <v>27.8</v>
      </c>
      <c r="AO4" s="12">
        <v>11</v>
      </c>
      <c r="AP4" s="12">
        <v>10</v>
      </c>
      <c r="AQ4" s="12">
        <v>31.6</v>
      </c>
      <c r="AR4" s="12">
        <v>9.6</v>
      </c>
      <c r="AS4" s="13">
        <v>3272.8</v>
      </c>
      <c r="AT4" s="14"/>
      <c r="AV4" s="9" t="s">
        <v>41</v>
      </c>
      <c r="AW4" s="12">
        <f>SUM(AA28:AJ37, AA42:AJ45, AO28:AR37, AO42:AR45)</f>
        <v>47435.600000000006</v>
      </c>
      <c r="AY4" s="9" t="s">
        <v>42</v>
      </c>
      <c r="AZ4" s="15">
        <f>SUM(AX13:BB18)</f>
        <v>56876.799999999996</v>
      </c>
      <c r="BA4" s="16">
        <f>AZ4/BD$19</f>
        <v>0.39182035872042237</v>
      </c>
    </row>
    <row r="5" spans="1:56">
      <c r="A5" s="1" t="s">
        <v>5</v>
      </c>
      <c r="B5" s="12">
        <v>106.8</v>
      </c>
      <c r="C5" s="12">
        <v>74.2</v>
      </c>
      <c r="D5" s="12">
        <v>6.6</v>
      </c>
      <c r="E5" s="12">
        <v>43.6</v>
      </c>
      <c r="F5" s="12">
        <v>341.2</v>
      </c>
      <c r="G5" s="12">
        <v>58.6</v>
      </c>
      <c r="H5" s="12">
        <v>47.6</v>
      </c>
      <c r="I5" s="12">
        <v>46</v>
      </c>
      <c r="J5" s="12">
        <v>83.6</v>
      </c>
      <c r="K5" s="12">
        <v>26.2</v>
      </c>
      <c r="L5" s="12">
        <v>42.4</v>
      </c>
      <c r="M5" s="12">
        <v>59</v>
      </c>
      <c r="N5" s="12">
        <v>15.8</v>
      </c>
      <c r="O5" s="12">
        <v>14.2</v>
      </c>
      <c r="P5" s="12">
        <v>13.8</v>
      </c>
      <c r="Q5" s="12">
        <v>3.6</v>
      </c>
      <c r="R5" s="12">
        <v>6</v>
      </c>
      <c r="S5" s="12">
        <v>37</v>
      </c>
      <c r="T5" s="12">
        <v>12.8</v>
      </c>
      <c r="U5" s="12">
        <v>8.6</v>
      </c>
      <c r="V5" s="12">
        <v>14.6</v>
      </c>
      <c r="W5" s="12">
        <v>6.4</v>
      </c>
      <c r="X5" s="12">
        <v>5.6</v>
      </c>
      <c r="Y5" s="12">
        <v>13.2</v>
      </c>
      <c r="Z5" s="12">
        <v>7.4</v>
      </c>
      <c r="AA5" s="12">
        <v>134.6</v>
      </c>
      <c r="AB5" s="12">
        <v>119.6</v>
      </c>
      <c r="AC5" s="12">
        <v>295</v>
      </c>
      <c r="AD5" s="12">
        <v>143.80000000000001</v>
      </c>
      <c r="AE5" s="12">
        <v>37.6</v>
      </c>
      <c r="AF5" s="12">
        <v>40.4</v>
      </c>
      <c r="AG5" s="12">
        <v>12.2</v>
      </c>
      <c r="AH5" s="12">
        <v>11.4</v>
      </c>
      <c r="AI5" s="12">
        <v>19.600000000000001</v>
      </c>
      <c r="AJ5" s="12">
        <v>1.8</v>
      </c>
      <c r="AK5" s="12">
        <v>3.6</v>
      </c>
      <c r="AL5" s="12">
        <v>9.6</v>
      </c>
      <c r="AM5" s="12">
        <v>3.2</v>
      </c>
      <c r="AN5" s="12">
        <v>9.8000000000000007</v>
      </c>
      <c r="AO5" s="12">
        <v>1.2</v>
      </c>
      <c r="AP5" s="12">
        <v>3.2</v>
      </c>
      <c r="AQ5" s="12">
        <v>29.2</v>
      </c>
      <c r="AR5" s="12">
        <v>8.8000000000000007</v>
      </c>
      <c r="AS5" s="13">
        <v>1979.4</v>
      </c>
      <c r="AT5" s="14"/>
      <c r="AV5" s="9" t="s">
        <v>43</v>
      </c>
      <c r="AW5" s="12">
        <f>SUM(AA3:AJ27,B28:Z37,AA38:AJ41,AK28:AN37, B42:Z45, AK42:AN45, AO3:AR27, AO38:AR41)</f>
        <v>67324.799999999945</v>
      </c>
    </row>
    <row r="6" spans="1:56">
      <c r="A6" s="1" t="s">
        <v>6</v>
      </c>
      <c r="B6" s="12">
        <v>54.2</v>
      </c>
      <c r="C6" s="12">
        <v>59.2</v>
      </c>
      <c r="D6" s="12">
        <v>52.2</v>
      </c>
      <c r="E6" s="12">
        <v>6.4</v>
      </c>
      <c r="F6" s="12">
        <v>138</v>
      </c>
      <c r="G6" s="12">
        <v>47.2</v>
      </c>
      <c r="H6" s="12">
        <v>43.8</v>
      </c>
      <c r="I6" s="12">
        <v>31.4</v>
      </c>
      <c r="J6" s="12">
        <v>88.6</v>
      </c>
      <c r="K6" s="12">
        <v>25.2</v>
      </c>
      <c r="L6" s="12">
        <v>50</v>
      </c>
      <c r="M6" s="12">
        <v>64.599999999999994</v>
      </c>
      <c r="N6" s="12">
        <v>15.6</v>
      </c>
      <c r="O6" s="12">
        <v>12.2</v>
      </c>
      <c r="P6" s="12">
        <v>12.6</v>
      </c>
      <c r="Q6" s="12">
        <v>5.6</v>
      </c>
      <c r="R6" s="12">
        <v>7.8</v>
      </c>
      <c r="S6" s="12">
        <v>19.2</v>
      </c>
      <c r="T6" s="12">
        <v>10.199999999999999</v>
      </c>
      <c r="U6" s="12">
        <v>9.4</v>
      </c>
      <c r="V6" s="12">
        <v>11.8</v>
      </c>
      <c r="W6" s="12">
        <v>6.4</v>
      </c>
      <c r="X6" s="12">
        <v>4.8</v>
      </c>
      <c r="Y6" s="12">
        <v>11</v>
      </c>
      <c r="Z6" s="12">
        <v>11.2</v>
      </c>
      <c r="AA6" s="12">
        <v>161.4</v>
      </c>
      <c r="AB6" s="12">
        <v>166.2</v>
      </c>
      <c r="AC6" s="12">
        <v>357.8</v>
      </c>
      <c r="AD6" s="12">
        <v>219.2</v>
      </c>
      <c r="AE6" s="12">
        <v>89</v>
      </c>
      <c r="AF6" s="12">
        <v>67</v>
      </c>
      <c r="AG6" s="12">
        <v>26.6</v>
      </c>
      <c r="AH6" s="12">
        <v>15.6</v>
      </c>
      <c r="AI6" s="12">
        <v>20.2</v>
      </c>
      <c r="AJ6" s="12">
        <v>2.4</v>
      </c>
      <c r="AK6" s="12">
        <v>3.6</v>
      </c>
      <c r="AL6" s="12">
        <v>8.6</v>
      </c>
      <c r="AM6" s="12">
        <v>2.6</v>
      </c>
      <c r="AN6" s="12">
        <v>8.8000000000000007</v>
      </c>
      <c r="AO6" s="12">
        <v>2.6</v>
      </c>
      <c r="AP6" s="12">
        <v>5.6</v>
      </c>
      <c r="AQ6" s="12">
        <v>44</v>
      </c>
      <c r="AR6" s="12">
        <v>9</v>
      </c>
      <c r="AS6" s="13">
        <v>2008.8</v>
      </c>
      <c r="AT6" s="14"/>
      <c r="AW6" s="12">
        <f>SUM(AO3:AR45, B42:AN45)</f>
        <v>11953.199999999997</v>
      </c>
    </row>
    <row r="7" spans="1:56">
      <c r="A7" s="1" t="s">
        <v>7</v>
      </c>
      <c r="B7" s="12">
        <v>205.4</v>
      </c>
      <c r="C7" s="12">
        <v>380.2</v>
      </c>
      <c r="D7" s="12">
        <v>360.2</v>
      </c>
      <c r="E7" s="12">
        <v>135.19999999999999</v>
      </c>
      <c r="F7" s="12">
        <v>16.8</v>
      </c>
      <c r="G7" s="12">
        <v>255.4</v>
      </c>
      <c r="H7" s="12">
        <v>227.2</v>
      </c>
      <c r="I7" s="12">
        <v>162.4</v>
      </c>
      <c r="J7" s="12">
        <v>297.39999999999998</v>
      </c>
      <c r="K7" s="12">
        <v>116.8</v>
      </c>
      <c r="L7" s="12">
        <v>204.4</v>
      </c>
      <c r="M7" s="12">
        <v>353.4</v>
      </c>
      <c r="N7" s="12">
        <v>79.2</v>
      </c>
      <c r="O7" s="12">
        <v>85</v>
      </c>
      <c r="P7" s="12">
        <v>75.400000000000006</v>
      </c>
      <c r="Q7" s="12">
        <v>30.2</v>
      </c>
      <c r="R7" s="12">
        <v>78.400000000000006</v>
      </c>
      <c r="S7" s="12">
        <v>273.2</v>
      </c>
      <c r="T7" s="12">
        <v>48.4</v>
      </c>
      <c r="U7" s="12">
        <v>68.2</v>
      </c>
      <c r="V7" s="12">
        <v>76.2</v>
      </c>
      <c r="W7" s="12">
        <v>42.6</v>
      </c>
      <c r="X7" s="12">
        <v>37.4</v>
      </c>
      <c r="Y7" s="12">
        <v>46</v>
      </c>
      <c r="Z7" s="12">
        <v>53.6</v>
      </c>
      <c r="AA7" s="12">
        <v>366.2</v>
      </c>
      <c r="AB7" s="12">
        <v>337.6</v>
      </c>
      <c r="AC7" s="12">
        <v>1103.5999999999999</v>
      </c>
      <c r="AD7" s="12">
        <v>475</v>
      </c>
      <c r="AE7" s="12">
        <v>180.2</v>
      </c>
      <c r="AF7" s="12">
        <v>154.6</v>
      </c>
      <c r="AG7" s="12">
        <v>77.400000000000006</v>
      </c>
      <c r="AH7" s="12">
        <v>54</v>
      </c>
      <c r="AI7" s="12">
        <v>90.4</v>
      </c>
      <c r="AJ7" s="12">
        <v>9.6</v>
      </c>
      <c r="AK7" s="12">
        <v>30.8</v>
      </c>
      <c r="AL7" s="12">
        <v>82.8</v>
      </c>
      <c r="AM7" s="12">
        <v>9.6</v>
      </c>
      <c r="AN7" s="12">
        <v>32.200000000000003</v>
      </c>
      <c r="AO7" s="12">
        <v>9.6</v>
      </c>
      <c r="AP7" s="12">
        <v>9.8000000000000007</v>
      </c>
      <c r="AQ7" s="12">
        <v>97.4</v>
      </c>
      <c r="AR7" s="12">
        <v>72.400000000000006</v>
      </c>
      <c r="AS7" s="13">
        <v>6901.8</v>
      </c>
      <c r="AT7" s="14"/>
      <c r="AW7" s="12">
        <f>SUM(AJ3:AN41,B37:AI41)</f>
        <v>15494.19999999999</v>
      </c>
    </row>
    <row r="8" spans="1:56">
      <c r="A8" s="1" t="s">
        <v>8</v>
      </c>
      <c r="B8" s="12">
        <v>69.599999999999994</v>
      </c>
      <c r="C8" s="12">
        <v>94.4</v>
      </c>
      <c r="D8" s="12">
        <v>53.8</v>
      </c>
      <c r="E8" s="12">
        <v>37.200000000000003</v>
      </c>
      <c r="F8" s="12">
        <v>210.8</v>
      </c>
      <c r="G8" s="12">
        <v>6.2</v>
      </c>
      <c r="H8" s="12">
        <v>82.8</v>
      </c>
      <c r="I8" s="12">
        <v>62.8</v>
      </c>
      <c r="J8" s="12">
        <v>102.2</v>
      </c>
      <c r="K8" s="12">
        <v>36.4</v>
      </c>
      <c r="L8" s="12">
        <v>79</v>
      </c>
      <c r="M8" s="12">
        <v>91.2</v>
      </c>
      <c r="N8" s="12">
        <v>23.6</v>
      </c>
      <c r="O8" s="12">
        <v>26.6</v>
      </c>
      <c r="P8" s="12">
        <v>27</v>
      </c>
      <c r="Q8" s="12">
        <v>11.4</v>
      </c>
      <c r="R8" s="12">
        <v>17.8</v>
      </c>
      <c r="S8" s="12">
        <v>22.4</v>
      </c>
      <c r="T8" s="12">
        <v>15.6</v>
      </c>
      <c r="U8" s="12">
        <v>8</v>
      </c>
      <c r="V8" s="12">
        <v>15.4</v>
      </c>
      <c r="W8" s="12">
        <v>6</v>
      </c>
      <c r="X8" s="12">
        <v>4.4000000000000004</v>
      </c>
      <c r="Y8" s="12">
        <v>13</v>
      </c>
      <c r="Z8" s="12">
        <v>31.2</v>
      </c>
      <c r="AA8" s="12">
        <v>133.80000000000001</v>
      </c>
      <c r="AB8" s="12">
        <v>136.19999999999999</v>
      </c>
      <c r="AC8" s="12">
        <v>328</v>
      </c>
      <c r="AD8" s="12">
        <v>211.4</v>
      </c>
      <c r="AE8" s="12">
        <v>105.6</v>
      </c>
      <c r="AF8" s="12">
        <v>82.8</v>
      </c>
      <c r="AG8" s="12">
        <v>19.399999999999999</v>
      </c>
      <c r="AH8" s="12">
        <v>18</v>
      </c>
      <c r="AI8" s="12">
        <v>17.2</v>
      </c>
      <c r="AJ8" s="12">
        <v>3.6</v>
      </c>
      <c r="AK8" s="12">
        <v>4.8</v>
      </c>
      <c r="AL8" s="12">
        <v>13.2</v>
      </c>
      <c r="AM8" s="12">
        <v>3.4</v>
      </c>
      <c r="AN8" s="12">
        <v>12.2</v>
      </c>
      <c r="AO8" s="12">
        <v>1.2</v>
      </c>
      <c r="AP8" s="12">
        <v>2.2000000000000002</v>
      </c>
      <c r="AQ8" s="12">
        <v>24.4</v>
      </c>
      <c r="AR8" s="12">
        <v>7.4</v>
      </c>
      <c r="AS8" s="13">
        <v>2273.6</v>
      </c>
      <c r="AT8" s="14"/>
      <c r="AW8" s="15"/>
    </row>
    <row r="9" spans="1:56">
      <c r="A9" s="1" t="s">
        <v>9</v>
      </c>
      <c r="B9" s="12">
        <v>73.2</v>
      </c>
      <c r="C9" s="12">
        <v>116.4</v>
      </c>
      <c r="D9" s="12">
        <v>47.8</v>
      </c>
      <c r="E9" s="12">
        <v>44</v>
      </c>
      <c r="F9" s="12">
        <v>210.2</v>
      </c>
      <c r="G9" s="12">
        <v>85.6</v>
      </c>
      <c r="H9" s="12">
        <v>9</v>
      </c>
      <c r="I9" s="12">
        <v>40.4</v>
      </c>
      <c r="J9" s="12">
        <v>81.2</v>
      </c>
      <c r="K9" s="12">
        <v>24.8</v>
      </c>
      <c r="L9" s="12">
        <v>95.4</v>
      </c>
      <c r="M9" s="12">
        <v>133.6</v>
      </c>
      <c r="N9" s="12">
        <v>42.8</v>
      </c>
      <c r="O9" s="12">
        <v>55</v>
      </c>
      <c r="P9" s="12">
        <v>45.8</v>
      </c>
      <c r="Q9" s="12">
        <v>20.8</v>
      </c>
      <c r="R9" s="12">
        <v>22.4</v>
      </c>
      <c r="S9" s="12">
        <v>33.799999999999997</v>
      </c>
      <c r="T9" s="12">
        <v>38</v>
      </c>
      <c r="U9" s="12">
        <v>23.6</v>
      </c>
      <c r="V9" s="12">
        <v>38.6</v>
      </c>
      <c r="W9" s="12">
        <v>12.8</v>
      </c>
      <c r="X9" s="12">
        <v>17.2</v>
      </c>
      <c r="Y9" s="12">
        <v>33.4</v>
      </c>
      <c r="Z9" s="12">
        <v>50.2</v>
      </c>
      <c r="AA9" s="12">
        <v>201.6</v>
      </c>
      <c r="AB9" s="12">
        <v>235.4</v>
      </c>
      <c r="AC9" s="12">
        <v>588</v>
      </c>
      <c r="AD9" s="12">
        <v>289.60000000000002</v>
      </c>
      <c r="AE9" s="12">
        <v>146.19999999999999</v>
      </c>
      <c r="AF9" s="12">
        <v>117.8</v>
      </c>
      <c r="AG9" s="12">
        <v>29.2</v>
      </c>
      <c r="AH9" s="12">
        <v>31.2</v>
      </c>
      <c r="AI9" s="12">
        <v>29.4</v>
      </c>
      <c r="AJ9" s="12">
        <v>6.8</v>
      </c>
      <c r="AK9" s="12">
        <v>6.6</v>
      </c>
      <c r="AL9" s="12">
        <v>20.6</v>
      </c>
      <c r="AM9" s="12">
        <v>6.2</v>
      </c>
      <c r="AN9" s="12">
        <v>52.4</v>
      </c>
      <c r="AO9" s="12">
        <v>3.2</v>
      </c>
      <c r="AP9" s="12">
        <v>4.2</v>
      </c>
      <c r="AQ9" s="12">
        <v>31.8</v>
      </c>
      <c r="AR9" s="12">
        <v>8.8000000000000007</v>
      </c>
      <c r="AS9" s="13">
        <v>3205</v>
      </c>
      <c r="AT9" s="14"/>
      <c r="AW9" s="15"/>
    </row>
    <row r="10" spans="1:56">
      <c r="A10" s="1">
        <v>19</v>
      </c>
      <c r="B10" s="12">
        <v>41.8</v>
      </c>
      <c r="C10" s="12">
        <v>71.2</v>
      </c>
      <c r="D10" s="12">
        <v>50.6</v>
      </c>
      <c r="E10" s="12">
        <v>43.8</v>
      </c>
      <c r="F10" s="12">
        <v>162.6</v>
      </c>
      <c r="G10" s="12">
        <v>77.400000000000006</v>
      </c>
      <c r="H10" s="12">
        <v>48.8</v>
      </c>
      <c r="I10" s="12">
        <v>5.4</v>
      </c>
      <c r="J10" s="12">
        <v>21.4</v>
      </c>
      <c r="K10" s="12">
        <v>12.2</v>
      </c>
      <c r="L10" s="12">
        <v>60.4</v>
      </c>
      <c r="M10" s="12">
        <v>72.599999999999994</v>
      </c>
      <c r="N10" s="12">
        <v>43.6</v>
      </c>
      <c r="O10" s="12">
        <v>55.2</v>
      </c>
      <c r="P10" s="12">
        <v>45.6</v>
      </c>
      <c r="Q10" s="12">
        <v>23.4</v>
      </c>
      <c r="R10" s="12">
        <v>44.8</v>
      </c>
      <c r="S10" s="12">
        <v>39.4</v>
      </c>
      <c r="T10" s="12">
        <v>29.4</v>
      </c>
      <c r="U10" s="12">
        <v>23</v>
      </c>
      <c r="V10" s="12">
        <v>38.6</v>
      </c>
      <c r="W10" s="12">
        <v>16.399999999999999</v>
      </c>
      <c r="X10" s="12">
        <v>14.4</v>
      </c>
      <c r="Y10" s="12">
        <v>38.4</v>
      </c>
      <c r="Z10" s="12">
        <v>26.4</v>
      </c>
      <c r="AA10" s="12">
        <v>118.2</v>
      </c>
      <c r="AB10" s="12">
        <v>120.6</v>
      </c>
      <c r="AC10" s="12">
        <v>278.39999999999998</v>
      </c>
      <c r="AD10" s="12">
        <v>186.6</v>
      </c>
      <c r="AE10" s="12">
        <v>83.4</v>
      </c>
      <c r="AF10" s="12">
        <v>64</v>
      </c>
      <c r="AG10" s="12">
        <v>23</v>
      </c>
      <c r="AH10" s="12">
        <v>23.4</v>
      </c>
      <c r="AI10" s="12">
        <v>32</v>
      </c>
      <c r="AJ10" s="12">
        <v>5</v>
      </c>
      <c r="AK10" s="12">
        <v>12</v>
      </c>
      <c r="AL10" s="12">
        <v>30</v>
      </c>
      <c r="AM10" s="12">
        <v>3.4</v>
      </c>
      <c r="AN10" s="12">
        <v>38.4</v>
      </c>
      <c r="AO10" s="12">
        <v>4.4000000000000004</v>
      </c>
      <c r="AP10" s="12">
        <v>2.8</v>
      </c>
      <c r="AQ10" s="12">
        <v>11.8</v>
      </c>
      <c r="AR10" s="12">
        <v>12.2</v>
      </c>
      <c r="AS10" s="13">
        <v>2156.4</v>
      </c>
      <c r="AT10" s="14"/>
      <c r="AV10" s="17"/>
      <c r="AW10" s="15"/>
      <c r="BC10" s="11"/>
    </row>
    <row r="11" spans="1:56">
      <c r="A11" s="1">
        <v>12</v>
      </c>
      <c r="B11" s="12">
        <v>71.599999999999994</v>
      </c>
      <c r="C11" s="12">
        <v>131.6</v>
      </c>
      <c r="D11" s="12">
        <v>85.8</v>
      </c>
      <c r="E11" s="12">
        <v>83.4</v>
      </c>
      <c r="F11" s="12">
        <v>269</v>
      </c>
      <c r="G11" s="12">
        <v>110.8</v>
      </c>
      <c r="H11" s="12">
        <v>78</v>
      </c>
      <c r="I11" s="12">
        <v>19.2</v>
      </c>
      <c r="J11" s="12">
        <v>7.8</v>
      </c>
      <c r="K11" s="12">
        <v>20</v>
      </c>
      <c r="L11" s="12">
        <v>99.6</v>
      </c>
      <c r="M11" s="12">
        <v>154.4</v>
      </c>
      <c r="N11" s="12">
        <v>99.8</v>
      </c>
      <c r="O11" s="12">
        <v>113</v>
      </c>
      <c r="P11" s="12">
        <v>81.2</v>
      </c>
      <c r="Q11" s="12">
        <v>36.6</v>
      </c>
      <c r="R11" s="12">
        <v>60</v>
      </c>
      <c r="S11" s="12">
        <v>103.2</v>
      </c>
      <c r="T11" s="12">
        <v>66.2</v>
      </c>
      <c r="U11" s="12">
        <v>50.2</v>
      </c>
      <c r="V11" s="12">
        <v>72.8</v>
      </c>
      <c r="W11" s="12">
        <v>28.6</v>
      </c>
      <c r="X11" s="12">
        <v>31.2</v>
      </c>
      <c r="Y11" s="12">
        <v>56.8</v>
      </c>
      <c r="Z11" s="12">
        <v>59</v>
      </c>
      <c r="AA11" s="12">
        <v>226</v>
      </c>
      <c r="AB11" s="12">
        <v>247</v>
      </c>
      <c r="AC11" s="12">
        <v>638.20000000000005</v>
      </c>
      <c r="AD11" s="12">
        <v>265</v>
      </c>
      <c r="AE11" s="12">
        <v>103.4</v>
      </c>
      <c r="AF11" s="12">
        <v>84.2</v>
      </c>
      <c r="AG11" s="12">
        <v>44.6</v>
      </c>
      <c r="AH11" s="12">
        <v>55.6</v>
      </c>
      <c r="AI11" s="12">
        <v>57</v>
      </c>
      <c r="AJ11" s="12">
        <v>13.2</v>
      </c>
      <c r="AK11" s="12">
        <v>11.4</v>
      </c>
      <c r="AL11" s="12">
        <v>31.8</v>
      </c>
      <c r="AM11" s="12">
        <v>9.4</v>
      </c>
      <c r="AN11" s="12">
        <v>63</v>
      </c>
      <c r="AO11" s="12">
        <v>6.4</v>
      </c>
      <c r="AP11" s="12">
        <v>8.8000000000000007</v>
      </c>
      <c r="AQ11" s="12">
        <v>18.8</v>
      </c>
      <c r="AR11" s="12">
        <v>16.8</v>
      </c>
      <c r="AS11" s="13">
        <v>3890.4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15.4</v>
      </c>
      <c r="C12" s="12">
        <v>27.6</v>
      </c>
      <c r="D12" s="12">
        <v>29.2</v>
      </c>
      <c r="E12" s="12">
        <v>23</v>
      </c>
      <c r="F12" s="12">
        <v>98.6</v>
      </c>
      <c r="G12" s="12">
        <v>38.6</v>
      </c>
      <c r="H12" s="12">
        <v>25.2</v>
      </c>
      <c r="I12" s="12">
        <v>11.2</v>
      </c>
      <c r="J12" s="12">
        <v>12.8</v>
      </c>
      <c r="K12" s="12">
        <v>4.4000000000000004</v>
      </c>
      <c r="L12" s="12">
        <v>66.2</v>
      </c>
      <c r="M12" s="12">
        <v>100</v>
      </c>
      <c r="N12" s="12">
        <v>104.4</v>
      </c>
      <c r="O12" s="12">
        <v>105.6</v>
      </c>
      <c r="P12" s="12">
        <v>39.200000000000003</v>
      </c>
      <c r="Q12" s="12">
        <v>21.2</v>
      </c>
      <c r="R12" s="12">
        <v>49</v>
      </c>
      <c r="S12" s="12">
        <v>65.400000000000006</v>
      </c>
      <c r="T12" s="12">
        <v>6</v>
      </c>
      <c r="U12" s="12">
        <v>7.4</v>
      </c>
      <c r="V12" s="12">
        <v>10.6</v>
      </c>
      <c r="W12" s="12">
        <v>5.6</v>
      </c>
      <c r="X12" s="12">
        <v>5.4</v>
      </c>
      <c r="Y12" s="12">
        <v>9.4</v>
      </c>
      <c r="Z12" s="12">
        <v>25.2</v>
      </c>
      <c r="AA12" s="12">
        <v>147.4</v>
      </c>
      <c r="AB12" s="12">
        <v>179.8</v>
      </c>
      <c r="AC12" s="12">
        <v>450.4</v>
      </c>
      <c r="AD12" s="12">
        <v>190.2</v>
      </c>
      <c r="AE12" s="12">
        <v>79.400000000000006</v>
      </c>
      <c r="AF12" s="12">
        <v>54.8</v>
      </c>
      <c r="AG12" s="12">
        <v>21.8</v>
      </c>
      <c r="AH12" s="12">
        <v>33.799999999999997</v>
      </c>
      <c r="AI12" s="12">
        <v>24.6</v>
      </c>
      <c r="AJ12" s="12">
        <v>10.8</v>
      </c>
      <c r="AK12" s="12">
        <v>48.8</v>
      </c>
      <c r="AL12" s="12">
        <v>79.400000000000006</v>
      </c>
      <c r="AM12" s="12">
        <v>2.8</v>
      </c>
      <c r="AN12" s="12">
        <v>9.4</v>
      </c>
      <c r="AO12" s="12">
        <v>6.4</v>
      </c>
      <c r="AP12" s="12">
        <v>6.4</v>
      </c>
      <c r="AQ12" s="12">
        <v>25.8</v>
      </c>
      <c r="AR12" s="12">
        <v>13.8</v>
      </c>
      <c r="AS12" s="13">
        <v>2292.4</v>
      </c>
      <c r="AT12" s="14"/>
      <c r="AV12" s="17" t="s">
        <v>44</v>
      </c>
      <c r="AW12" s="15">
        <f>SUM(AA28:AD31)</f>
        <v>1914.8</v>
      </c>
      <c r="AX12" s="15">
        <f>SUM(Z28:Z31,H28:K31)</f>
        <v>5884</v>
      </c>
      <c r="AY12" s="15">
        <f>SUM(AE28:AJ31)</f>
        <v>15757.999999999998</v>
      </c>
      <c r="AZ12" s="15">
        <f>SUM(B28:G31)</f>
        <v>6452.0000000000009</v>
      </c>
      <c r="BA12" s="15">
        <f>SUM(AM28:AN31,T28:Y31)</f>
        <v>5936.2</v>
      </c>
      <c r="BB12" s="15">
        <f>SUM(AK28:AL31,L28:S31)</f>
        <v>8211</v>
      </c>
      <c r="BC12" s="14">
        <f>SUM(AO28:AR31)</f>
        <v>3105.6</v>
      </c>
      <c r="BD12" s="9">
        <f t="shared" ref="BD12:BD18" si="0">SUM(AW12:BB12)</f>
        <v>44156</v>
      </c>
    </row>
    <row r="13" spans="1:56">
      <c r="A13" s="1" t="s">
        <v>11</v>
      </c>
      <c r="B13" s="12">
        <v>61.4</v>
      </c>
      <c r="C13" s="12">
        <v>94.8</v>
      </c>
      <c r="D13" s="12">
        <v>48.8</v>
      </c>
      <c r="E13" s="12">
        <v>49.2</v>
      </c>
      <c r="F13" s="12">
        <v>207</v>
      </c>
      <c r="G13" s="12">
        <v>94</v>
      </c>
      <c r="H13" s="12">
        <v>89.4</v>
      </c>
      <c r="I13" s="12">
        <v>67.8</v>
      </c>
      <c r="J13" s="12">
        <v>105.8</v>
      </c>
      <c r="K13" s="12">
        <v>63.2</v>
      </c>
      <c r="L13" s="12">
        <v>10.199999999999999</v>
      </c>
      <c r="M13" s="12">
        <v>169.2</v>
      </c>
      <c r="N13" s="12">
        <v>145.4</v>
      </c>
      <c r="O13" s="12">
        <v>252</v>
      </c>
      <c r="P13" s="12">
        <v>148.19999999999999</v>
      </c>
      <c r="Q13" s="12">
        <v>64.599999999999994</v>
      </c>
      <c r="R13" s="12">
        <v>59.6</v>
      </c>
      <c r="S13" s="12">
        <v>64.400000000000006</v>
      </c>
      <c r="T13" s="12">
        <v>30.4</v>
      </c>
      <c r="U13" s="12">
        <v>18</v>
      </c>
      <c r="V13" s="12">
        <v>25.4</v>
      </c>
      <c r="W13" s="12">
        <v>20</v>
      </c>
      <c r="X13" s="12">
        <v>24.4</v>
      </c>
      <c r="Y13" s="12">
        <v>28.8</v>
      </c>
      <c r="Z13" s="12">
        <v>80.2</v>
      </c>
      <c r="AA13" s="12">
        <v>185.2</v>
      </c>
      <c r="AB13" s="12">
        <v>203</v>
      </c>
      <c r="AC13" s="12">
        <v>529.79999999999995</v>
      </c>
      <c r="AD13" s="12">
        <v>263.8</v>
      </c>
      <c r="AE13" s="12">
        <v>130</v>
      </c>
      <c r="AF13" s="12">
        <v>157.80000000000001</v>
      </c>
      <c r="AG13" s="12">
        <v>37.6</v>
      </c>
      <c r="AH13" s="12">
        <v>49.8</v>
      </c>
      <c r="AI13" s="12">
        <v>37.799999999999997</v>
      </c>
      <c r="AJ13" s="12">
        <v>10.6</v>
      </c>
      <c r="AK13" s="12">
        <v>43.4</v>
      </c>
      <c r="AL13" s="12">
        <v>95.6</v>
      </c>
      <c r="AM13" s="12">
        <v>7</v>
      </c>
      <c r="AN13" s="12">
        <v>50.4</v>
      </c>
      <c r="AO13" s="12">
        <v>9.8000000000000007</v>
      </c>
      <c r="AP13" s="12">
        <v>12.4</v>
      </c>
      <c r="AQ13" s="12">
        <v>32</v>
      </c>
      <c r="AR13" s="12">
        <v>16.600000000000001</v>
      </c>
      <c r="AS13" s="13">
        <v>3894.8</v>
      </c>
      <c r="AT13" s="14"/>
      <c r="AV13" s="17" t="s">
        <v>45</v>
      </c>
      <c r="AW13" s="15">
        <f>SUM(AA27:AD27,AA9:AD12)</f>
        <v>5789.5999999999985</v>
      </c>
      <c r="AX13" s="15">
        <f>SUM(Z27,Z9:Z12,H9:K12,H27:K27)</f>
        <v>749.59999999999991</v>
      </c>
      <c r="AY13" s="15">
        <f>SUM(AE9:AJ12,AE27:AJ27)</f>
        <v>1441.3999999999999</v>
      </c>
      <c r="AZ13" s="15">
        <f>SUM(B9:G12,B27:G27)</f>
        <v>2153.2000000000003</v>
      </c>
      <c r="BA13" s="15">
        <f>SUM(T9:Y12,AM9:AN12,T27:Y27,AM27:AN27)</f>
        <v>912.79999999999984</v>
      </c>
      <c r="BB13" s="15">
        <f>SUM(L9:S12,AK9:AL12,L27:S27,AK27:AL27)</f>
        <v>2638.8000000000006</v>
      </c>
      <c r="BC13" s="14">
        <f>SUM(AO9:AR12,AO27:AR27)</f>
        <v>218.60000000000005</v>
      </c>
      <c r="BD13" s="9">
        <f t="shared" si="0"/>
        <v>13685.4</v>
      </c>
    </row>
    <row r="14" spans="1:56">
      <c r="A14" s="1" t="s">
        <v>12</v>
      </c>
      <c r="B14" s="12">
        <v>60</v>
      </c>
      <c r="C14" s="12">
        <v>135</v>
      </c>
      <c r="D14" s="12">
        <v>62</v>
      </c>
      <c r="E14" s="12">
        <v>65.400000000000006</v>
      </c>
      <c r="F14" s="12">
        <v>235</v>
      </c>
      <c r="G14" s="12">
        <v>81.2</v>
      </c>
      <c r="H14" s="12">
        <v>128.19999999999999</v>
      </c>
      <c r="I14" s="12">
        <v>86.6</v>
      </c>
      <c r="J14" s="12">
        <v>151</v>
      </c>
      <c r="K14" s="12">
        <v>86.4</v>
      </c>
      <c r="L14" s="12">
        <v>163</v>
      </c>
      <c r="M14" s="12">
        <v>10.4</v>
      </c>
      <c r="N14" s="12">
        <v>128.4</v>
      </c>
      <c r="O14" s="12">
        <v>182.2</v>
      </c>
      <c r="P14" s="12">
        <v>129.6</v>
      </c>
      <c r="Q14" s="12">
        <v>79</v>
      </c>
      <c r="R14" s="12">
        <v>106.8</v>
      </c>
      <c r="S14" s="12">
        <v>217.8</v>
      </c>
      <c r="T14" s="12">
        <v>62.6</v>
      </c>
      <c r="U14" s="12">
        <v>87.8</v>
      </c>
      <c r="V14" s="12">
        <v>71.2</v>
      </c>
      <c r="W14" s="12">
        <v>47</v>
      </c>
      <c r="X14" s="12">
        <v>36.200000000000003</v>
      </c>
      <c r="Y14" s="12">
        <v>53.8</v>
      </c>
      <c r="Z14" s="12">
        <v>64.599999999999994</v>
      </c>
      <c r="AA14" s="12">
        <v>231</v>
      </c>
      <c r="AB14" s="12">
        <v>171.2</v>
      </c>
      <c r="AC14" s="12">
        <v>457</v>
      </c>
      <c r="AD14" s="12">
        <v>269</v>
      </c>
      <c r="AE14" s="12">
        <v>76</v>
      </c>
      <c r="AF14" s="12">
        <v>108.8</v>
      </c>
      <c r="AG14" s="12">
        <v>52.4</v>
      </c>
      <c r="AH14" s="12">
        <v>45.2</v>
      </c>
      <c r="AI14" s="12">
        <v>56.6</v>
      </c>
      <c r="AJ14" s="12">
        <v>13.8</v>
      </c>
      <c r="AK14" s="12">
        <v>80.599999999999994</v>
      </c>
      <c r="AL14" s="12">
        <v>417.8</v>
      </c>
      <c r="AM14" s="12">
        <v>20.2</v>
      </c>
      <c r="AN14" s="12">
        <v>83.2</v>
      </c>
      <c r="AO14" s="12">
        <v>11.8</v>
      </c>
      <c r="AP14" s="12">
        <v>12.2</v>
      </c>
      <c r="AQ14" s="12">
        <v>45</v>
      </c>
      <c r="AR14" s="12">
        <v>18.399999999999999</v>
      </c>
      <c r="AS14" s="13">
        <v>4701.3999999999996</v>
      </c>
      <c r="AT14" s="14"/>
      <c r="AV14" s="17" t="s">
        <v>46</v>
      </c>
      <c r="AW14" s="15">
        <f>SUM(AA32:AD37)</f>
        <v>15484.199999999999</v>
      </c>
      <c r="AX14" s="15">
        <f>SUM(H32:K37,Z32:Z37)</f>
        <v>1444.3999999999999</v>
      </c>
      <c r="AY14" s="15">
        <f>SUM(AE32:AJ37)</f>
        <v>5267.7999999999975</v>
      </c>
      <c r="AZ14" s="15">
        <f>SUM(B32:G37)</f>
        <v>1760.7999999999995</v>
      </c>
      <c r="BA14" s="15">
        <f>SUM(T32:Y37,AM32:AN37)</f>
        <v>1075.4000000000001</v>
      </c>
      <c r="BB14" s="15">
        <f>SUM(L32:S37,AK32:AL37)</f>
        <v>1721.8000000000002</v>
      </c>
      <c r="BC14" s="14">
        <f>SUM(AO32:AR37)</f>
        <v>1260.6000000000004</v>
      </c>
      <c r="BD14" s="9">
        <f t="shared" si="0"/>
        <v>26754.399999999994</v>
      </c>
    </row>
    <row r="15" spans="1:56">
      <c r="A15" s="1" t="s">
        <v>13</v>
      </c>
      <c r="B15" s="12">
        <v>17.2</v>
      </c>
      <c r="C15" s="12">
        <v>31.8</v>
      </c>
      <c r="D15" s="12">
        <v>17</v>
      </c>
      <c r="E15" s="12">
        <v>14.4</v>
      </c>
      <c r="F15" s="12">
        <v>79.400000000000006</v>
      </c>
      <c r="G15" s="12">
        <v>25</v>
      </c>
      <c r="H15" s="12">
        <v>45.8</v>
      </c>
      <c r="I15" s="12">
        <v>47</v>
      </c>
      <c r="J15" s="12">
        <v>108.2</v>
      </c>
      <c r="K15" s="12">
        <v>94.4</v>
      </c>
      <c r="L15" s="12">
        <v>149.6</v>
      </c>
      <c r="M15" s="12">
        <v>139.80000000000001</v>
      </c>
      <c r="N15" s="12">
        <v>6.8</v>
      </c>
      <c r="O15" s="12">
        <v>86.2</v>
      </c>
      <c r="P15" s="12">
        <v>77.400000000000006</v>
      </c>
      <c r="Q15" s="12">
        <v>37.6</v>
      </c>
      <c r="R15" s="12">
        <v>31.8</v>
      </c>
      <c r="S15" s="12">
        <v>43</v>
      </c>
      <c r="T15" s="12">
        <v>11.4</v>
      </c>
      <c r="U15" s="12">
        <v>5.6</v>
      </c>
      <c r="V15" s="12">
        <v>10.4</v>
      </c>
      <c r="W15" s="12">
        <v>5.6</v>
      </c>
      <c r="X15" s="12">
        <v>6</v>
      </c>
      <c r="Y15" s="12">
        <v>9.1999999999999993</v>
      </c>
      <c r="Z15" s="12">
        <v>20.2</v>
      </c>
      <c r="AA15" s="12">
        <v>124.2</v>
      </c>
      <c r="AB15" s="12">
        <v>129.19999999999999</v>
      </c>
      <c r="AC15" s="12">
        <v>312.8</v>
      </c>
      <c r="AD15" s="12">
        <v>116.6</v>
      </c>
      <c r="AE15" s="12">
        <v>33</v>
      </c>
      <c r="AF15" s="12">
        <v>46</v>
      </c>
      <c r="AG15" s="12">
        <v>14</v>
      </c>
      <c r="AH15" s="12">
        <v>20.2</v>
      </c>
      <c r="AI15" s="12">
        <v>22</v>
      </c>
      <c r="AJ15" s="12">
        <v>7.8</v>
      </c>
      <c r="AK15" s="12">
        <v>19.600000000000001</v>
      </c>
      <c r="AL15" s="12">
        <v>44</v>
      </c>
      <c r="AM15" s="12">
        <v>2.8</v>
      </c>
      <c r="AN15" s="12">
        <v>16</v>
      </c>
      <c r="AO15" s="12">
        <v>5.4</v>
      </c>
      <c r="AP15" s="12">
        <v>6</v>
      </c>
      <c r="AQ15" s="12">
        <v>15</v>
      </c>
      <c r="AR15" s="12">
        <v>7.4</v>
      </c>
      <c r="AS15" s="13">
        <v>2062.8000000000002</v>
      </c>
      <c r="AT15" s="14"/>
      <c r="AV15" s="17" t="s">
        <v>47</v>
      </c>
      <c r="AW15" s="15">
        <f>SUM(AA3:AD8)</f>
        <v>6340.4</v>
      </c>
      <c r="AX15" s="15">
        <f>SUM(H3:K8,Z3:Z8)</f>
        <v>2154.7999999999997</v>
      </c>
      <c r="AY15" s="15">
        <f>SUM(AE3:AJ8)</f>
        <v>1768.6000000000001</v>
      </c>
      <c r="AZ15" s="15">
        <f>SUM(B3:G8)</f>
        <v>4062.5999999999995</v>
      </c>
      <c r="BA15" s="15">
        <f>SUM(T3:Y8,AM3:AN8)</f>
        <v>795.4</v>
      </c>
      <c r="BB15" s="15">
        <f>SUM(L3:S8,AK3:AL8)</f>
        <v>2701</v>
      </c>
      <c r="BC15" s="14">
        <f>SUM(AO3:AR8)</f>
        <v>422.19999999999993</v>
      </c>
      <c r="BD15" s="9">
        <f t="shared" si="0"/>
        <v>17822.799999999996</v>
      </c>
    </row>
    <row r="16" spans="1:56">
      <c r="A16" s="1" t="s">
        <v>14</v>
      </c>
      <c r="B16" s="12">
        <v>19.399999999999999</v>
      </c>
      <c r="C16" s="12">
        <v>30.6</v>
      </c>
      <c r="D16" s="12">
        <v>13.4</v>
      </c>
      <c r="E16" s="12">
        <v>14</v>
      </c>
      <c r="F16" s="12">
        <v>88.6</v>
      </c>
      <c r="G16" s="12">
        <v>24.4</v>
      </c>
      <c r="H16" s="12">
        <v>52.2</v>
      </c>
      <c r="I16" s="12">
        <v>66</v>
      </c>
      <c r="J16" s="12">
        <v>115.2</v>
      </c>
      <c r="K16" s="12">
        <v>96.4</v>
      </c>
      <c r="L16" s="12">
        <v>248.8</v>
      </c>
      <c r="M16" s="12">
        <v>178.6</v>
      </c>
      <c r="N16" s="12">
        <v>88.2</v>
      </c>
      <c r="O16" s="12">
        <v>6.2</v>
      </c>
      <c r="P16" s="12">
        <v>106.8</v>
      </c>
      <c r="Q16" s="12">
        <v>85.8</v>
      </c>
      <c r="R16" s="12">
        <v>79.400000000000006</v>
      </c>
      <c r="S16" s="12">
        <v>108.4</v>
      </c>
      <c r="T16" s="12">
        <v>12.2</v>
      </c>
      <c r="U16" s="12">
        <v>9.1999999999999993</v>
      </c>
      <c r="V16" s="12">
        <v>12.8</v>
      </c>
      <c r="W16" s="12">
        <v>1</v>
      </c>
      <c r="X16" s="12">
        <v>4.5999999999999996</v>
      </c>
      <c r="Y16" s="12">
        <v>9.1999999999999993</v>
      </c>
      <c r="Z16" s="12">
        <v>31.8</v>
      </c>
      <c r="AA16" s="12">
        <v>113.6</v>
      </c>
      <c r="AB16" s="12">
        <v>115.4</v>
      </c>
      <c r="AC16" s="12">
        <v>293.60000000000002</v>
      </c>
      <c r="AD16" s="12">
        <v>92.2</v>
      </c>
      <c r="AE16" s="12">
        <v>31.6</v>
      </c>
      <c r="AF16" s="12">
        <v>43</v>
      </c>
      <c r="AG16" s="12">
        <v>14.6</v>
      </c>
      <c r="AH16" s="12">
        <v>18.8</v>
      </c>
      <c r="AI16" s="12">
        <v>23.2</v>
      </c>
      <c r="AJ16" s="12">
        <v>7.4</v>
      </c>
      <c r="AK16" s="12">
        <v>36.799999999999997</v>
      </c>
      <c r="AL16" s="12">
        <v>141.19999999999999</v>
      </c>
      <c r="AM16" s="12">
        <v>2.6</v>
      </c>
      <c r="AN16" s="12">
        <v>24.6</v>
      </c>
      <c r="AO16" s="12">
        <v>2.2000000000000002</v>
      </c>
      <c r="AP16" s="12">
        <v>7.8</v>
      </c>
      <c r="AQ16" s="12">
        <v>12.6</v>
      </c>
      <c r="AR16" s="12">
        <v>7.4</v>
      </c>
      <c r="AS16" s="13">
        <v>2491.8000000000002</v>
      </c>
      <c r="AT16" s="14"/>
      <c r="AV16" s="17" t="s">
        <v>48</v>
      </c>
      <c r="AW16" s="15">
        <f>SUM(AA21:AD26,AA40:AD41)</f>
        <v>5734.4</v>
      </c>
      <c r="AX16" s="15">
        <f>SUM(H21:K26,H40:K41,Z21:Z26,Z40:Z41)</f>
        <v>960.99999999999989</v>
      </c>
      <c r="AY16" s="15">
        <f>SUM(AE21:AJ26,AE40:AJ41)</f>
        <v>1092.9999999999998</v>
      </c>
      <c r="AZ16" s="15">
        <f>SUM(B21:G26,B40:G41)</f>
        <v>848.99999999999989</v>
      </c>
      <c r="BA16" s="15">
        <f>SUM(T21:Y26,T40:Y41,AM21:AN26,AM40:AN41)</f>
        <v>2986.6</v>
      </c>
      <c r="BB16" s="15">
        <f>SUM(L21:S26,L40:S41,AK21:AL26,AK40:AL41)</f>
        <v>1138.5999999999997</v>
      </c>
      <c r="BC16" s="14">
        <f>SUM(AO21:AR26,AO40:AR41)</f>
        <v>448.2</v>
      </c>
      <c r="BD16" s="9">
        <f t="shared" si="0"/>
        <v>12762.6</v>
      </c>
    </row>
    <row r="17" spans="1:56">
      <c r="A17" s="1" t="s">
        <v>15</v>
      </c>
      <c r="B17" s="12">
        <v>24.6</v>
      </c>
      <c r="C17" s="12">
        <v>33.6</v>
      </c>
      <c r="D17" s="12">
        <v>13.6</v>
      </c>
      <c r="E17" s="12">
        <v>14.4</v>
      </c>
      <c r="F17" s="12">
        <v>74.8</v>
      </c>
      <c r="G17" s="12">
        <v>23.8</v>
      </c>
      <c r="H17" s="12">
        <v>41</v>
      </c>
      <c r="I17" s="12">
        <v>49.2</v>
      </c>
      <c r="J17" s="12">
        <v>86.6</v>
      </c>
      <c r="K17" s="12">
        <v>34.799999999999997</v>
      </c>
      <c r="L17" s="12">
        <v>153.19999999999999</v>
      </c>
      <c r="M17" s="12">
        <v>126.6</v>
      </c>
      <c r="N17" s="12">
        <v>76.400000000000006</v>
      </c>
      <c r="O17" s="12">
        <v>125.8</v>
      </c>
      <c r="P17" s="12">
        <v>6.4</v>
      </c>
      <c r="Q17" s="12">
        <v>89.2</v>
      </c>
      <c r="R17" s="12">
        <v>90.6</v>
      </c>
      <c r="S17" s="12">
        <v>138.4</v>
      </c>
      <c r="T17" s="12">
        <v>18.8</v>
      </c>
      <c r="U17" s="12">
        <v>7.2</v>
      </c>
      <c r="V17" s="12">
        <v>7.4</v>
      </c>
      <c r="W17" s="12">
        <v>3.6</v>
      </c>
      <c r="X17" s="12">
        <v>0.8</v>
      </c>
      <c r="Y17" s="12">
        <v>7.4</v>
      </c>
      <c r="Z17" s="12">
        <v>18</v>
      </c>
      <c r="AA17" s="12">
        <v>71</v>
      </c>
      <c r="AB17" s="12">
        <v>51.6</v>
      </c>
      <c r="AC17" s="12">
        <v>172.6</v>
      </c>
      <c r="AD17" s="12">
        <v>69.400000000000006</v>
      </c>
      <c r="AE17" s="12">
        <v>28.4</v>
      </c>
      <c r="AF17" s="12">
        <v>28.6</v>
      </c>
      <c r="AG17" s="12">
        <v>7.6</v>
      </c>
      <c r="AH17" s="12">
        <v>12.6</v>
      </c>
      <c r="AI17" s="12">
        <v>13.6</v>
      </c>
      <c r="AJ17" s="12">
        <v>4.5999999999999996</v>
      </c>
      <c r="AK17" s="12">
        <v>17</v>
      </c>
      <c r="AL17" s="12">
        <v>42.6</v>
      </c>
      <c r="AM17" s="12">
        <v>2.2000000000000002</v>
      </c>
      <c r="AN17" s="12">
        <v>19.399999999999999</v>
      </c>
      <c r="AO17" s="12">
        <v>1.8</v>
      </c>
      <c r="AP17" s="12">
        <v>2.8</v>
      </c>
      <c r="AQ17" s="12">
        <v>5.4</v>
      </c>
      <c r="AR17" s="12">
        <v>6.4</v>
      </c>
      <c r="AS17" s="13">
        <v>1823.8</v>
      </c>
      <c r="AT17" s="14"/>
      <c r="AV17" s="1" t="s">
        <v>49</v>
      </c>
      <c r="AW17" s="14">
        <f>SUM(AA13:AD20,AA38:AD39)</f>
        <v>8020.1999999999989</v>
      </c>
      <c r="AX17" s="14">
        <f>SUM(H13:K20,H38:K39,Z13:Z20,Z38:Z39)</f>
        <v>2607.7999999999993</v>
      </c>
      <c r="AY17" s="14">
        <f>SUM(AE13:AJ20,AE38:AJ39)</f>
        <v>1709.1999999999998</v>
      </c>
      <c r="AZ17" s="14">
        <f>SUM(B13:G20,B38:G39)</f>
        <v>2661.8000000000006</v>
      </c>
      <c r="BA17" s="14">
        <f>SUM(T13:Y20,T38:Y39,AM13:AN20,AM38:AN39)</f>
        <v>1116.4000000000001</v>
      </c>
      <c r="BB17" s="14">
        <f>SUM(L13:S20,L38:S39,AK13:AL20,AK38:AL39)</f>
        <v>8453.8000000000029</v>
      </c>
      <c r="BC17" s="14">
        <f>SUM(AO13:AR20,AO38:AR39)</f>
        <v>467.79999999999995</v>
      </c>
      <c r="BD17" s="9">
        <f t="shared" si="0"/>
        <v>24569.200000000001</v>
      </c>
    </row>
    <row r="18" spans="1:56">
      <c r="A18" s="1" t="s">
        <v>16</v>
      </c>
      <c r="B18" s="12">
        <v>9.8000000000000007</v>
      </c>
      <c r="C18" s="12">
        <v>19.8</v>
      </c>
      <c r="D18" s="12">
        <v>6.2</v>
      </c>
      <c r="E18" s="12">
        <v>6.4</v>
      </c>
      <c r="F18" s="12">
        <v>30.4</v>
      </c>
      <c r="G18" s="12">
        <v>12.2</v>
      </c>
      <c r="H18" s="12">
        <v>16.600000000000001</v>
      </c>
      <c r="I18" s="12">
        <v>23</v>
      </c>
      <c r="J18" s="12">
        <v>36.6</v>
      </c>
      <c r="K18" s="12">
        <v>21.4</v>
      </c>
      <c r="L18" s="12">
        <v>53.2</v>
      </c>
      <c r="M18" s="12">
        <v>75.599999999999994</v>
      </c>
      <c r="N18" s="12">
        <v>42.8</v>
      </c>
      <c r="O18" s="12">
        <v>92.4</v>
      </c>
      <c r="P18" s="12">
        <v>88</v>
      </c>
      <c r="Q18" s="12">
        <v>5.6</v>
      </c>
      <c r="R18" s="12">
        <v>47.4</v>
      </c>
      <c r="S18" s="12">
        <v>84.8</v>
      </c>
      <c r="T18" s="12">
        <v>8.8000000000000007</v>
      </c>
      <c r="U18" s="12">
        <v>4</v>
      </c>
      <c r="V18" s="12">
        <v>5.2</v>
      </c>
      <c r="W18" s="12">
        <v>1.6</v>
      </c>
      <c r="X18" s="12">
        <v>1.4</v>
      </c>
      <c r="Y18" s="12">
        <v>3.4</v>
      </c>
      <c r="Z18" s="12">
        <v>9.4</v>
      </c>
      <c r="AA18" s="12">
        <v>48.6</v>
      </c>
      <c r="AB18" s="12">
        <v>46.2</v>
      </c>
      <c r="AC18" s="12">
        <v>137.80000000000001</v>
      </c>
      <c r="AD18" s="12">
        <v>51.2</v>
      </c>
      <c r="AE18" s="12">
        <v>16.399999999999999</v>
      </c>
      <c r="AF18" s="12">
        <v>27.4</v>
      </c>
      <c r="AG18" s="12">
        <v>4.2</v>
      </c>
      <c r="AH18" s="12">
        <v>11.2</v>
      </c>
      <c r="AI18" s="12">
        <v>10.6</v>
      </c>
      <c r="AJ18" s="12">
        <v>4.2</v>
      </c>
      <c r="AK18" s="12">
        <v>8</v>
      </c>
      <c r="AL18" s="12">
        <v>30.4</v>
      </c>
      <c r="AM18" s="12">
        <v>2</v>
      </c>
      <c r="AN18" s="12">
        <v>12.8</v>
      </c>
      <c r="AO18" s="12">
        <v>2.2000000000000002</v>
      </c>
      <c r="AP18" s="12">
        <v>2.2000000000000002</v>
      </c>
      <c r="AQ18" s="12">
        <v>5.2</v>
      </c>
      <c r="AR18" s="12">
        <v>2.8</v>
      </c>
      <c r="AS18" s="13">
        <v>1129.4000000000001</v>
      </c>
      <c r="AT18" s="14"/>
      <c r="AV18" s="9" t="s">
        <v>62</v>
      </c>
      <c r="AW18" s="15">
        <f>SUM(AA42:AD45)</f>
        <v>2758.8</v>
      </c>
      <c r="AX18" s="9">
        <f>SUM(Z42:Z45,H42:K45)</f>
        <v>226.60000000000002</v>
      </c>
      <c r="AY18" s="9">
        <f>SUM(AE42:AJ45)</f>
        <v>1265.5999999999997</v>
      </c>
      <c r="AZ18" s="9">
        <f>SUM(B42:G45)</f>
        <v>372.2</v>
      </c>
      <c r="BA18" s="9">
        <f>SUM(T42:Y45, AM42:AN45)</f>
        <v>380.4</v>
      </c>
      <c r="BB18" s="9">
        <f>SUM(AK42:AL45,L42:S45)</f>
        <v>406.40000000000003</v>
      </c>
      <c r="BC18" s="9">
        <f>SUM(AO42:AR45)</f>
        <v>620.20000000000005</v>
      </c>
      <c r="BD18" s="9">
        <f t="shared" si="0"/>
        <v>5409.9999999999991</v>
      </c>
    </row>
    <row r="19" spans="1:56">
      <c r="A19" s="1" t="s">
        <v>17</v>
      </c>
      <c r="B19" s="12">
        <v>11.4</v>
      </c>
      <c r="C19" s="12">
        <v>24.8</v>
      </c>
      <c r="D19" s="12">
        <v>5.8</v>
      </c>
      <c r="E19" s="12">
        <v>10.4</v>
      </c>
      <c r="F19" s="12">
        <v>82.8</v>
      </c>
      <c r="G19" s="12">
        <v>17</v>
      </c>
      <c r="H19" s="12">
        <v>23.6</v>
      </c>
      <c r="I19" s="12">
        <v>39.6</v>
      </c>
      <c r="J19" s="12">
        <v>69.8</v>
      </c>
      <c r="K19" s="12">
        <v>42.8</v>
      </c>
      <c r="L19" s="12">
        <v>57</v>
      </c>
      <c r="M19" s="12">
        <v>104.2</v>
      </c>
      <c r="N19" s="12">
        <v>37.799999999999997</v>
      </c>
      <c r="O19" s="12">
        <v>80.8</v>
      </c>
      <c r="P19" s="12">
        <v>93.4</v>
      </c>
      <c r="Q19" s="12">
        <v>55</v>
      </c>
      <c r="R19" s="12">
        <v>7.4</v>
      </c>
      <c r="S19" s="12">
        <v>105.6</v>
      </c>
      <c r="T19" s="12">
        <v>11.2</v>
      </c>
      <c r="U19" s="12">
        <v>5.8</v>
      </c>
      <c r="V19" s="12">
        <v>6.6</v>
      </c>
      <c r="W19" s="12">
        <v>1.2</v>
      </c>
      <c r="X19" s="12">
        <v>1.8</v>
      </c>
      <c r="Y19" s="12">
        <v>6</v>
      </c>
      <c r="Z19" s="12">
        <v>9.6</v>
      </c>
      <c r="AA19" s="12">
        <v>93.2</v>
      </c>
      <c r="AB19" s="12">
        <v>72.400000000000006</v>
      </c>
      <c r="AC19" s="12">
        <v>239.2</v>
      </c>
      <c r="AD19" s="12">
        <v>64.599999999999994</v>
      </c>
      <c r="AE19" s="12">
        <v>15.4</v>
      </c>
      <c r="AF19" s="12">
        <v>17.600000000000001</v>
      </c>
      <c r="AG19" s="12">
        <v>9.6</v>
      </c>
      <c r="AH19" s="12">
        <v>17</v>
      </c>
      <c r="AI19" s="12">
        <v>21.4</v>
      </c>
      <c r="AJ19" s="12">
        <v>6.4</v>
      </c>
      <c r="AK19" s="12">
        <v>8.1999999999999993</v>
      </c>
      <c r="AL19" s="12">
        <v>28.4</v>
      </c>
      <c r="AM19" s="12">
        <v>2.4</v>
      </c>
      <c r="AN19" s="12">
        <v>13</v>
      </c>
      <c r="AO19" s="12">
        <v>3.6</v>
      </c>
      <c r="AP19" s="12">
        <v>3.4</v>
      </c>
      <c r="AQ19" s="12">
        <v>11.6</v>
      </c>
      <c r="AR19" s="12">
        <v>6</v>
      </c>
      <c r="AS19" s="13">
        <v>1544.8</v>
      </c>
      <c r="AT19" s="14"/>
      <c r="AV19" s="9" t="s">
        <v>50</v>
      </c>
      <c r="AW19" s="15">
        <f>SUM(AW12:AW18)</f>
        <v>46042.400000000001</v>
      </c>
      <c r="AX19" s="9">
        <f t="shared" ref="AX19:BC19" si="1">SUM(AX12:AX18)</f>
        <v>14028.199999999999</v>
      </c>
      <c r="AY19" s="9">
        <f t="shared" si="1"/>
        <v>28303.599999999995</v>
      </c>
      <c r="AZ19" s="9">
        <f t="shared" si="1"/>
        <v>18311.599999999999</v>
      </c>
      <c r="BA19" s="9">
        <f t="shared" si="1"/>
        <v>13203.199999999999</v>
      </c>
      <c r="BB19" s="9">
        <f t="shared" si="1"/>
        <v>25271.400000000005</v>
      </c>
      <c r="BC19" s="9">
        <f t="shared" si="1"/>
        <v>6543.2</v>
      </c>
      <c r="BD19" s="9">
        <f>SUM(BD12:BD18)</f>
        <v>145160.4</v>
      </c>
    </row>
    <row r="20" spans="1:56">
      <c r="A20" s="1" t="s">
        <v>18</v>
      </c>
      <c r="B20" s="12">
        <v>20</v>
      </c>
      <c r="C20" s="12">
        <v>48.2</v>
      </c>
      <c r="D20" s="12">
        <v>38.799999999999997</v>
      </c>
      <c r="E20" s="12">
        <v>19.2</v>
      </c>
      <c r="F20" s="12">
        <v>307.60000000000002</v>
      </c>
      <c r="G20" s="12">
        <v>28.4</v>
      </c>
      <c r="H20" s="12">
        <v>33</v>
      </c>
      <c r="I20" s="12">
        <v>36.799999999999997</v>
      </c>
      <c r="J20" s="12">
        <v>99.8</v>
      </c>
      <c r="K20" s="12">
        <v>60.6</v>
      </c>
      <c r="L20" s="12">
        <v>69.8</v>
      </c>
      <c r="M20" s="12">
        <v>218.6</v>
      </c>
      <c r="N20" s="12">
        <v>46.4</v>
      </c>
      <c r="O20" s="12">
        <v>124.4</v>
      </c>
      <c r="P20" s="12">
        <v>156.6</v>
      </c>
      <c r="Q20" s="12">
        <v>90.6</v>
      </c>
      <c r="R20" s="12">
        <v>113.8</v>
      </c>
      <c r="S20" s="12">
        <v>16.2</v>
      </c>
      <c r="T20" s="12">
        <v>17.399999999999999</v>
      </c>
      <c r="U20" s="12">
        <v>15.4</v>
      </c>
      <c r="V20" s="12">
        <v>11.6</v>
      </c>
      <c r="W20" s="12">
        <v>4.5999999999999996</v>
      </c>
      <c r="X20" s="12">
        <v>5</v>
      </c>
      <c r="Y20" s="12">
        <v>22.8</v>
      </c>
      <c r="Z20" s="12">
        <v>11.4</v>
      </c>
      <c r="AA20" s="12">
        <v>201.6</v>
      </c>
      <c r="AB20" s="12">
        <v>163.19999999999999</v>
      </c>
      <c r="AC20" s="12">
        <v>424.2</v>
      </c>
      <c r="AD20" s="12">
        <v>168.2</v>
      </c>
      <c r="AE20" s="12">
        <v>32.6</v>
      </c>
      <c r="AF20" s="12">
        <v>34.6</v>
      </c>
      <c r="AG20" s="12">
        <v>10.6</v>
      </c>
      <c r="AH20" s="12">
        <v>22</v>
      </c>
      <c r="AI20" s="12">
        <v>33.799999999999997</v>
      </c>
      <c r="AJ20" s="12">
        <v>6.2</v>
      </c>
      <c r="AK20" s="12">
        <v>15.8</v>
      </c>
      <c r="AL20" s="12">
        <v>41.8</v>
      </c>
      <c r="AM20" s="12">
        <v>6</v>
      </c>
      <c r="AN20" s="12">
        <v>19.8</v>
      </c>
      <c r="AO20" s="12">
        <v>3.4</v>
      </c>
      <c r="AP20" s="12">
        <v>4</v>
      </c>
      <c r="AQ20" s="12">
        <v>30.2</v>
      </c>
      <c r="AR20" s="12">
        <v>5.2</v>
      </c>
      <c r="AS20" s="13">
        <v>2840.2</v>
      </c>
      <c r="AT20" s="14"/>
      <c r="AV20" s="18"/>
      <c r="AW20" s="15"/>
    </row>
    <row r="21" spans="1:56">
      <c r="A21" s="1" t="s">
        <v>19</v>
      </c>
      <c r="B21" s="12">
        <v>29</v>
      </c>
      <c r="C21" s="12">
        <v>27.6</v>
      </c>
      <c r="D21" s="12">
        <v>12.2</v>
      </c>
      <c r="E21" s="12">
        <v>7.4</v>
      </c>
      <c r="F21" s="12">
        <v>55</v>
      </c>
      <c r="G21" s="12">
        <v>17.600000000000001</v>
      </c>
      <c r="H21" s="12">
        <v>45</v>
      </c>
      <c r="I21" s="12">
        <v>30.8</v>
      </c>
      <c r="J21" s="12">
        <v>60.4</v>
      </c>
      <c r="K21" s="12">
        <v>7</v>
      </c>
      <c r="L21" s="12">
        <v>30.8</v>
      </c>
      <c r="M21" s="12">
        <v>64.599999999999994</v>
      </c>
      <c r="N21" s="12">
        <v>11.4</v>
      </c>
      <c r="O21" s="12">
        <v>12.4</v>
      </c>
      <c r="P21" s="12">
        <v>17.2</v>
      </c>
      <c r="Q21" s="12">
        <v>9</v>
      </c>
      <c r="R21" s="12">
        <v>10.4</v>
      </c>
      <c r="S21" s="12">
        <v>18.8</v>
      </c>
      <c r="T21" s="12">
        <v>9.6</v>
      </c>
      <c r="U21" s="12">
        <v>68</v>
      </c>
      <c r="V21" s="12">
        <v>250.6</v>
      </c>
      <c r="W21" s="12">
        <v>75.599999999999994</v>
      </c>
      <c r="X21" s="12">
        <v>38.799999999999997</v>
      </c>
      <c r="Y21" s="12">
        <v>30.2</v>
      </c>
      <c r="Z21" s="12">
        <v>7.8</v>
      </c>
      <c r="AA21" s="12">
        <v>151.19999999999999</v>
      </c>
      <c r="AB21" s="12">
        <v>85.2</v>
      </c>
      <c r="AC21" s="12">
        <v>239.8</v>
      </c>
      <c r="AD21" s="12">
        <v>91</v>
      </c>
      <c r="AE21" s="12">
        <v>34.799999999999997</v>
      </c>
      <c r="AF21" s="12">
        <v>51</v>
      </c>
      <c r="AG21" s="12">
        <v>21.6</v>
      </c>
      <c r="AH21" s="12">
        <v>28.8</v>
      </c>
      <c r="AI21" s="12">
        <v>37</v>
      </c>
      <c r="AJ21" s="12">
        <v>8</v>
      </c>
      <c r="AK21" s="12">
        <v>4</v>
      </c>
      <c r="AL21" s="12">
        <v>9.4</v>
      </c>
      <c r="AM21" s="12">
        <v>28.6</v>
      </c>
      <c r="AN21" s="12">
        <v>222</v>
      </c>
      <c r="AO21" s="12">
        <v>8.4</v>
      </c>
      <c r="AP21" s="12">
        <v>8.4</v>
      </c>
      <c r="AQ21" s="12">
        <v>30</v>
      </c>
      <c r="AR21" s="12">
        <v>11.8</v>
      </c>
      <c r="AS21" s="13">
        <v>2018.2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8.4</v>
      </c>
      <c r="C22" s="12">
        <v>13.2</v>
      </c>
      <c r="D22" s="12">
        <v>5.2</v>
      </c>
      <c r="E22" s="12">
        <v>5.6</v>
      </c>
      <c r="F22" s="12">
        <v>62.6</v>
      </c>
      <c r="G22" s="12">
        <v>8.4</v>
      </c>
      <c r="H22" s="12">
        <v>26.2</v>
      </c>
      <c r="I22" s="12">
        <v>22.2</v>
      </c>
      <c r="J22" s="12">
        <v>43.4</v>
      </c>
      <c r="K22" s="12">
        <v>7.6</v>
      </c>
      <c r="L22" s="12">
        <v>16.8</v>
      </c>
      <c r="M22" s="12">
        <v>76.2</v>
      </c>
      <c r="N22" s="12">
        <v>6</v>
      </c>
      <c r="O22" s="12">
        <v>9.6</v>
      </c>
      <c r="P22" s="12">
        <v>8.1999999999999993</v>
      </c>
      <c r="Q22" s="12">
        <v>3.2</v>
      </c>
      <c r="R22" s="12">
        <v>7.2</v>
      </c>
      <c r="S22" s="12">
        <v>12</v>
      </c>
      <c r="T22" s="12">
        <v>67.8</v>
      </c>
      <c r="U22" s="12">
        <v>7.2</v>
      </c>
      <c r="V22" s="12">
        <v>81.400000000000006</v>
      </c>
      <c r="W22" s="12">
        <v>27.6</v>
      </c>
      <c r="X22" s="12">
        <v>16.600000000000001</v>
      </c>
      <c r="Y22" s="12">
        <v>46</v>
      </c>
      <c r="Z22" s="12">
        <v>5</v>
      </c>
      <c r="AA22" s="12">
        <v>221.8</v>
      </c>
      <c r="AB22" s="12">
        <v>153.4</v>
      </c>
      <c r="AC22" s="12">
        <v>338.8</v>
      </c>
      <c r="AD22" s="12">
        <v>125.6</v>
      </c>
      <c r="AE22" s="12">
        <v>27.8</v>
      </c>
      <c r="AF22" s="12">
        <v>23.2</v>
      </c>
      <c r="AG22" s="12">
        <v>13</v>
      </c>
      <c r="AH22" s="12">
        <v>12.4</v>
      </c>
      <c r="AI22" s="12">
        <v>29.8</v>
      </c>
      <c r="AJ22" s="12">
        <v>4.2</v>
      </c>
      <c r="AK22" s="12">
        <v>2</v>
      </c>
      <c r="AL22" s="12">
        <v>4.5999999999999996</v>
      </c>
      <c r="AM22" s="12">
        <v>14.6</v>
      </c>
      <c r="AN22" s="12">
        <v>49</v>
      </c>
      <c r="AO22" s="12">
        <v>6.2</v>
      </c>
      <c r="AP22" s="12">
        <v>5.2</v>
      </c>
      <c r="AQ22" s="12">
        <v>58.2</v>
      </c>
      <c r="AR22" s="12">
        <v>9.8000000000000007</v>
      </c>
      <c r="AS22" s="13">
        <v>1693.2</v>
      </c>
      <c r="AT22" s="14"/>
      <c r="AV22" s="17" t="s">
        <v>44</v>
      </c>
      <c r="AW22" s="15">
        <f>AW12</f>
        <v>1914.8</v>
      </c>
      <c r="AX22" s="15"/>
      <c r="AY22" s="15"/>
    </row>
    <row r="23" spans="1:56">
      <c r="A23" s="1" t="s">
        <v>21</v>
      </c>
      <c r="B23" s="12">
        <v>11</v>
      </c>
      <c r="C23" s="12">
        <v>17.2</v>
      </c>
      <c r="D23" s="12">
        <v>12</v>
      </c>
      <c r="E23" s="12">
        <v>12.2</v>
      </c>
      <c r="F23" s="12">
        <v>87.2</v>
      </c>
      <c r="G23" s="12">
        <v>14.4</v>
      </c>
      <c r="H23" s="12">
        <v>38</v>
      </c>
      <c r="I23" s="12">
        <v>28.6</v>
      </c>
      <c r="J23" s="12">
        <v>77.599999999999994</v>
      </c>
      <c r="K23" s="12">
        <v>7.8</v>
      </c>
      <c r="L23" s="12">
        <v>28.6</v>
      </c>
      <c r="M23" s="12">
        <v>73.2</v>
      </c>
      <c r="N23" s="12">
        <v>7.8</v>
      </c>
      <c r="O23" s="12">
        <v>10.8</v>
      </c>
      <c r="P23" s="12">
        <v>4.4000000000000004</v>
      </c>
      <c r="Q23" s="12">
        <v>4.8</v>
      </c>
      <c r="R23" s="12">
        <v>6.4</v>
      </c>
      <c r="S23" s="12">
        <v>12</v>
      </c>
      <c r="T23" s="12">
        <v>331.4</v>
      </c>
      <c r="U23" s="12">
        <v>89.2</v>
      </c>
      <c r="V23" s="12">
        <v>12</v>
      </c>
      <c r="W23" s="12">
        <v>37.200000000000003</v>
      </c>
      <c r="X23" s="12">
        <v>25.2</v>
      </c>
      <c r="Y23" s="12">
        <v>88.8</v>
      </c>
      <c r="Z23" s="12">
        <v>3.4</v>
      </c>
      <c r="AA23" s="12">
        <v>264.39999999999998</v>
      </c>
      <c r="AB23" s="12">
        <v>165</v>
      </c>
      <c r="AC23" s="12">
        <v>416.2</v>
      </c>
      <c r="AD23" s="12">
        <v>174.4</v>
      </c>
      <c r="AE23" s="12">
        <v>33</v>
      </c>
      <c r="AF23" s="12">
        <v>30.6</v>
      </c>
      <c r="AG23" s="12">
        <v>17.600000000000001</v>
      </c>
      <c r="AH23" s="12">
        <v>13.6</v>
      </c>
      <c r="AI23" s="12">
        <v>26.4</v>
      </c>
      <c r="AJ23" s="12">
        <v>4.4000000000000004</v>
      </c>
      <c r="AK23" s="12">
        <v>4</v>
      </c>
      <c r="AL23" s="12">
        <v>4.2</v>
      </c>
      <c r="AM23" s="12">
        <v>25.8</v>
      </c>
      <c r="AN23" s="12">
        <v>94.2</v>
      </c>
      <c r="AO23" s="12">
        <v>4.8</v>
      </c>
      <c r="AP23" s="12">
        <v>4</v>
      </c>
      <c r="AQ23" s="12">
        <v>49</v>
      </c>
      <c r="AR23" s="12">
        <v>10.199999999999999</v>
      </c>
      <c r="AS23" s="13">
        <v>2383</v>
      </c>
      <c r="AT23" s="14"/>
      <c r="AV23" s="17" t="s">
        <v>45</v>
      </c>
      <c r="AW23" s="15">
        <f>AW13+AX12</f>
        <v>11673.599999999999</v>
      </c>
      <c r="AX23" s="15">
        <f>AX13</f>
        <v>749.59999999999991</v>
      </c>
      <c r="AY23" s="15"/>
      <c r="AZ23" s="15"/>
    </row>
    <row r="24" spans="1:56">
      <c r="A24" s="1" t="s">
        <v>22</v>
      </c>
      <c r="B24" s="12">
        <v>5.4</v>
      </c>
      <c r="C24" s="12">
        <v>6.2</v>
      </c>
      <c r="D24" s="12">
        <v>5.4</v>
      </c>
      <c r="E24" s="12">
        <v>5.2</v>
      </c>
      <c r="F24" s="12">
        <v>49.6</v>
      </c>
      <c r="G24" s="12">
        <v>7</v>
      </c>
      <c r="H24" s="12">
        <v>14.8</v>
      </c>
      <c r="I24" s="12">
        <v>14.4</v>
      </c>
      <c r="J24" s="12">
        <v>31.4</v>
      </c>
      <c r="K24" s="12">
        <v>6.8</v>
      </c>
      <c r="L24" s="12">
        <v>25.8</v>
      </c>
      <c r="M24" s="12">
        <v>44.4</v>
      </c>
      <c r="N24" s="12">
        <v>6</v>
      </c>
      <c r="O24" s="12">
        <v>2.4</v>
      </c>
      <c r="P24" s="12">
        <v>3.2</v>
      </c>
      <c r="Q24" s="12">
        <v>3</v>
      </c>
      <c r="R24" s="12">
        <v>1.6</v>
      </c>
      <c r="S24" s="12">
        <v>2.4</v>
      </c>
      <c r="T24" s="12">
        <v>81.2</v>
      </c>
      <c r="U24" s="12">
        <v>29.6</v>
      </c>
      <c r="V24" s="12">
        <v>41.2</v>
      </c>
      <c r="W24" s="12">
        <v>4.8</v>
      </c>
      <c r="X24" s="12">
        <v>10.8</v>
      </c>
      <c r="Y24" s="12">
        <v>35.4</v>
      </c>
      <c r="Z24" s="12">
        <v>2.6</v>
      </c>
      <c r="AA24" s="12">
        <v>167.4</v>
      </c>
      <c r="AB24" s="12">
        <v>106.2</v>
      </c>
      <c r="AC24" s="12">
        <v>229.2</v>
      </c>
      <c r="AD24" s="12">
        <v>130.19999999999999</v>
      </c>
      <c r="AE24" s="12">
        <v>13.4</v>
      </c>
      <c r="AF24" s="12">
        <v>13.4</v>
      </c>
      <c r="AG24" s="12">
        <v>9.1999999999999993</v>
      </c>
      <c r="AH24" s="12">
        <v>6.8</v>
      </c>
      <c r="AI24" s="12">
        <v>12</v>
      </c>
      <c r="AJ24" s="12">
        <v>0.4</v>
      </c>
      <c r="AK24" s="12">
        <v>0.6</v>
      </c>
      <c r="AL24" s="12">
        <v>0.6</v>
      </c>
      <c r="AM24" s="12">
        <v>7.8</v>
      </c>
      <c r="AN24" s="12">
        <v>19.2</v>
      </c>
      <c r="AO24" s="12">
        <v>2.6</v>
      </c>
      <c r="AP24" s="12">
        <v>1</v>
      </c>
      <c r="AQ24" s="12">
        <v>33.799999999999997</v>
      </c>
      <c r="AR24" s="12">
        <v>4.4000000000000004</v>
      </c>
      <c r="AS24" s="13">
        <v>1198.8</v>
      </c>
      <c r="AT24" s="14"/>
      <c r="AV24" s="17" t="s">
        <v>46</v>
      </c>
      <c r="AW24" s="15">
        <f>AW14+AY12</f>
        <v>31242.199999999997</v>
      </c>
      <c r="AX24" s="15">
        <f>AX14+AY13</f>
        <v>2885.7999999999997</v>
      </c>
      <c r="AY24" s="15">
        <f>AY14</f>
        <v>5267.7999999999975</v>
      </c>
      <c r="AZ24" s="15"/>
      <c r="BA24" s="15"/>
    </row>
    <row r="25" spans="1:56">
      <c r="A25" s="1" t="s">
        <v>23</v>
      </c>
      <c r="B25" s="12">
        <v>7.6</v>
      </c>
      <c r="C25" s="12">
        <v>9.8000000000000007</v>
      </c>
      <c r="D25" s="12">
        <v>6</v>
      </c>
      <c r="E25" s="12">
        <v>6.6</v>
      </c>
      <c r="F25" s="12">
        <v>39.799999999999997</v>
      </c>
      <c r="G25" s="12">
        <v>3.8</v>
      </c>
      <c r="H25" s="12">
        <v>17.2</v>
      </c>
      <c r="I25" s="12">
        <v>12.6</v>
      </c>
      <c r="J25" s="12">
        <v>36.799999999999997</v>
      </c>
      <c r="K25" s="12">
        <v>4.5999999999999996</v>
      </c>
      <c r="L25" s="12">
        <v>17.8</v>
      </c>
      <c r="M25" s="12">
        <v>38.4</v>
      </c>
      <c r="N25" s="12">
        <v>7</v>
      </c>
      <c r="O25" s="12">
        <v>5</v>
      </c>
      <c r="P25" s="12">
        <v>1.6</v>
      </c>
      <c r="Q25" s="12">
        <v>1</v>
      </c>
      <c r="R25" s="12">
        <v>1.6</v>
      </c>
      <c r="S25" s="12">
        <v>3.6</v>
      </c>
      <c r="T25" s="12">
        <v>37.200000000000003</v>
      </c>
      <c r="U25" s="12">
        <v>18.399999999999999</v>
      </c>
      <c r="V25" s="12">
        <v>25</v>
      </c>
      <c r="W25" s="12">
        <v>10.6</v>
      </c>
      <c r="X25" s="12">
        <v>1.8</v>
      </c>
      <c r="Y25" s="12">
        <v>34.200000000000003</v>
      </c>
      <c r="Z25" s="12">
        <v>3.2</v>
      </c>
      <c r="AA25" s="12">
        <v>120.6</v>
      </c>
      <c r="AB25" s="12">
        <v>94.2</v>
      </c>
      <c r="AC25" s="12">
        <v>199.6</v>
      </c>
      <c r="AD25" s="12">
        <v>88.6</v>
      </c>
      <c r="AE25" s="12">
        <v>15</v>
      </c>
      <c r="AF25" s="12">
        <v>16.399999999999999</v>
      </c>
      <c r="AG25" s="12">
        <v>8.4</v>
      </c>
      <c r="AH25" s="12">
        <v>5</v>
      </c>
      <c r="AI25" s="12">
        <v>11.6</v>
      </c>
      <c r="AJ25" s="12">
        <v>0.8</v>
      </c>
      <c r="AK25" s="12">
        <v>1.8</v>
      </c>
      <c r="AL25" s="12">
        <v>2.2000000000000002</v>
      </c>
      <c r="AM25" s="12">
        <v>4</v>
      </c>
      <c r="AN25" s="12">
        <v>11.8</v>
      </c>
      <c r="AO25" s="12">
        <v>1</v>
      </c>
      <c r="AP25" s="12">
        <v>2</v>
      </c>
      <c r="AQ25" s="12">
        <v>31.2</v>
      </c>
      <c r="AR25" s="12">
        <v>6.2</v>
      </c>
      <c r="AS25" s="13">
        <v>971.6</v>
      </c>
      <c r="AT25" s="14"/>
      <c r="AV25" s="17" t="s">
        <v>47</v>
      </c>
      <c r="AW25" s="15">
        <f>AW15+AZ12</f>
        <v>12792.400000000001</v>
      </c>
      <c r="AX25" s="15">
        <f>AX15+AZ13</f>
        <v>4308</v>
      </c>
      <c r="AY25" s="15">
        <f>AY15+AZ14</f>
        <v>3529.3999999999996</v>
      </c>
      <c r="AZ25" s="15">
        <f>AZ15</f>
        <v>4062.5999999999995</v>
      </c>
      <c r="BA25" s="15"/>
      <c r="BB25" s="15"/>
      <c r="BC25" s="14"/>
    </row>
    <row r="26" spans="1:56">
      <c r="A26" s="1" t="s">
        <v>24</v>
      </c>
      <c r="B26" s="12">
        <v>11.6</v>
      </c>
      <c r="C26" s="12">
        <v>15.4</v>
      </c>
      <c r="D26" s="12">
        <v>15.8</v>
      </c>
      <c r="E26" s="12">
        <v>11.6</v>
      </c>
      <c r="F26" s="12">
        <v>55.8</v>
      </c>
      <c r="G26" s="12">
        <v>14.6</v>
      </c>
      <c r="H26" s="12">
        <v>42</v>
      </c>
      <c r="I26" s="12">
        <v>37.6</v>
      </c>
      <c r="J26" s="12">
        <v>69.400000000000006</v>
      </c>
      <c r="K26" s="12">
        <v>15</v>
      </c>
      <c r="L26" s="12">
        <v>36.200000000000003</v>
      </c>
      <c r="M26" s="12">
        <v>57.2</v>
      </c>
      <c r="N26" s="12">
        <v>12.4</v>
      </c>
      <c r="O26" s="12">
        <v>12.8</v>
      </c>
      <c r="P26" s="12">
        <v>8.4</v>
      </c>
      <c r="Q26" s="12">
        <v>3</v>
      </c>
      <c r="R26" s="12">
        <v>6</v>
      </c>
      <c r="S26" s="12">
        <v>18.8</v>
      </c>
      <c r="T26" s="12">
        <v>33.200000000000003</v>
      </c>
      <c r="U26" s="12">
        <v>43.2</v>
      </c>
      <c r="V26" s="12">
        <v>88.6</v>
      </c>
      <c r="W26" s="12">
        <v>35.6</v>
      </c>
      <c r="X26" s="12">
        <v>34.799999999999997</v>
      </c>
      <c r="Y26" s="12">
        <v>6.6</v>
      </c>
      <c r="Z26" s="12">
        <v>10</v>
      </c>
      <c r="AA26" s="12">
        <v>256</v>
      </c>
      <c r="AB26" s="12">
        <v>245.6</v>
      </c>
      <c r="AC26" s="12">
        <v>549</v>
      </c>
      <c r="AD26" s="12">
        <v>307.60000000000002</v>
      </c>
      <c r="AE26" s="12">
        <v>102.4</v>
      </c>
      <c r="AF26" s="12">
        <v>80</v>
      </c>
      <c r="AG26" s="12">
        <v>24.6</v>
      </c>
      <c r="AH26" s="12">
        <v>18.8</v>
      </c>
      <c r="AI26" s="12">
        <v>21.4</v>
      </c>
      <c r="AJ26" s="12">
        <v>3.8</v>
      </c>
      <c r="AK26" s="12">
        <v>3</v>
      </c>
      <c r="AL26" s="12">
        <v>8.4</v>
      </c>
      <c r="AM26" s="12">
        <v>4.5999999999999996</v>
      </c>
      <c r="AN26" s="12">
        <v>20.2</v>
      </c>
      <c r="AO26" s="12">
        <v>2</v>
      </c>
      <c r="AP26" s="12">
        <v>2.6</v>
      </c>
      <c r="AQ26" s="12">
        <v>46.8</v>
      </c>
      <c r="AR26" s="12">
        <v>11</v>
      </c>
      <c r="AS26" s="13">
        <v>2403.4</v>
      </c>
      <c r="AT26" s="14"/>
      <c r="AV26" s="9" t="s">
        <v>48</v>
      </c>
      <c r="AW26" s="15">
        <f>AW16+BA12</f>
        <v>11670.599999999999</v>
      </c>
      <c r="AX26" s="9">
        <f>AX16+BA13</f>
        <v>1873.7999999999997</v>
      </c>
      <c r="AY26" s="9">
        <f>AY16+BA14</f>
        <v>2168.3999999999996</v>
      </c>
      <c r="AZ26" s="9">
        <f>AZ16+BA15</f>
        <v>1644.3999999999999</v>
      </c>
      <c r="BA26" s="9">
        <f>BA16</f>
        <v>2986.6</v>
      </c>
    </row>
    <row r="27" spans="1:56">
      <c r="A27" s="1" t="s">
        <v>25</v>
      </c>
      <c r="B27" s="12">
        <v>17.8</v>
      </c>
      <c r="C27" s="12">
        <v>21</v>
      </c>
      <c r="D27" s="12">
        <v>10.199999999999999</v>
      </c>
      <c r="E27" s="12">
        <v>7.4</v>
      </c>
      <c r="F27" s="12">
        <v>58.8</v>
      </c>
      <c r="G27" s="12">
        <v>28.8</v>
      </c>
      <c r="H27" s="12">
        <v>40.6</v>
      </c>
      <c r="I27" s="12">
        <v>25.6</v>
      </c>
      <c r="J27" s="12">
        <v>77.400000000000006</v>
      </c>
      <c r="K27" s="12">
        <v>16.399999999999999</v>
      </c>
      <c r="L27" s="12">
        <v>82.2</v>
      </c>
      <c r="M27" s="12">
        <v>63.8</v>
      </c>
      <c r="N27" s="12">
        <v>19.399999999999999</v>
      </c>
      <c r="O27" s="12">
        <v>33.6</v>
      </c>
      <c r="P27" s="12">
        <v>16.399999999999999</v>
      </c>
      <c r="Q27" s="12">
        <v>9.6</v>
      </c>
      <c r="R27" s="12">
        <v>10.4</v>
      </c>
      <c r="S27" s="12">
        <v>12.8</v>
      </c>
      <c r="T27" s="12">
        <v>7.8</v>
      </c>
      <c r="U27" s="12">
        <v>4.2</v>
      </c>
      <c r="V27" s="12">
        <v>3</v>
      </c>
      <c r="W27" s="12">
        <v>2.8</v>
      </c>
      <c r="X27" s="12">
        <v>3.6</v>
      </c>
      <c r="Y27" s="12">
        <v>9.1999999999999993</v>
      </c>
      <c r="Z27" s="12">
        <v>7</v>
      </c>
      <c r="AA27" s="12">
        <v>280.2</v>
      </c>
      <c r="AB27" s="12">
        <v>277.39999999999998</v>
      </c>
      <c r="AC27" s="12">
        <v>631</v>
      </c>
      <c r="AD27" s="12">
        <v>238.6</v>
      </c>
      <c r="AE27" s="12">
        <v>104.4</v>
      </c>
      <c r="AF27" s="12">
        <v>87.6</v>
      </c>
      <c r="AG27" s="12">
        <v>19.8</v>
      </c>
      <c r="AH27" s="12">
        <v>27.6</v>
      </c>
      <c r="AI27" s="12">
        <v>23.2</v>
      </c>
      <c r="AJ27" s="12">
        <v>4.2</v>
      </c>
      <c r="AK27" s="12">
        <v>4.4000000000000004</v>
      </c>
      <c r="AL27" s="12">
        <v>12.2</v>
      </c>
      <c r="AM27" s="12">
        <v>3</v>
      </c>
      <c r="AN27" s="12">
        <v>20.2</v>
      </c>
      <c r="AO27" s="12">
        <v>1.8</v>
      </c>
      <c r="AP27" s="12">
        <v>4.8</v>
      </c>
      <c r="AQ27" s="12">
        <v>23.6</v>
      </c>
      <c r="AR27" s="12">
        <v>6</v>
      </c>
      <c r="AS27" s="13">
        <v>2359.8000000000002</v>
      </c>
      <c r="AT27" s="14"/>
      <c r="AV27" s="9" t="s">
        <v>49</v>
      </c>
      <c r="AW27" s="15">
        <f>AW17+BB12</f>
        <v>16231.199999999999</v>
      </c>
      <c r="AX27" s="9">
        <f>AX17+BB13</f>
        <v>5246.6</v>
      </c>
      <c r="AY27" s="9">
        <f>AY17+BB14</f>
        <v>3431</v>
      </c>
      <c r="AZ27" s="9">
        <f>AZ17+BB15</f>
        <v>5362.8000000000011</v>
      </c>
      <c r="BA27" s="9">
        <f>BA17+BB16</f>
        <v>2255</v>
      </c>
      <c r="BB27" s="9">
        <f>BB17</f>
        <v>8453.8000000000029</v>
      </c>
    </row>
    <row r="28" spans="1:56">
      <c r="A28" s="1" t="s">
        <v>26</v>
      </c>
      <c r="B28" s="12">
        <v>73.2</v>
      </c>
      <c r="C28" s="12">
        <v>250</v>
      </c>
      <c r="D28" s="12">
        <v>159.6</v>
      </c>
      <c r="E28" s="12">
        <v>215.6</v>
      </c>
      <c r="F28" s="12">
        <v>495.6</v>
      </c>
      <c r="G28" s="12">
        <v>171.6</v>
      </c>
      <c r="H28" s="12">
        <v>248.2</v>
      </c>
      <c r="I28" s="12">
        <v>160.4</v>
      </c>
      <c r="J28" s="12">
        <v>288</v>
      </c>
      <c r="K28" s="12">
        <v>174.6</v>
      </c>
      <c r="L28" s="12">
        <v>228</v>
      </c>
      <c r="M28" s="12">
        <v>287.8</v>
      </c>
      <c r="N28" s="12">
        <v>146.80000000000001</v>
      </c>
      <c r="O28" s="12">
        <v>130.80000000000001</v>
      </c>
      <c r="P28" s="12">
        <v>84.4</v>
      </c>
      <c r="Q28" s="12">
        <v>61.6</v>
      </c>
      <c r="R28" s="12">
        <v>104</v>
      </c>
      <c r="S28" s="12">
        <v>240</v>
      </c>
      <c r="T28" s="12">
        <v>163</v>
      </c>
      <c r="U28" s="12">
        <v>266.8</v>
      </c>
      <c r="V28" s="12">
        <v>311.8</v>
      </c>
      <c r="W28" s="12">
        <v>183</v>
      </c>
      <c r="X28" s="12">
        <v>141.80000000000001</v>
      </c>
      <c r="Y28" s="12">
        <v>325.60000000000002</v>
      </c>
      <c r="Z28" s="12">
        <v>314.8</v>
      </c>
      <c r="AA28" s="12">
        <v>46.8</v>
      </c>
      <c r="AB28" s="12">
        <v>40.4</v>
      </c>
      <c r="AC28" s="12">
        <v>258.60000000000002</v>
      </c>
      <c r="AD28" s="12">
        <v>133.19999999999999</v>
      </c>
      <c r="AE28" s="12">
        <v>420.2</v>
      </c>
      <c r="AF28" s="12">
        <v>508.6</v>
      </c>
      <c r="AG28" s="12">
        <v>263.39999999999998</v>
      </c>
      <c r="AH28" s="12">
        <v>357.8</v>
      </c>
      <c r="AI28" s="12">
        <v>206.4</v>
      </c>
      <c r="AJ28" s="12">
        <v>71.2</v>
      </c>
      <c r="AK28" s="12">
        <v>124</v>
      </c>
      <c r="AL28" s="12">
        <v>611.79999999999995</v>
      </c>
      <c r="AM28" s="12">
        <v>60.6</v>
      </c>
      <c r="AN28" s="12">
        <v>150</v>
      </c>
      <c r="AO28" s="12">
        <v>54.6</v>
      </c>
      <c r="AP28" s="12">
        <v>52.8</v>
      </c>
      <c r="AQ28" s="12">
        <v>244.6</v>
      </c>
      <c r="AR28" s="12">
        <v>129.6</v>
      </c>
      <c r="AS28" s="13">
        <v>8961.6</v>
      </c>
      <c r="AT28" s="14"/>
      <c r="AV28" s="9" t="s">
        <v>62</v>
      </c>
      <c r="AW28" s="15">
        <f>AW18+BC12</f>
        <v>5864.4</v>
      </c>
      <c r="AX28" s="9">
        <f>AX18+BC14</f>
        <v>1487.2000000000003</v>
      </c>
      <c r="AY28" s="9">
        <f>AY18+BC15</f>
        <v>1687.7999999999997</v>
      </c>
      <c r="AZ28" s="9">
        <f>AZ18+BC16</f>
        <v>820.4</v>
      </c>
      <c r="BA28" s="9">
        <f>BA18+BC17</f>
        <v>848.19999999999993</v>
      </c>
      <c r="BB28" s="9">
        <f>BB18</f>
        <v>406.40000000000003</v>
      </c>
      <c r="BC28" s="9">
        <f>BC18</f>
        <v>620.20000000000005</v>
      </c>
      <c r="BD28" s="9">
        <f>SUM(AW22:BB28)</f>
        <v>150864.79999999996</v>
      </c>
    </row>
    <row r="29" spans="1:56">
      <c r="A29" s="1" t="s">
        <v>27</v>
      </c>
      <c r="B29" s="12">
        <v>87.2</v>
      </c>
      <c r="C29" s="12">
        <v>241</v>
      </c>
      <c r="D29" s="12">
        <v>149.6</v>
      </c>
      <c r="E29" s="12">
        <v>216.4</v>
      </c>
      <c r="F29" s="12">
        <v>405.8</v>
      </c>
      <c r="G29" s="12">
        <v>158.80000000000001</v>
      </c>
      <c r="H29" s="12">
        <v>287.8</v>
      </c>
      <c r="I29" s="12">
        <v>165.6</v>
      </c>
      <c r="J29" s="12">
        <v>322</v>
      </c>
      <c r="K29" s="12">
        <v>216.2</v>
      </c>
      <c r="L29" s="12">
        <v>235</v>
      </c>
      <c r="M29" s="12">
        <v>191</v>
      </c>
      <c r="N29" s="12">
        <v>161</v>
      </c>
      <c r="O29" s="12">
        <v>137.4</v>
      </c>
      <c r="P29" s="12">
        <v>66.8</v>
      </c>
      <c r="Q29" s="12">
        <v>51</v>
      </c>
      <c r="R29" s="12">
        <v>99.4</v>
      </c>
      <c r="S29" s="12">
        <v>204</v>
      </c>
      <c r="T29" s="12">
        <v>103</v>
      </c>
      <c r="U29" s="12">
        <v>174</v>
      </c>
      <c r="V29" s="12">
        <v>176</v>
      </c>
      <c r="W29" s="12">
        <v>117.8</v>
      </c>
      <c r="X29" s="12">
        <v>106.8</v>
      </c>
      <c r="Y29" s="12">
        <v>270.2</v>
      </c>
      <c r="Z29" s="12">
        <v>332.6</v>
      </c>
      <c r="AA29" s="12">
        <v>33</v>
      </c>
      <c r="AB29" s="12">
        <v>27.8</v>
      </c>
      <c r="AC29" s="12">
        <v>64.8</v>
      </c>
      <c r="AD29" s="12">
        <v>102.8</v>
      </c>
      <c r="AE29" s="12">
        <v>532.6</v>
      </c>
      <c r="AF29" s="12">
        <v>676.4</v>
      </c>
      <c r="AG29" s="12">
        <v>539.4</v>
      </c>
      <c r="AH29" s="12">
        <v>1443.4</v>
      </c>
      <c r="AI29" s="12">
        <v>308</v>
      </c>
      <c r="AJ29" s="12">
        <v>112.4</v>
      </c>
      <c r="AK29" s="12">
        <v>90</v>
      </c>
      <c r="AL29" s="12">
        <v>280.60000000000002</v>
      </c>
      <c r="AM29" s="12">
        <v>39.200000000000003</v>
      </c>
      <c r="AN29" s="12">
        <v>110.2</v>
      </c>
      <c r="AO29" s="12">
        <v>58.4</v>
      </c>
      <c r="AP29" s="12">
        <v>55.6</v>
      </c>
      <c r="AQ29" s="12">
        <v>158.80000000000001</v>
      </c>
      <c r="AR29" s="12">
        <v>111.8</v>
      </c>
      <c r="AS29" s="13">
        <v>9421.6</v>
      </c>
      <c r="AT29" s="14"/>
      <c r="AW29" s="15"/>
    </row>
    <row r="30" spans="1:56">
      <c r="A30" s="1" t="s">
        <v>28</v>
      </c>
      <c r="B30" s="12">
        <v>186</v>
      </c>
      <c r="C30" s="12">
        <v>502.8</v>
      </c>
      <c r="D30" s="12">
        <v>276.2</v>
      </c>
      <c r="E30" s="12">
        <v>338.4</v>
      </c>
      <c r="F30" s="12">
        <v>1067.4000000000001</v>
      </c>
      <c r="G30" s="12">
        <v>293.39999999999998</v>
      </c>
      <c r="H30" s="12">
        <v>526.4</v>
      </c>
      <c r="I30" s="12">
        <v>274.8</v>
      </c>
      <c r="J30" s="12">
        <v>523.20000000000005</v>
      </c>
      <c r="K30" s="12">
        <v>364.6</v>
      </c>
      <c r="L30" s="12">
        <v>485.8</v>
      </c>
      <c r="M30" s="12">
        <v>511.4</v>
      </c>
      <c r="N30" s="12">
        <v>289.2</v>
      </c>
      <c r="O30" s="12">
        <v>268.8</v>
      </c>
      <c r="P30" s="12">
        <v>154.4</v>
      </c>
      <c r="Q30" s="12">
        <v>131.19999999999999</v>
      </c>
      <c r="R30" s="12">
        <v>213.2</v>
      </c>
      <c r="S30" s="12">
        <v>400.6</v>
      </c>
      <c r="T30" s="12">
        <v>226.2</v>
      </c>
      <c r="U30" s="12">
        <v>327</v>
      </c>
      <c r="V30" s="12">
        <v>410.6</v>
      </c>
      <c r="W30" s="12">
        <v>235.8</v>
      </c>
      <c r="X30" s="12">
        <v>213</v>
      </c>
      <c r="Y30" s="12">
        <v>548</v>
      </c>
      <c r="Z30" s="12">
        <v>630.79999999999995</v>
      </c>
      <c r="AA30" s="12">
        <v>266.60000000000002</v>
      </c>
      <c r="AB30" s="12">
        <v>64.599999999999994</v>
      </c>
      <c r="AC30" s="12">
        <v>105.8</v>
      </c>
      <c r="AD30" s="12">
        <v>253.2</v>
      </c>
      <c r="AE30" s="12">
        <v>1335</v>
      </c>
      <c r="AF30" s="12">
        <v>1854.2</v>
      </c>
      <c r="AG30" s="12">
        <v>1024.8</v>
      </c>
      <c r="AH30" s="12">
        <v>1684.4</v>
      </c>
      <c r="AI30" s="12">
        <v>884</v>
      </c>
      <c r="AJ30" s="12">
        <v>302.2</v>
      </c>
      <c r="AK30" s="12">
        <v>174.8</v>
      </c>
      <c r="AL30" s="12">
        <v>793.2</v>
      </c>
      <c r="AM30" s="12">
        <v>76.599999999999994</v>
      </c>
      <c r="AN30" s="12">
        <v>249</v>
      </c>
      <c r="AO30" s="12">
        <v>190.8</v>
      </c>
      <c r="AP30" s="12">
        <v>171</v>
      </c>
      <c r="AQ30" s="12">
        <v>818.6</v>
      </c>
      <c r="AR30" s="12">
        <v>420.2</v>
      </c>
      <c r="AS30" s="13">
        <v>20068.2</v>
      </c>
      <c r="AT30" s="14"/>
      <c r="AW30" s="15"/>
    </row>
    <row r="31" spans="1:56">
      <c r="A31" s="1" t="s">
        <v>29</v>
      </c>
      <c r="B31" s="12">
        <v>83.6</v>
      </c>
      <c r="C31" s="12">
        <v>158.80000000000001</v>
      </c>
      <c r="D31" s="12">
        <v>133.4</v>
      </c>
      <c r="E31" s="12">
        <v>192.8</v>
      </c>
      <c r="F31" s="12">
        <v>402.2</v>
      </c>
      <c r="G31" s="12">
        <v>192.6</v>
      </c>
      <c r="H31" s="12">
        <v>282.2</v>
      </c>
      <c r="I31" s="12">
        <v>175.6</v>
      </c>
      <c r="J31" s="12">
        <v>214.2</v>
      </c>
      <c r="K31" s="12">
        <v>160.19999999999999</v>
      </c>
      <c r="L31" s="12">
        <v>233.6</v>
      </c>
      <c r="M31" s="12">
        <v>213.4</v>
      </c>
      <c r="N31" s="12">
        <v>107</v>
      </c>
      <c r="O31" s="12">
        <v>78.599999999999994</v>
      </c>
      <c r="P31" s="12">
        <v>62.4</v>
      </c>
      <c r="Q31" s="12">
        <v>43.6</v>
      </c>
      <c r="R31" s="12">
        <v>59.6</v>
      </c>
      <c r="S31" s="12">
        <v>159.80000000000001</v>
      </c>
      <c r="T31" s="12">
        <v>73.400000000000006</v>
      </c>
      <c r="U31" s="12">
        <v>111.2</v>
      </c>
      <c r="V31" s="12">
        <v>155</v>
      </c>
      <c r="W31" s="12">
        <v>115.6</v>
      </c>
      <c r="X31" s="12">
        <v>86.4</v>
      </c>
      <c r="Y31" s="12">
        <v>292.8</v>
      </c>
      <c r="Z31" s="12">
        <v>221.8</v>
      </c>
      <c r="AA31" s="12">
        <v>117.4</v>
      </c>
      <c r="AB31" s="12">
        <v>84.6</v>
      </c>
      <c r="AC31" s="12">
        <v>257.2</v>
      </c>
      <c r="AD31" s="12">
        <v>58</v>
      </c>
      <c r="AE31" s="12">
        <v>767</v>
      </c>
      <c r="AF31" s="12">
        <v>858.4</v>
      </c>
      <c r="AG31" s="12">
        <v>376.4</v>
      </c>
      <c r="AH31" s="12">
        <v>758.2</v>
      </c>
      <c r="AI31" s="12">
        <v>326.8</v>
      </c>
      <c r="AJ31" s="12">
        <v>146.80000000000001</v>
      </c>
      <c r="AK31" s="12">
        <v>59</v>
      </c>
      <c r="AL31" s="12">
        <v>236</v>
      </c>
      <c r="AM31" s="12">
        <v>30.4</v>
      </c>
      <c r="AN31" s="12">
        <v>85.4</v>
      </c>
      <c r="AO31" s="12">
        <v>75</v>
      </c>
      <c r="AP31" s="12">
        <v>111.2</v>
      </c>
      <c r="AQ31" s="12">
        <v>277.8</v>
      </c>
      <c r="AR31" s="12">
        <v>174.8</v>
      </c>
      <c r="AS31" s="13">
        <v>8810.2000000000007</v>
      </c>
      <c r="AT31" s="14"/>
      <c r="AW31" s="15"/>
    </row>
    <row r="32" spans="1:56">
      <c r="A32" s="1">
        <v>16</v>
      </c>
      <c r="B32" s="12">
        <v>67.2</v>
      </c>
      <c r="C32" s="12">
        <v>70.599999999999994</v>
      </c>
      <c r="D32" s="12">
        <v>38</v>
      </c>
      <c r="E32" s="12">
        <v>89.6</v>
      </c>
      <c r="F32" s="12">
        <v>187.8</v>
      </c>
      <c r="G32" s="12">
        <v>107.8</v>
      </c>
      <c r="H32" s="12">
        <v>151.80000000000001</v>
      </c>
      <c r="I32" s="12">
        <v>79</v>
      </c>
      <c r="J32" s="12">
        <v>99.2</v>
      </c>
      <c r="K32" s="12">
        <v>75.400000000000006</v>
      </c>
      <c r="L32" s="12">
        <v>124.8</v>
      </c>
      <c r="M32" s="12">
        <v>77.400000000000006</v>
      </c>
      <c r="N32" s="12">
        <v>34.799999999999997</v>
      </c>
      <c r="O32" s="12">
        <v>33</v>
      </c>
      <c r="P32" s="12">
        <v>22</v>
      </c>
      <c r="Q32" s="12">
        <v>17.2</v>
      </c>
      <c r="R32" s="12">
        <v>11.6</v>
      </c>
      <c r="S32" s="12">
        <v>25.8</v>
      </c>
      <c r="T32" s="12">
        <v>35.4</v>
      </c>
      <c r="U32" s="12">
        <v>31</v>
      </c>
      <c r="V32" s="12">
        <v>32.799999999999997</v>
      </c>
      <c r="W32" s="12">
        <v>16.2</v>
      </c>
      <c r="X32" s="12">
        <v>16.399999999999999</v>
      </c>
      <c r="Y32" s="12">
        <v>106.8</v>
      </c>
      <c r="Z32" s="12">
        <v>102.6</v>
      </c>
      <c r="AA32" s="12">
        <v>356.6</v>
      </c>
      <c r="AB32" s="12">
        <v>383.4</v>
      </c>
      <c r="AC32" s="12">
        <v>1468.8</v>
      </c>
      <c r="AD32" s="12">
        <v>797</v>
      </c>
      <c r="AE32" s="12">
        <v>26.8</v>
      </c>
      <c r="AF32" s="12">
        <v>312.8</v>
      </c>
      <c r="AG32" s="12">
        <v>212.2</v>
      </c>
      <c r="AH32" s="12">
        <v>460.6</v>
      </c>
      <c r="AI32" s="12">
        <v>185.6</v>
      </c>
      <c r="AJ32" s="12">
        <v>83</v>
      </c>
      <c r="AK32" s="12">
        <v>16.399999999999999</v>
      </c>
      <c r="AL32" s="12">
        <v>57.4</v>
      </c>
      <c r="AM32" s="12">
        <v>8</v>
      </c>
      <c r="AN32" s="12">
        <v>36</v>
      </c>
      <c r="AO32" s="12">
        <v>30.6</v>
      </c>
      <c r="AP32" s="12">
        <v>53.8</v>
      </c>
      <c r="AQ32" s="12">
        <v>65.8</v>
      </c>
      <c r="AR32" s="12">
        <v>60.2</v>
      </c>
      <c r="AS32" s="13">
        <v>6269.2</v>
      </c>
      <c r="AT32" s="14"/>
      <c r="AW32" s="15"/>
    </row>
    <row r="33" spans="1:49">
      <c r="A33" s="1">
        <v>24</v>
      </c>
      <c r="B33" s="12">
        <v>98.2</v>
      </c>
      <c r="C33" s="12">
        <v>103.2</v>
      </c>
      <c r="D33" s="12">
        <v>40</v>
      </c>
      <c r="E33" s="12">
        <v>67.8</v>
      </c>
      <c r="F33" s="12">
        <v>154.80000000000001</v>
      </c>
      <c r="G33" s="12">
        <v>83.6</v>
      </c>
      <c r="H33" s="12">
        <v>121.6</v>
      </c>
      <c r="I33" s="12">
        <v>63.4</v>
      </c>
      <c r="J33" s="12">
        <v>86</v>
      </c>
      <c r="K33" s="12">
        <v>49.2</v>
      </c>
      <c r="L33" s="12">
        <v>161.6</v>
      </c>
      <c r="M33" s="12">
        <v>109.6</v>
      </c>
      <c r="N33" s="12">
        <v>46.4</v>
      </c>
      <c r="O33" s="12">
        <v>38.4</v>
      </c>
      <c r="P33" s="12">
        <v>36.4</v>
      </c>
      <c r="Q33" s="12">
        <v>24</v>
      </c>
      <c r="R33" s="12">
        <v>15.8</v>
      </c>
      <c r="S33" s="12">
        <v>34.200000000000003</v>
      </c>
      <c r="T33" s="12">
        <v>43.4</v>
      </c>
      <c r="U33" s="12">
        <v>29</v>
      </c>
      <c r="V33" s="12">
        <v>33.799999999999997</v>
      </c>
      <c r="W33" s="12">
        <v>16.2</v>
      </c>
      <c r="X33" s="12">
        <v>13.8</v>
      </c>
      <c r="Y33" s="12">
        <v>91</v>
      </c>
      <c r="Z33" s="12">
        <v>96.2</v>
      </c>
      <c r="AA33" s="12">
        <v>400.4</v>
      </c>
      <c r="AB33" s="12">
        <v>442</v>
      </c>
      <c r="AC33" s="12">
        <v>1957.2</v>
      </c>
      <c r="AD33" s="12">
        <v>887.4</v>
      </c>
      <c r="AE33" s="12">
        <v>286.60000000000002</v>
      </c>
      <c r="AF33" s="12">
        <v>38.4</v>
      </c>
      <c r="AG33" s="12">
        <v>208.8</v>
      </c>
      <c r="AH33" s="12">
        <v>470.6</v>
      </c>
      <c r="AI33" s="12">
        <v>221.8</v>
      </c>
      <c r="AJ33" s="12">
        <v>103.2</v>
      </c>
      <c r="AK33" s="12">
        <v>17.8</v>
      </c>
      <c r="AL33" s="12">
        <v>47.2</v>
      </c>
      <c r="AM33" s="12">
        <v>12</v>
      </c>
      <c r="AN33" s="12">
        <v>70.599999999999994</v>
      </c>
      <c r="AO33" s="12">
        <v>56.4</v>
      </c>
      <c r="AP33" s="12">
        <v>99.6</v>
      </c>
      <c r="AQ33" s="12">
        <v>69.8</v>
      </c>
      <c r="AR33" s="12">
        <v>84.8</v>
      </c>
      <c r="AS33" s="13">
        <v>7132.2</v>
      </c>
      <c r="AT33" s="14"/>
      <c r="AW33" s="15"/>
    </row>
    <row r="34" spans="1:49">
      <c r="A34" s="1" t="s">
        <v>30</v>
      </c>
      <c r="B34" s="12">
        <v>16.600000000000001</v>
      </c>
      <c r="C34" s="12">
        <v>30.4</v>
      </c>
      <c r="D34" s="12">
        <v>13.8</v>
      </c>
      <c r="E34" s="12">
        <v>22.8</v>
      </c>
      <c r="F34" s="12">
        <v>83.8</v>
      </c>
      <c r="G34" s="12">
        <v>18</v>
      </c>
      <c r="H34" s="12">
        <v>25.2</v>
      </c>
      <c r="I34" s="12">
        <v>19.8</v>
      </c>
      <c r="J34" s="12">
        <v>43.4</v>
      </c>
      <c r="K34" s="12">
        <v>22.2</v>
      </c>
      <c r="L34" s="12">
        <v>31</v>
      </c>
      <c r="M34" s="12">
        <v>51.6</v>
      </c>
      <c r="N34" s="12">
        <v>17.8</v>
      </c>
      <c r="O34" s="12">
        <v>12.4</v>
      </c>
      <c r="P34" s="12">
        <v>9.6</v>
      </c>
      <c r="Q34" s="12">
        <v>4.5999999999999996</v>
      </c>
      <c r="R34" s="12">
        <v>10.199999999999999</v>
      </c>
      <c r="S34" s="12">
        <v>13</v>
      </c>
      <c r="T34" s="12">
        <v>18.2</v>
      </c>
      <c r="U34" s="12">
        <v>16.8</v>
      </c>
      <c r="V34" s="12">
        <v>16.600000000000001</v>
      </c>
      <c r="W34" s="12">
        <v>10.199999999999999</v>
      </c>
      <c r="X34" s="12">
        <v>7.8</v>
      </c>
      <c r="Y34" s="12">
        <v>25</v>
      </c>
      <c r="Z34" s="12">
        <v>25.8</v>
      </c>
      <c r="AA34" s="12">
        <v>250.6</v>
      </c>
      <c r="AB34" s="12">
        <v>301</v>
      </c>
      <c r="AC34" s="12">
        <v>1300.5999999999999</v>
      </c>
      <c r="AD34" s="12">
        <v>340</v>
      </c>
      <c r="AE34" s="12">
        <v>181</v>
      </c>
      <c r="AF34" s="12">
        <v>197.2</v>
      </c>
      <c r="AG34" s="12">
        <v>23.6</v>
      </c>
      <c r="AH34" s="12">
        <v>81</v>
      </c>
      <c r="AI34" s="12">
        <v>47.2</v>
      </c>
      <c r="AJ34" s="12">
        <v>42.8</v>
      </c>
      <c r="AK34" s="12">
        <v>6.8</v>
      </c>
      <c r="AL34" s="12">
        <v>19.8</v>
      </c>
      <c r="AM34" s="12">
        <v>3.8</v>
      </c>
      <c r="AN34" s="12">
        <v>27</v>
      </c>
      <c r="AO34" s="12">
        <v>14.6</v>
      </c>
      <c r="AP34" s="12">
        <v>37.200000000000003</v>
      </c>
      <c r="AQ34" s="12">
        <v>34.6</v>
      </c>
      <c r="AR34" s="12">
        <v>27.4</v>
      </c>
      <c r="AS34" s="13">
        <v>3502.8</v>
      </c>
      <c r="AT34" s="14"/>
      <c r="AW34" s="15"/>
    </row>
    <row r="35" spans="1:49">
      <c r="A35" s="1" t="s">
        <v>31</v>
      </c>
      <c r="B35" s="12">
        <v>28.8</v>
      </c>
      <c r="C35" s="12">
        <v>55</v>
      </c>
      <c r="D35" s="12">
        <v>12.8</v>
      </c>
      <c r="E35" s="12">
        <v>17</v>
      </c>
      <c r="F35" s="12">
        <v>55.2</v>
      </c>
      <c r="G35" s="12">
        <v>17.399999999999999</v>
      </c>
      <c r="H35" s="12">
        <v>37.799999999999997</v>
      </c>
      <c r="I35" s="12">
        <v>20.6</v>
      </c>
      <c r="J35" s="12">
        <v>55.2</v>
      </c>
      <c r="K35" s="12">
        <v>24.8</v>
      </c>
      <c r="L35" s="12">
        <v>51.2</v>
      </c>
      <c r="M35" s="12">
        <v>51.4</v>
      </c>
      <c r="N35" s="12">
        <v>20.6</v>
      </c>
      <c r="O35" s="12">
        <v>17.399999999999999</v>
      </c>
      <c r="P35" s="12">
        <v>14</v>
      </c>
      <c r="Q35" s="12">
        <v>8.4</v>
      </c>
      <c r="R35" s="12">
        <v>12.6</v>
      </c>
      <c r="S35" s="12">
        <v>18</v>
      </c>
      <c r="T35" s="12">
        <v>24.6</v>
      </c>
      <c r="U35" s="12">
        <v>14</v>
      </c>
      <c r="V35" s="12">
        <v>15</v>
      </c>
      <c r="W35" s="12">
        <v>4.8</v>
      </c>
      <c r="X35" s="12">
        <v>6.2</v>
      </c>
      <c r="Y35" s="12">
        <v>13</v>
      </c>
      <c r="Z35" s="12">
        <v>32.6</v>
      </c>
      <c r="AA35" s="12">
        <v>334.4</v>
      </c>
      <c r="AB35" s="12">
        <v>508.8</v>
      </c>
      <c r="AC35" s="12">
        <v>2666.4</v>
      </c>
      <c r="AD35" s="12">
        <v>702</v>
      </c>
      <c r="AE35" s="12">
        <v>462.2</v>
      </c>
      <c r="AF35" s="12">
        <v>442.2</v>
      </c>
      <c r="AG35" s="12">
        <v>88</v>
      </c>
      <c r="AH35" s="12">
        <v>39</v>
      </c>
      <c r="AI35" s="12">
        <v>79.400000000000006</v>
      </c>
      <c r="AJ35" s="12">
        <v>65.400000000000006</v>
      </c>
      <c r="AK35" s="12">
        <v>4.2</v>
      </c>
      <c r="AL35" s="12">
        <v>25.2</v>
      </c>
      <c r="AM35" s="12">
        <v>5</v>
      </c>
      <c r="AN35" s="12">
        <v>33.200000000000003</v>
      </c>
      <c r="AO35" s="12">
        <v>33.4</v>
      </c>
      <c r="AP35" s="12">
        <v>71.8</v>
      </c>
      <c r="AQ35" s="12">
        <v>57.6</v>
      </c>
      <c r="AR35" s="12">
        <v>47.6</v>
      </c>
      <c r="AS35" s="13">
        <v>6294.2</v>
      </c>
      <c r="AT35" s="14"/>
      <c r="AW35" s="15"/>
    </row>
    <row r="36" spans="1:49">
      <c r="A36" s="1" t="s">
        <v>32</v>
      </c>
      <c r="B36" s="12">
        <v>24.2</v>
      </c>
      <c r="C36" s="12">
        <v>58.6</v>
      </c>
      <c r="D36" s="12">
        <v>21</v>
      </c>
      <c r="E36" s="12">
        <v>24.6</v>
      </c>
      <c r="F36" s="12">
        <v>99.8</v>
      </c>
      <c r="G36" s="12">
        <v>17.600000000000001</v>
      </c>
      <c r="H36" s="12">
        <v>36.4</v>
      </c>
      <c r="I36" s="12">
        <v>33.4</v>
      </c>
      <c r="J36" s="12">
        <v>57</v>
      </c>
      <c r="K36" s="12">
        <v>24</v>
      </c>
      <c r="L36" s="12">
        <v>43.8</v>
      </c>
      <c r="M36" s="12">
        <v>62.8</v>
      </c>
      <c r="N36" s="12">
        <v>20.6</v>
      </c>
      <c r="O36" s="12">
        <v>24</v>
      </c>
      <c r="P36" s="12">
        <v>17</v>
      </c>
      <c r="Q36" s="12">
        <v>15.2</v>
      </c>
      <c r="R36" s="12">
        <v>19.399999999999999</v>
      </c>
      <c r="S36" s="12">
        <v>30.6</v>
      </c>
      <c r="T36" s="12">
        <v>38</v>
      </c>
      <c r="U36" s="12">
        <v>31.4</v>
      </c>
      <c r="V36" s="12">
        <v>31.6</v>
      </c>
      <c r="W36" s="12">
        <v>8.6</v>
      </c>
      <c r="X36" s="12">
        <v>10.6</v>
      </c>
      <c r="Y36" s="12">
        <v>20.2</v>
      </c>
      <c r="Z36" s="12">
        <v>24.4</v>
      </c>
      <c r="AA36" s="12">
        <v>193.6</v>
      </c>
      <c r="AB36" s="12">
        <v>217.4</v>
      </c>
      <c r="AC36" s="12">
        <v>1016.6</v>
      </c>
      <c r="AD36" s="12">
        <v>318.39999999999998</v>
      </c>
      <c r="AE36" s="12">
        <v>180.8</v>
      </c>
      <c r="AF36" s="12">
        <v>218.8</v>
      </c>
      <c r="AG36" s="12">
        <v>52.2</v>
      </c>
      <c r="AH36" s="12">
        <v>99.2</v>
      </c>
      <c r="AI36" s="12">
        <v>13.6</v>
      </c>
      <c r="AJ36" s="12">
        <v>28.2</v>
      </c>
      <c r="AK36" s="12">
        <v>12.8</v>
      </c>
      <c r="AL36" s="12">
        <v>43.8</v>
      </c>
      <c r="AM36" s="12">
        <v>9</v>
      </c>
      <c r="AN36" s="12">
        <v>50</v>
      </c>
      <c r="AO36" s="12">
        <v>25.8</v>
      </c>
      <c r="AP36" s="12">
        <v>65.2</v>
      </c>
      <c r="AQ36" s="12">
        <v>107.2</v>
      </c>
      <c r="AR36" s="12">
        <v>61.2</v>
      </c>
      <c r="AS36" s="13">
        <v>3508.6</v>
      </c>
      <c r="AT36" s="14"/>
      <c r="AW36" s="15"/>
    </row>
    <row r="37" spans="1:49">
      <c r="A37" s="1" t="s">
        <v>33</v>
      </c>
      <c r="B37" s="12">
        <v>7.6</v>
      </c>
      <c r="C37" s="12">
        <v>12.2</v>
      </c>
      <c r="D37" s="12">
        <v>1.6</v>
      </c>
      <c r="E37" s="12">
        <v>1.4</v>
      </c>
      <c r="F37" s="12">
        <v>8.4</v>
      </c>
      <c r="G37" s="12">
        <v>3.6</v>
      </c>
      <c r="H37" s="12">
        <v>6.4</v>
      </c>
      <c r="I37" s="12">
        <v>3.8</v>
      </c>
      <c r="J37" s="12">
        <v>14.6</v>
      </c>
      <c r="K37" s="12">
        <v>8.8000000000000007</v>
      </c>
      <c r="L37" s="12">
        <v>10</v>
      </c>
      <c r="M37" s="12">
        <v>17</v>
      </c>
      <c r="N37" s="12">
        <v>6.8</v>
      </c>
      <c r="O37" s="12">
        <v>9</v>
      </c>
      <c r="P37" s="12">
        <v>5.4</v>
      </c>
      <c r="Q37" s="12">
        <v>5</v>
      </c>
      <c r="R37" s="12">
        <v>7</v>
      </c>
      <c r="S37" s="12">
        <v>5</v>
      </c>
      <c r="T37" s="12">
        <v>8.8000000000000007</v>
      </c>
      <c r="U37" s="12">
        <v>5</v>
      </c>
      <c r="V37" s="12">
        <v>8</v>
      </c>
      <c r="W37" s="12">
        <v>1.2</v>
      </c>
      <c r="X37" s="12">
        <v>0.8</v>
      </c>
      <c r="Y37" s="12">
        <v>3.6</v>
      </c>
      <c r="Z37" s="12">
        <v>3.8</v>
      </c>
      <c r="AA37" s="12">
        <v>81.400000000000006</v>
      </c>
      <c r="AB37" s="12">
        <v>71</v>
      </c>
      <c r="AC37" s="12">
        <v>340</v>
      </c>
      <c r="AD37" s="12">
        <v>149.19999999999999</v>
      </c>
      <c r="AE37" s="12">
        <v>74.400000000000006</v>
      </c>
      <c r="AF37" s="12">
        <v>89.4</v>
      </c>
      <c r="AG37" s="12">
        <v>42.4</v>
      </c>
      <c r="AH37" s="12">
        <v>75.400000000000006</v>
      </c>
      <c r="AI37" s="12">
        <v>27.6</v>
      </c>
      <c r="AJ37" s="12">
        <v>6.4</v>
      </c>
      <c r="AK37" s="12">
        <v>2.4</v>
      </c>
      <c r="AL37" s="12">
        <v>12.6</v>
      </c>
      <c r="AM37" s="12">
        <v>1.6</v>
      </c>
      <c r="AN37" s="12">
        <v>13.4</v>
      </c>
      <c r="AO37" s="12">
        <v>6.8</v>
      </c>
      <c r="AP37" s="12">
        <v>28.4</v>
      </c>
      <c r="AQ37" s="12">
        <v>97.4</v>
      </c>
      <c r="AR37" s="12">
        <v>23.4</v>
      </c>
      <c r="AS37" s="13">
        <v>1308</v>
      </c>
      <c r="AT37" s="14"/>
      <c r="AW37" s="15"/>
    </row>
    <row r="38" spans="1:49">
      <c r="A38" s="1" t="s">
        <v>34</v>
      </c>
      <c r="B38" s="12">
        <v>3</v>
      </c>
      <c r="C38" s="12">
        <v>5</v>
      </c>
      <c r="D38" s="12">
        <v>3.4</v>
      </c>
      <c r="E38" s="12">
        <v>2.6</v>
      </c>
      <c r="F38" s="12">
        <v>26.4</v>
      </c>
      <c r="G38" s="12">
        <v>7</v>
      </c>
      <c r="H38" s="12">
        <v>9</v>
      </c>
      <c r="I38" s="12">
        <v>10</v>
      </c>
      <c r="J38" s="12">
        <v>13.8</v>
      </c>
      <c r="K38" s="12">
        <v>39.200000000000003</v>
      </c>
      <c r="L38" s="12">
        <v>39.6</v>
      </c>
      <c r="M38" s="12">
        <v>83.8</v>
      </c>
      <c r="N38" s="12">
        <v>23.8</v>
      </c>
      <c r="O38" s="12">
        <v>43.6</v>
      </c>
      <c r="P38" s="12">
        <v>19</v>
      </c>
      <c r="Q38" s="12">
        <v>7.6</v>
      </c>
      <c r="R38" s="12">
        <v>6.8</v>
      </c>
      <c r="S38" s="12">
        <v>12.8</v>
      </c>
      <c r="T38" s="12">
        <v>3.6</v>
      </c>
      <c r="U38" s="12">
        <v>0.8</v>
      </c>
      <c r="V38" s="12">
        <v>2.8</v>
      </c>
      <c r="W38" s="12">
        <v>0.4</v>
      </c>
      <c r="X38" s="12">
        <v>1</v>
      </c>
      <c r="Y38" s="12">
        <v>1.4</v>
      </c>
      <c r="Z38" s="12">
        <v>5</v>
      </c>
      <c r="AA38" s="12">
        <v>101.8</v>
      </c>
      <c r="AB38" s="12">
        <v>79.400000000000006</v>
      </c>
      <c r="AC38" s="12">
        <v>185.6</v>
      </c>
      <c r="AD38" s="12">
        <v>69.8</v>
      </c>
      <c r="AE38" s="12">
        <v>15.4</v>
      </c>
      <c r="AF38" s="12">
        <v>19.399999999999999</v>
      </c>
      <c r="AG38" s="12">
        <v>6.8</v>
      </c>
      <c r="AH38" s="12">
        <v>6.8</v>
      </c>
      <c r="AI38" s="12">
        <v>10.4</v>
      </c>
      <c r="AJ38" s="12">
        <v>1.6</v>
      </c>
      <c r="AK38" s="12">
        <v>4</v>
      </c>
      <c r="AL38" s="12">
        <v>78.2</v>
      </c>
      <c r="AM38" s="12">
        <v>0.8</v>
      </c>
      <c r="AN38" s="12">
        <v>1.8</v>
      </c>
      <c r="AO38" s="12">
        <v>1.4</v>
      </c>
      <c r="AP38" s="12">
        <v>2</v>
      </c>
      <c r="AQ38" s="12">
        <v>12.2</v>
      </c>
      <c r="AR38" s="12">
        <v>3.8</v>
      </c>
      <c r="AS38" s="13">
        <v>972.6</v>
      </c>
      <c r="AT38" s="14"/>
      <c r="AW38" s="15"/>
    </row>
    <row r="39" spans="1:49">
      <c r="A39" s="1" t="s">
        <v>35</v>
      </c>
      <c r="B39" s="12">
        <v>12.8</v>
      </c>
      <c r="C39" s="12">
        <v>19.399999999999999</v>
      </c>
      <c r="D39" s="12">
        <v>10.4</v>
      </c>
      <c r="E39" s="12">
        <v>7.6</v>
      </c>
      <c r="F39" s="12">
        <v>96.8</v>
      </c>
      <c r="G39" s="12">
        <v>14.4</v>
      </c>
      <c r="H39" s="12">
        <v>24</v>
      </c>
      <c r="I39" s="12">
        <v>26</v>
      </c>
      <c r="J39" s="12">
        <v>36.200000000000003</v>
      </c>
      <c r="K39" s="12">
        <v>65</v>
      </c>
      <c r="L39" s="12">
        <v>109.4</v>
      </c>
      <c r="M39" s="12">
        <v>403.2</v>
      </c>
      <c r="N39" s="12">
        <v>50.4</v>
      </c>
      <c r="O39" s="12">
        <v>166.4</v>
      </c>
      <c r="P39" s="12">
        <v>44.8</v>
      </c>
      <c r="Q39" s="12">
        <v>29</v>
      </c>
      <c r="R39" s="12">
        <v>27.2</v>
      </c>
      <c r="S39" s="12">
        <v>44.6</v>
      </c>
      <c r="T39" s="12">
        <v>7</v>
      </c>
      <c r="U39" s="12">
        <v>5.2</v>
      </c>
      <c r="V39" s="12">
        <v>4.5999999999999996</v>
      </c>
      <c r="W39" s="12">
        <v>1</v>
      </c>
      <c r="X39" s="12">
        <v>1.6</v>
      </c>
      <c r="Y39" s="12">
        <v>9.1999999999999993</v>
      </c>
      <c r="Z39" s="12">
        <v>15.6</v>
      </c>
      <c r="AA39" s="12">
        <v>541.79999999999995</v>
      </c>
      <c r="AB39" s="12">
        <v>273.8</v>
      </c>
      <c r="AC39" s="12">
        <v>815.2</v>
      </c>
      <c r="AD39" s="12">
        <v>270.2</v>
      </c>
      <c r="AE39" s="12">
        <v>46.8</v>
      </c>
      <c r="AF39" s="12">
        <v>39.6</v>
      </c>
      <c r="AG39" s="12">
        <v>24.2</v>
      </c>
      <c r="AH39" s="12">
        <v>26</v>
      </c>
      <c r="AI39" s="12">
        <v>46.6</v>
      </c>
      <c r="AJ39" s="12">
        <v>11</v>
      </c>
      <c r="AK39" s="12">
        <v>89.6</v>
      </c>
      <c r="AL39" s="12">
        <v>19.600000000000001</v>
      </c>
      <c r="AM39" s="12">
        <v>1.6</v>
      </c>
      <c r="AN39" s="12">
        <v>7.4</v>
      </c>
      <c r="AO39" s="12">
        <v>7.2</v>
      </c>
      <c r="AP39" s="12">
        <v>4.2</v>
      </c>
      <c r="AQ39" s="12">
        <v>103.8</v>
      </c>
      <c r="AR39" s="12">
        <v>15</v>
      </c>
      <c r="AS39" s="13">
        <v>3575.4</v>
      </c>
      <c r="AT39" s="14"/>
      <c r="AW39" s="15"/>
    </row>
    <row r="40" spans="1:49">
      <c r="A40" s="1" t="s">
        <v>36</v>
      </c>
      <c r="B40" s="12">
        <v>2.2000000000000002</v>
      </c>
      <c r="C40" s="12">
        <v>4</v>
      </c>
      <c r="D40" s="12">
        <v>3</v>
      </c>
      <c r="E40" s="12">
        <v>1.4</v>
      </c>
      <c r="F40" s="12">
        <v>9.6</v>
      </c>
      <c r="G40" s="12">
        <v>1.2</v>
      </c>
      <c r="H40" s="12">
        <v>7.8</v>
      </c>
      <c r="I40" s="12">
        <v>3.8</v>
      </c>
      <c r="J40" s="12">
        <v>12</v>
      </c>
      <c r="K40" s="12">
        <v>1.8</v>
      </c>
      <c r="L40" s="12">
        <v>6.4</v>
      </c>
      <c r="M40" s="12">
        <v>21.6</v>
      </c>
      <c r="N40" s="12">
        <v>2.6</v>
      </c>
      <c r="O40" s="12">
        <v>0.8</v>
      </c>
      <c r="P40" s="12">
        <v>1.8</v>
      </c>
      <c r="Q40" s="12">
        <v>3.2</v>
      </c>
      <c r="R40" s="12">
        <v>1.2</v>
      </c>
      <c r="S40" s="12">
        <v>3.8</v>
      </c>
      <c r="T40" s="12">
        <v>27.2</v>
      </c>
      <c r="U40" s="12">
        <v>11</v>
      </c>
      <c r="V40" s="12">
        <v>16.600000000000001</v>
      </c>
      <c r="W40" s="12">
        <v>4.4000000000000004</v>
      </c>
      <c r="X40" s="12">
        <v>3.2</v>
      </c>
      <c r="Y40" s="12">
        <v>8.4</v>
      </c>
      <c r="Z40" s="12">
        <v>1.6</v>
      </c>
      <c r="AA40" s="12">
        <v>59</v>
      </c>
      <c r="AB40" s="12">
        <v>36</v>
      </c>
      <c r="AC40" s="12">
        <v>76.599999999999994</v>
      </c>
      <c r="AD40" s="12">
        <v>28.6</v>
      </c>
      <c r="AE40" s="12">
        <v>8.4</v>
      </c>
      <c r="AF40" s="12">
        <v>15.8</v>
      </c>
      <c r="AG40" s="12">
        <v>2.6</v>
      </c>
      <c r="AH40" s="12">
        <v>3.8</v>
      </c>
      <c r="AI40" s="12">
        <v>10.199999999999999</v>
      </c>
      <c r="AJ40" s="12">
        <v>5.4</v>
      </c>
      <c r="AK40" s="12">
        <v>0.6</v>
      </c>
      <c r="AL40" s="12">
        <v>0.8</v>
      </c>
      <c r="AM40" s="12">
        <v>3.2</v>
      </c>
      <c r="AN40" s="12">
        <v>30.6</v>
      </c>
      <c r="AO40" s="12">
        <v>3</v>
      </c>
      <c r="AP40" s="12">
        <v>0.8</v>
      </c>
      <c r="AQ40" s="12">
        <v>18</v>
      </c>
      <c r="AR40" s="12">
        <v>2</v>
      </c>
      <c r="AS40" s="13">
        <v>466</v>
      </c>
      <c r="AT40" s="14"/>
      <c r="AW40" s="15"/>
    </row>
    <row r="41" spans="1:49">
      <c r="A41" s="1" t="s">
        <v>37</v>
      </c>
      <c r="B41" s="12">
        <v>28.6</v>
      </c>
      <c r="C41" s="12">
        <v>38.6</v>
      </c>
      <c r="D41" s="12">
        <v>12.2</v>
      </c>
      <c r="E41" s="12">
        <v>7.8</v>
      </c>
      <c r="F41" s="12">
        <v>42</v>
      </c>
      <c r="G41" s="12">
        <v>15</v>
      </c>
      <c r="H41" s="12">
        <v>66</v>
      </c>
      <c r="I41" s="12">
        <v>38.4</v>
      </c>
      <c r="J41" s="12">
        <v>70.2</v>
      </c>
      <c r="K41" s="12">
        <v>11.2</v>
      </c>
      <c r="L41" s="12">
        <v>56.6</v>
      </c>
      <c r="M41" s="12">
        <v>85</v>
      </c>
      <c r="N41" s="12">
        <v>18.8</v>
      </c>
      <c r="O41" s="12">
        <v>25</v>
      </c>
      <c r="P41" s="12">
        <v>25.6</v>
      </c>
      <c r="Q41" s="12">
        <v>13</v>
      </c>
      <c r="R41" s="12">
        <v>11</v>
      </c>
      <c r="S41" s="12">
        <v>23.8</v>
      </c>
      <c r="T41" s="12">
        <v>240.8</v>
      </c>
      <c r="U41" s="12">
        <v>64</v>
      </c>
      <c r="V41" s="12">
        <v>94.4</v>
      </c>
      <c r="W41" s="12">
        <v>20.399999999999999</v>
      </c>
      <c r="X41" s="12">
        <v>16.8</v>
      </c>
      <c r="Y41" s="12">
        <v>23.4</v>
      </c>
      <c r="Z41" s="12">
        <v>19</v>
      </c>
      <c r="AA41" s="12">
        <v>143.6</v>
      </c>
      <c r="AB41" s="12">
        <v>93.8</v>
      </c>
      <c r="AC41" s="12">
        <v>271.39999999999998</v>
      </c>
      <c r="AD41" s="12">
        <v>104.4</v>
      </c>
      <c r="AE41" s="12">
        <v>40.799999999999997</v>
      </c>
      <c r="AF41" s="12">
        <v>78.599999999999994</v>
      </c>
      <c r="AG41" s="12">
        <v>32.4</v>
      </c>
      <c r="AH41" s="12">
        <v>40.4</v>
      </c>
      <c r="AI41" s="12">
        <v>56.8</v>
      </c>
      <c r="AJ41" s="12">
        <v>17.2</v>
      </c>
      <c r="AK41" s="12">
        <v>3.6</v>
      </c>
      <c r="AL41" s="12">
        <v>7.2</v>
      </c>
      <c r="AM41" s="12">
        <v>33.6</v>
      </c>
      <c r="AN41" s="12">
        <v>11.4</v>
      </c>
      <c r="AO41" s="12">
        <v>13.4</v>
      </c>
      <c r="AP41" s="12">
        <v>10.4</v>
      </c>
      <c r="AQ41" s="12">
        <v>34.6</v>
      </c>
      <c r="AR41" s="12">
        <v>15.4</v>
      </c>
      <c r="AS41" s="13">
        <v>2076.6</v>
      </c>
      <c r="AT41" s="14"/>
      <c r="AW41" s="15"/>
    </row>
    <row r="42" spans="1:49">
      <c r="A42" s="1" t="s">
        <v>57</v>
      </c>
      <c r="B42" s="12">
        <v>6.2</v>
      </c>
      <c r="C42" s="12">
        <v>11</v>
      </c>
      <c r="D42" s="12">
        <v>1.4</v>
      </c>
      <c r="E42" s="12">
        <v>1.2</v>
      </c>
      <c r="F42" s="12">
        <v>9.8000000000000007</v>
      </c>
      <c r="G42" s="12">
        <v>2.8</v>
      </c>
      <c r="H42" s="12">
        <v>4</v>
      </c>
      <c r="I42" s="12">
        <v>3</v>
      </c>
      <c r="J42" s="12">
        <v>7.2</v>
      </c>
      <c r="K42" s="12">
        <v>5.8</v>
      </c>
      <c r="L42" s="12">
        <v>8.6</v>
      </c>
      <c r="M42" s="12">
        <v>11.2</v>
      </c>
      <c r="N42" s="12">
        <v>4.2</v>
      </c>
      <c r="O42" s="12">
        <v>4</v>
      </c>
      <c r="P42" s="12">
        <v>3.6</v>
      </c>
      <c r="Q42" s="12">
        <v>2.4</v>
      </c>
      <c r="R42" s="12">
        <v>5</v>
      </c>
      <c r="S42" s="12">
        <v>4.2</v>
      </c>
      <c r="T42" s="12">
        <v>6.6</v>
      </c>
      <c r="U42" s="12">
        <v>4.2</v>
      </c>
      <c r="V42" s="12">
        <v>5.4</v>
      </c>
      <c r="W42" s="12">
        <v>2.4</v>
      </c>
      <c r="X42" s="12">
        <v>1</v>
      </c>
      <c r="Y42" s="12">
        <v>1.8</v>
      </c>
      <c r="Z42" s="12">
        <v>2.4</v>
      </c>
      <c r="AA42" s="12">
        <v>45</v>
      </c>
      <c r="AB42" s="12">
        <v>46.6</v>
      </c>
      <c r="AC42" s="12">
        <v>208.6</v>
      </c>
      <c r="AD42" s="12">
        <v>72.400000000000006</v>
      </c>
      <c r="AE42" s="12">
        <v>33.4</v>
      </c>
      <c r="AF42" s="12">
        <v>53.6</v>
      </c>
      <c r="AG42" s="12">
        <v>15.6</v>
      </c>
      <c r="AH42" s="12">
        <v>35.200000000000003</v>
      </c>
      <c r="AI42" s="12">
        <v>21.4</v>
      </c>
      <c r="AJ42" s="12">
        <v>7.6</v>
      </c>
      <c r="AK42" s="12">
        <v>0.6</v>
      </c>
      <c r="AL42" s="12">
        <v>6.2</v>
      </c>
      <c r="AM42" s="12">
        <v>3.4</v>
      </c>
      <c r="AN42" s="12">
        <v>9</v>
      </c>
      <c r="AO42" s="12">
        <v>4.2</v>
      </c>
      <c r="AP42" s="12">
        <v>12.8</v>
      </c>
      <c r="AQ42" s="12">
        <v>28.8</v>
      </c>
      <c r="AR42" s="12">
        <v>8.8000000000000007</v>
      </c>
      <c r="AS42" s="13">
        <v>732.6</v>
      </c>
      <c r="AT42" s="14"/>
      <c r="AW42" s="15"/>
    </row>
    <row r="43" spans="1:49">
      <c r="A43" s="1" t="s">
        <v>58</v>
      </c>
      <c r="B43" s="12">
        <v>5</v>
      </c>
      <c r="C43" s="12">
        <v>10.6</v>
      </c>
      <c r="D43" s="12">
        <v>3.2</v>
      </c>
      <c r="E43" s="12">
        <v>4.2</v>
      </c>
      <c r="F43" s="12">
        <v>11.8</v>
      </c>
      <c r="G43" s="12">
        <v>3</v>
      </c>
      <c r="H43" s="12">
        <v>6.4</v>
      </c>
      <c r="I43" s="12">
        <v>3.2</v>
      </c>
      <c r="J43" s="12">
        <v>8.4</v>
      </c>
      <c r="K43" s="12">
        <v>8</v>
      </c>
      <c r="L43" s="12">
        <v>9.6</v>
      </c>
      <c r="M43" s="12">
        <v>12</v>
      </c>
      <c r="N43" s="12">
        <v>6.4</v>
      </c>
      <c r="O43" s="12">
        <v>4.2</v>
      </c>
      <c r="P43" s="12">
        <v>2.4</v>
      </c>
      <c r="Q43" s="12">
        <v>4.5999999999999996</v>
      </c>
      <c r="R43" s="12">
        <v>4.5999999999999996</v>
      </c>
      <c r="S43" s="12">
        <v>4.8</v>
      </c>
      <c r="T43" s="12">
        <v>6.8</v>
      </c>
      <c r="U43" s="12">
        <v>3.8</v>
      </c>
      <c r="V43" s="12">
        <v>4.2</v>
      </c>
      <c r="W43" s="12">
        <v>2.4</v>
      </c>
      <c r="X43" s="12">
        <v>2.2000000000000002</v>
      </c>
      <c r="Y43" s="12">
        <v>4.2</v>
      </c>
      <c r="Z43" s="12">
        <v>7</v>
      </c>
      <c r="AA43" s="12">
        <v>47.4</v>
      </c>
      <c r="AB43" s="12">
        <v>44.2</v>
      </c>
      <c r="AC43" s="12">
        <v>190</v>
      </c>
      <c r="AD43" s="12">
        <v>109.6</v>
      </c>
      <c r="AE43" s="12">
        <v>58.2</v>
      </c>
      <c r="AF43" s="12">
        <v>106</v>
      </c>
      <c r="AG43" s="12">
        <v>36.4</v>
      </c>
      <c r="AH43" s="12">
        <v>77.2</v>
      </c>
      <c r="AI43" s="12">
        <v>66</v>
      </c>
      <c r="AJ43" s="12">
        <v>27.2</v>
      </c>
      <c r="AK43" s="12">
        <v>1.6</v>
      </c>
      <c r="AL43" s="12">
        <v>5</v>
      </c>
      <c r="AM43" s="12">
        <v>1</v>
      </c>
      <c r="AN43" s="12">
        <v>7.6</v>
      </c>
      <c r="AO43" s="12">
        <v>17.600000000000001</v>
      </c>
      <c r="AP43" s="12">
        <v>4.5999999999999996</v>
      </c>
      <c r="AQ43" s="12">
        <v>23.8</v>
      </c>
      <c r="AR43" s="12">
        <v>15.4</v>
      </c>
      <c r="AS43" s="13">
        <v>981.8</v>
      </c>
      <c r="AT43" s="14"/>
      <c r="AW43" s="15"/>
    </row>
    <row r="44" spans="1:49">
      <c r="A44" s="1" t="s">
        <v>59</v>
      </c>
      <c r="B44" s="12">
        <v>12</v>
      </c>
      <c r="C44" s="12">
        <v>25.4</v>
      </c>
      <c r="D44" s="12">
        <v>24</v>
      </c>
      <c r="E44" s="12">
        <v>37.200000000000003</v>
      </c>
      <c r="F44" s="12">
        <v>65.599999999999994</v>
      </c>
      <c r="G44" s="12">
        <v>16</v>
      </c>
      <c r="H44" s="12">
        <v>25.2</v>
      </c>
      <c r="I44" s="12">
        <v>10.4</v>
      </c>
      <c r="J44" s="12">
        <v>24.8</v>
      </c>
      <c r="K44" s="12">
        <v>25.2</v>
      </c>
      <c r="L44" s="12">
        <v>24</v>
      </c>
      <c r="M44" s="12">
        <v>36.6</v>
      </c>
      <c r="N44" s="12">
        <v>13</v>
      </c>
      <c r="O44" s="12">
        <v>12</v>
      </c>
      <c r="P44" s="12">
        <v>5.2</v>
      </c>
      <c r="Q44" s="12">
        <v>4</v>
      </c>
      <c r="R44" s="12">
        <v>6.6</v>
      </c>
      <c r="S44" s="12">
        <v>21.6</v>
      </c>
      <c r="T44" s="12">
        <v>19.8</v>
      </c>
      <c r="U44" s="12">
        <v>48.2</v>
      </c>
      <c r="V44" s="12">
        <v>40.6</v>
      </c>
      <c r="W44" s="12">
        <v>31</v>
      </c>
      <c r="X44" s="12">
        <v>24.2</v>
      </c>
      <c r="Y44" s="12">
        <v>39.200000000000003</v>
      </c>
      <c r="Z44" s="12">
        <v>23</v>
      </c>
      <c r="AA44" s="12">
        <v>178.6</v>
      </c>
      <c r="AB44" s="12">
        <v>120</v>
      </c>
      <c r="AC44" s="12">
        <v>665.6</v>
      </c>
      <c r="AD44" s="12">
        <v>247.4</v>
      </c>
      <c r="AE44" s="12">
        <v>65.8</v>
      </c>
      <c r="AF44" s="12">
        <v>82.4</v>
      </c>
      <c r="AG44" s="12">
        <v>33.799999999999997</v>
      </c>
      <c r="AH44" s="12">
        <v>58.4</v>
      </c>
      <c r="AI44" s="12">
        <v>89.6</v>
      </c>
      <c r="AJ44" s="12">
        <v>72.8</v>
      </c>
      <c r="AK44" s="12">
        <v>10.4</v>
      </c>
      <c r="AL44" s="12">
        <v>90.2</v>
      </c>
      <c r="AM44" s="12">
        <v>11.4</v>
      </c>
      <c r="AN44" s="12">
        <v>22.6</v>
      </c>
      <c r="AO44" s="12">
        <v>20.8</v>
      </c>
      <c r="AP44" s="12">
        <v>24</v>
      </c>
      <c r="AQ44" s="12">
        <v>9.6</v>
      </c>
      <c r="AR44" s="12">
        <v>212.6</v>
      </c>
      <c r="AS44" s="13">
        <v>2630.8</v>
      </c>
      <c r="AT44" s="14"/>
      <c r="AW44" s="15"/>
    </row>
    <row r="45" spans="1:49">
      <c r="A45" s="1" t="s">
        <v>60</v>
      </c>
      <c r="B45" s="12">
        <v>7.2</v>
      </c>
      <c r="C45" s="12">
        <v>14.2</v>
      </c>
      <c r="D45" s="12">
        <v>7.8</v>
      </c>
      <c r="E45" s="12">
        <v>6.4</v>
      </c>
      <c r="F45" s="12">
        <v>78.2</v>
      </c>
      <c r="G45" s="12">
        <v>8</v>
      </c>
      <c r="H45" s="12">
        <v>10</v>
      </c>
      <c r="I45" s="12">
        <v>10</v>
      </c>
      <c r="J45" s="12">
        <v>17.8</v>
      </c>
      <c r="K45" s="12">
        <v>13.4</v>
      </c>
      <c r="L45" s="12">
        <v>13.8</v>
      </c>
      <c r="M45" s="12">
        <v>18.2</v>
      </c>
      <c r="N45" s="12">
        <v>5.8</v>
      </c>
      <c r="O45" s="12">
        <v>5.8</v>
      </c>
      <c r="P45" s="12">
        <v>6</v>
      </c>
      <c r="Q45" s="12">
        <v>2.4</v>
      </c>
      <c r="R45" s="12">
        <v>3.8</v>
      </c>
      <c r="S45" s="12">
        <v>4.5999999999999996</v>
      </c>
      <c r="T45" s="12">
        <v>11.8</v>
      </c>
      <c r="U45" s="12">
        <v>12.2</v>
      </c>
      <c r="V45" s="12">
        <v>13.2</v>
      </c>
      <c r="W45" s="12">
        <v>5.6</v>
      </c>
      <c r="X45" s="12">
        <v>8.1999999999999993</v>
      </c>
      <c r="Y45" s="12">
        <v>13.4</v>
      </c>
      <c r="Z45" s="12">
        <v>11.4</v>
      </c>
      <c r="AA45" s="12">
        <v>108.4</v>
      </c>
      <c r="AB45" s="12">
        <v>97.2</v>
      </c>
      <c r="AC45" s="12">
        <v>404</v>
      </c>
      <c r="AD45" s="12">
        <v>173.8</v>
      </c>
      <c r="AE45" s="12">
        <v>61.4</v>
      </c>
      <c r="AF45" s="12">
        <v>77.400000000000006</v>
      </c>
      <c r="AG45" s="12">
        <v>29</v>
      </c>
      <c r="AH45" s="12">
        <v>56.6</v>
      </c>
      <c r="AI45" s="12">
        <v>69</v>
      </c>
      <c r="AJ45" s="12">
        <v>31.6</v>
      </c>
      <c r="AK45" s="12">
        <v>2.8</v>
      </c>
      <c r="AL45" s="12">
        <v>14.4</v>
      </c>
      <c r="AM45" s="12">
        <v>1</v>
      </c>
      <c r="AN45" s="12">
        <v>12</v>
      </c>
      <c r="AO45" s="12">
        <v>10.4</v>
      </c>
      <c r="AP45" s="12">
        <v>12.6</v>
      </c>
      <c r="AQ45" s="12">
        <v>203.2</v>
      </c>
      <c r="AR45" s="12">
        <v>11</v>
      </c>
      <c r="AS45" s="13">
        <v>1685</v>
      </c>
      <c r="AT45" s="14"/>
      <c r="AW45" s="15"/>
    </row>
    <row r="46" spans="1:49">
      <c r="A46" s="11" t="s">
        <v>50</v>
      </c>
      <c r="B46" s="14">
        <v>1824.4</v>
      </c>
      <c r="C46" s="14">
        <v>3212.4</v>
      </c>
      <c r="D46" s="14">
        <v>2038</v>
      </c>
      <c r="E46" s="14">
        <v>2023</v>
      </c>
      <c r="F46" s="14">
        <v>6838.6</v>
      </c>
      <c r="G46" s="14">
        <v>2375.1999999999998</v>
      </c>
      <c r="H46" s="14">
        <v>3269.8</v>
      </c>
      <c r="I46" s="14">
        <v>2170</v>
      </c>
      <c r="J46" s="14">
        <v>3966.2</v>
      </c>
      <c r="K46" s="14">
        <v>2168</v>
      </c>
      <c r="L46" s="14">
        <v>3875.6</v>
      </c>
      <c r="M46" s="14">
        <v>4914</v>
      </c>
      <c r="N46" s="14">
        <v>2095.6</v>
      </c>
      <c r="O46" s="14">
        <v>2565.8000000000002</v>
      </c>
      <c r="P46" s="14">
        <v>1843.4</v>
      </c>
      <c r="Q46" s="14">
        <v>1147.2</v>
      </c>
      <c r="R46" s="14">
        <v>1524.6</v>
      </c>
      <c r="S46" s="14">
        <v>2766.6</v>
      </c>
      <c r="T46" s="14">
        <v>2075.1999999999998</v>
      </c>
      <c r="U46" s="14">
        <v>1791.2</v>
      </c>
      <c r="V46" s="14">
        <v>2334.4</v>
      </c>
      <c r="W46" s="14">
        <v>1189.5999999999999</v>
      </c>
      <c r="X46" s="14">
        <v>1012.8</v>
      </c>
      <c r="Y46" s="14">
        <v>2435</v>
      </c>
      <c r="Z46" s="14">
        <v>2454.1999999999998</v>
      </c>
      <c r="AA46" s="14">
        <v>7606.2</v>
      </c>
      <c r="AB46" s="14">
        <v>6841</v>
      </c>
      <c r="AC46" s="14">
        <v>22245.4</v>
      </c>
      <c r="AD46" s="14">
        <v>9349.7999999999993</v>
      </c>
      <c r="AE46" s="14">
        <v>6266.8</v>
      </c>
      <c r="AF46" s="14">
        <v>7320.2</v>
      </c>
      <c r="AG46" s="14">
        <v>3587.6</v>
      </c>
      <c r="AH46" s="14">
        <v>6408</v>
      </c>
      <c r="AI46" s="14">
        <v>3421.8</v>
      </c>
      <c r="AJ46" s="14">
        <v>1299.2</v>
      </c>
      <c r="AK46" s="14">
        <v>1003.8</v>
      </c>
      <c r="AL46" s="14">
        <v>3534.8</v>
      </c>
      <c r="AM46" s="14">
        <v>481.6</v>
      </c>
      <c r="AN46" s="14">
        <v>1883.4</v>
      </c>
      <c r="AO46" s="14">
        <v>743.6</v>
      </c>
      <c r="AP46" s="14">
        <v>953.4</v>
      </c>
      <c r="AQ46" s="14">
        <v>3125.4</v>
      </c>
      <c r="AR46" s="14">
        <v>1720.8</v>
      </c>
      <c r="AS46" s="14">
        <v>151703.6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38808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10.4</v>
      </c>
      <c r="C3" s="12">
        <v>58.8</v>
      </c>
      <c r="D3" s="12">
        <v>54.4</v>
      </c>
      <c r="E3" s="12">
        <v>24.8</v>
      </c>
      <c r="F3" s="12">
        <v>109.8</v>
      </c>
      <c r="G3" s="12">
        <v>57.2</v>
      </c>
      <c r="H3" s="12">
        <v>47</v>
      </c>
      <c r="I3" s="12">
        <v>16.8</v>
      </c>
      <c r="J3" s="12">
        <v>53.6</v>
      </c>
      <c r="K3" s="12">
        <v>20.6</v>
      </c>
      <c r="L3" s="12">
        <v>51.8</v>
      </c>
      <c r="M3" s="12">
        <v>51</v>
      </c>
      <c r="N3" s="12">
        <v>11.4</v>
      </c>
      <c r="O3" s="12">
        <v>16.600000000000001</v>
      </c>
      <c r="P3" s="12">
        <v>17.399999999999999</v>
      </c>
      <c r="Q3" s="12">
        <v>9.1999999999999993</v>
      </c>
      <c r="R3" s="12">
        <v>7.8</v>
      </c>
      <c r="S3" s="12">
        <v>14.6</v>
      </c>
      <c r="T3" s="12">
        <v>13.2</v>
      </c>
      <c r="U3" s="12">
        <v>4.4000000000000004</v>
      </c>
      <c r="V3" s="12">
        <v>7.8</v>
      </c>
      <c r="W3" s="12">
        <v>1.4</v>
      </c>
      <c r="X3" s="12">
        <v>5.8</v>
      </c>
      <c r="Y3" s="12">
        <v>8.6</v>
      </c>
      <c r="Z3" s="12">
        <v>12.2</v>
      </c>
      <c r="AA3" s="12">
        <v>49.2</v>
      </c>
      <c r="AB3" s="12">
        <v>45</v>
      </c>
      <c r="AC3" s="12">
        <v>125</v>
      </c>
      <c r="AD3" s="12">
        <v>80.599999999999994</v>
      </c>
      <c r="AE3" s="12">
        <v>48</v>
      </c>
      <c r="AF3" s="12">
        <v>63.8</v>
      </c>
      <c r="AG3" s="12">
        <v>12</v>
      </c>
      <c r="AH3" s="12">
        <v>24</v>
      </c>
      <c r="AI3" s="12">
        <v>19.8</v>
      </c>
      <c r="AJ3" s="12">
        <v>4.2</v>
      </c>
      <c r="AK3" s="12">
        <v>3.6</v>
      </c>
      <c r="AL3" s="12">
        <v>8.4</v>
      </c>
      <c r="AM3" s="12">
        <v>2</v>
      </c>
      <c r="AN3" s="12">
        <v>19</v>
      </c>
      <c r="AO3" s="12">
        <v>4.5999999999999996</v>
      </c>
      <c r="AP3" s="12">
        <v>4.4000000000000004</v>
      </c>
      <c r="AQ3" s="12">
        <v>14</v>
      </c>
      <c r="AR3" s="12">
        <v>8</v>
      </c>
      <c r="AS3" s="13">
        <v>1222.2</v>
      </c>
      <c r="AT3" s="14"/>
      <c r="AV3" s="9" t="s">
        <v>39</v>
      </c>
      <c r="AW3" s="12">
        <f>SUM(B3:Z27,AK3:AN27,B38:Z41,AK38:AN41)</f>
        <v>24470.400000000034</v>
      </c>
      <c r="AY3" s="9" t="s">
        <v>40</v>
      </c>
      <c r="AZ3" s="15">
        <f>SUM(AW12:AW18,AX12:BC12)</f>
        <v>59013.799999999996</v>
      </c>
      <c r="BA3" s="16">
        <f>AZ3/BD$19</f>
        <v>0.61856216877976788</v>
      </c>
    </row>
    <row r="4" spans="1:56">
      <c r="A4" s="1" t="s">
        <v>4</v>
      </c>
      <c r="B4" s="12">
        <v>70.400000000000006</v>
      </c>
      <c r="C4" s="12">
        <v>7</v>
      </c>
      <c r="D4" s="12">
        <v>43.4</v>
      </c>
      <c r="E4" s="12">
        <v>35.4</v>
      </c>
      <c r="F4" s="12">
        <v>207.6</v>
      </c>
      <c r="G4" s="12">
        <v>75.8</v>
      </c>
      <c r="H4" s="12">
        <v>68.8</v>
      </c>
      <c r="I4" s="12">
        <v>34.4</v>
      </c>
      <c r="J4" s="12">
        <v>81.2</v>
      </c>
      <c r="K4" s="12">
        <v>24.6</v>
      </c>
      <c r="L4" s="12">
        <v>58.8</v>
      </c>
      <c r="M4" s="12">
        <v>110.2</v>
      </c>
      <c r="N4" s="12">
        <v>18.8</v>
      </c>
      <c r="O4" s="12">
        <v>23.8</v>
      </c>
      <c r="P4" s="12">
        <v>19.600000000000001</v>
      </c>
      <c r="Q4" s="12">
        <v>14.6</v>
      </c>
      <c r="R4" s="12">
        <v>16.600000000000001</v>
      </c>
      <c r="S4" s="12">
        <v>38.6</v>
      </c>
      <c r="T4" s="12">
        <v>14.2</v>
      </c>
      <c r="U4" s="12">
        <v>9.1999999999999993</v>
      </c>
      <c r="V4" s="12">
        <v>9.1999999999999993</v>
      </c>
      <c r="W4" s="12">
        <v>3.6</v>
      </c>
      <c r="X4" s="12">
        <v>7.2</v>
      </c>
      <c r="Y4" s="12">
        <v>12.8</v>
      </c>
      <c r="Z4" s="12">
        <v>13.6</v>
      </c>
      <c r="AA4" s="12">
        <v>139</v>
      </c>
      <c r="AB4" s="12">
        <v>100</v>
      </c>
      <c r="AC4" s="12">
        <v>287.60000000000002</v>
      </c>
      <c r="AD4" s="12">
        <v>128.6</v>
      </c>
      <c r="AE4" s="12">
        <v>42.4</v>
      </c>
      <c r="AF4" s="12">
        <v>73.400000000000006</v>
      </c>
      <c r="AG4" s="12">
        <v>20</v>
      </c>
      <c r="AH4" s="12">
        <v>36.4</v>
      </c>
      <c r="AI4" s="12">
        <v>29.2</v>
      </c>
      <c r="AJ4" s="12">
        <v>13</v>
      </c>
      <c r="AK4" s="12">
        <v>3.4</v>
      </c>
      <c r="AL4" s="12">
        <v>13.6</v>
      </c>
      <c r="AM4" s="12">
        <v>1</v>
      </c>
      <c r="AN4" s="12">
        <v>24</v>
      </c>
      <c r="AO4" s="12">
        <v>5.8</v>
      </c>
      <c r="AP4" s="12">
        <v>10.6</v>
      </c>
      <c r="AQ4" s="12">
        <v>38</v>
      </c>
      <c r="AR4" s="12">
        <v>9.8000000000000007</v>
      </c>
      <c r="AS4" s="13">
        <v>1995.2</v>
      </c>
      <c r="AT4" s="14"/>
      <c r="AV4" s="9" t="s">
        <v>41</v>
      </c>
      <c r="AW4" s="12">
        <f>SUM(AA28:AJ37, AA42:AJ45, AO28:AR37, AO42:AR45)</f>
        <v>32480.399999999991</v>
      </c>
      <c r="AY4" s="9" t="s">
        <v>42</v>
      </c>
      <c r="AZ4" s="15">
        <f>SUM(AX13:BB18)</f>
        <v>38769.4</v>
      </c>
      <c r="BA4" s="16">
        <f>AZ4/BD$19</f>
        <v>0.40636739451264509</v>
      </c>
    </row>
    <row r="5" spans="1:56">
      <c r="A5" s="1" t="s">
        <v>5</v>
      </c>
      <c r="B5" s="12">
        <v>66.400000000000006</v>
      </c>
      <c r="C5" s="12">
        <v>45</v>
      </c>
      <c r="D5" s="12">
        <v>3.8</v>
      </c>
      <c r="E5" s="12">
        <v>27</v>
      </c>
      <c r="F5" s="12">
        <v>197.8</v>
      </c>
      <c r="G5" s="12">
        <v>37</v>
      </c>
      <c r="H5" s="12">
        <v>34.6</v>
      </c>
      <c r="I5" s="12">
        <v>24.8</v>
      </c>
      <c r="J5" s="12">
        <v>53.6</v>
      </c>
      <c r="K5" s="12">
        <v>20.8</v>
      </c>
      <c r="L5" s="12">
        <v>30.8</v>
      </c>
      <c r="M5" s="12">
        <v>72.400000000000006</v>
      </c>
      <c r="N5" s="12">
        <v>12.6</v>
      </c>
      <c r="O5" s="12">
        <v>7.2</v>
      </c>
      <c r="P5" s="12">
        <v>10.4</v>
      </c>
      <c r="Q5" s="12">
        <v>4.5999999999999996</v>
      </c>
      <c r="R5" s="12">
        <v>7.6</v>
      </c>
      <c r="S5" s="12">
        <v>17.600000000000001</v>
      </c>
      <c r="T5" s="12">
        <v>5.8</v>
      </c>
      <c r="U5" s="12">
        <v>4</v>
      </c>
      <c r="V5" s="12">
        <v>8.8000000000000007</v>
      </c>
      <c r="W5" s="12">
        <v>3</v>
      </c>
      <c r="X5" s="12">
        <v>1.8</v>
      </c>
      <c r="Y5" s="12">
        <v>11.8</v>
      </c>
      <c r="Z5" s="12">
        <v>5.2</v>
      </c>
      <c r="AA5" s="12">
        <v>79</v>
      </c>
      <c r="AB5" s="12">
        <v>64.400000000000006</v>
      </c>
      <c r="AC5" s="12">
        <v>167</v>
      </c>
      <c r="AD5" s="12">
        <v>108.8</v>
      </c>
      <c r="AE5" s="12">
        <v>34.6</v>
      </c>
      <c r="AF5" s="12">
        <v>15.6</v>
      </c>
      <c r="AG5" s="12">
        <v>9.8000000000000007</v>
      </c>
      <c r="AH5" s="12">
        <v>9.4</v>
      </c>
      <c r="AI5" s="12">
        <v>8.1999999999999993</v>
      </c>
      <c r="AJ5" s="12">
        <v>2.2000000000000002</v>
      </c>
      <c r="AK5" s="12">
        <v>1.6</v>
      </c>
      <c r="AL5" s="12">
        <v>7.4</v>
      </c>
      <c r="AM5" s="12">
        <v>2.8</v>
      </c>
      <c r="AN5" s="12">
        <v>6.8</v>
      </c>
      <c r="AO5" s="12">
        <v>1.6</v>
      </c>
      <c r="AP5" s="12">
        <v>2.2000000000000002</v>
      </c>
      <c r="AQ5" s="12">
        <v>33.799999999999997</v>
      </c>
      <c r="AR5" s="12">
        <v>7.4</v>
      </c>
      <c r="AS5" s="13">
        <v>1277</v>
      </c>
      <c r="AT5" s="14"/>
      <c r="AV5" s="9" t="s">
        <v>43</v>
      </c>
      <c r="AW5" s="12">
        <f>SUM(AA3:AJ27,B28:Z37,AA38:AJ41,AK28:AN37, B42:Z45, AK42:AN45, AO3:AR27, AO38:AR41)</f>
        <v>44232.800000000017</v>
      </c>
    </row>
    <row r="6" spans="1:56">
      <c r="A6" s="1" t="s">
        <v>6</v>
      </c>
      <c r="B6" s="12">
        <v>26.2</v>
      </c>
      <c r="C6" s="12">
        <v>38.200000000000003</v>
      </c>
      <c r="D6" s="12">
        <v>33.6</v>
      </c>
      <c r="E6" s="12">
        <v>3.8</v>
      </c>
      <c r="F6" s="12">
        <v>62.8</v>
      </c>
      <c r="G6" s="12">
        <v>32.799999999999997</v>
      </c>
      <c r="H6" s="12">
        <v>30.6</v>
      </c>
      <c r="I6" s="12">
        <v>27.2</v>
      </c>
      <c r="J6" s="12">
        <v>52.8</v>
      </c>
      <c r="K6" s="12">
        <v>14.2</v>
      </c>
      <c r="L6" s="12">
        <v>26.2</v>
      </c>
      <c r="M6" s="12">
        <v>83.8</v>
      </c>
      <c r="N6" s="12">
        <v>10.199999999999999</v>
      </c>
      <c r="O6" s="12">
        <v>13.2</v>
      </c>
      <c r="P6" s="12">
        <v>7.6</v>
      </c>
      <c r="Q6" s="12">
        <v>4.2</v>
      </c>
      <c r="R6" s="12">
        <v>6</v>
      </c>
      <c r="S6" s="12">
        <v>16.399999999999999</v>
      </c>
      <c r="T6" s="12">
        <v>6.8</v>
      </c>
      <c r="U6" s="12">
        <v>6</v>
      </c>
      <c r="V6" s="12">
        <v>10.8</v>
      </c>
      <c r="W6" s="12">
        <v>3.2</v>
      </c>
      <c r="X6" s="12">
        <v>3</v>
      </c>
      <c r="Y6" s="12">
        <v>11</v>
      </c>
      <c r="Z6" s="12">
        <v>4</v>
      </c>
      <c r="AA6" s="12">
        <v>104.6</v>
      </c>
      <c r="AB6" s="12">
        <v>89.6</v>
      </c>
      <c r="AC6" s="12">
        <v>207.4</v>
      </c>
      <c r="AD6" s="12">
        <v>153.6</v>
      </c>
      <c r="AE6" s="12">
        <v>51.4</v>
      </c>
      <c r="AF6" s="12">
        <v>47.8</v>
      </c>
      <c r="AG6" s="12">
        <v>16.399999999999999</v>
      </c>
      <c r="AH6" s="12">
        <v>11</v>
      </c>
      <c r="AI6" s="12">
        <v>8.8000000000000007</v>
      </c>
      <c r="AJ6" s="12">
        <v>1.6</v>
      </c>
      <c r="AK6" s="12">
        <v>2.8</v>
      </c>
      <c r="AL6" s="12">
        <v>7.6</v>
      </c>
      <c r="AM6" s="12">
        <v>2.2000000000000002</v>
      </c>
      <c r="AN6" s="12">
        <v>6.8</v>
      </c>
      <c r="AO6" s="12">
        <v>1.4</v>
      </c>
      <c r="AP6" s="12">
        <v>0.6</v>
      </c>
      <c r="AQ6" s="12">
        <v>47.4</v>
      </c>
      <c r="AR6" s="12">
        <v>7.2</v>
      </c>
      <c r="AS6" s="13">
        <v>1302.8</v>
      </c>
      <c r="AT6" s="14"/>
      <c r="AW6" s="12">
        <f>SUM(AO3:AR45, B42:AN45)</f>
        <v>10189.800000000003</v>
      </c>
    </row>
    <row r="7" spans="1:56">
      <c r="A7" s="1" t="s">
        <v>7</v>
      </c>
      <c r="B7" s="12">
        <v>144</v>
      </c>
      <c r="C7" s="12">
        <v>195</v>
      </c>
      <c r="D7" s="12">
        <v>195</v>
      </c>
      <c r="E7" s="12">
        <v>63.8</v>
      </c>
      <c r="F7" s="12">
        <v>16.399999999999999</v>
      </c>
      <c r="G7" s="12">
        <v>124</v>
      </c>
      <c r="H7" s="12">
        <v>118.4</v>
      </c>
      <c r="I7" s="12">
        <v>113.4</v>
      </c>
      <c r="J7" s="12">
        <v>137</v>
      </c>
      <c r="K7" s="12">
        <v>66.599999999999994</v>
      </c>
      <c r="L7" s="12">
        <v>97.6</v>
      </c>
      <c r="M7" s="12">
        <v>457.8</v>
      </c>
      <c r="N7" s="12">
        <v>47.2</v>
      </c>
      <c r="O7" s="12">
        <v>38.6</v>
      </c>
      <c r="P7" s="12">
        <v>40.4</v>
      </c>
      <c r="Q7" s="12">
        <v>17.600000000000001</v>
      </c>
      <c r="R7" s="12">
        <v>46</v>
      </c>
      <c r="S7" s="12">
        <v>205.4</v>
      </c>
      <c r="T7" s="12">
        <v>37.4</v>
      </c>
      <c r="U7" s="12">
        <v>23.2</v>
      </c>
      <c r="V7" s="12">
        <v>37.200000000000003</v>
      </c>
      <c r="W7" s="12">
        <v>19.600000000000001</v>
      </c>
      <c r="X7" s="12">
        <v>21.2</v>
      </c>
      <c r="Y7" s="12">
        <v>20.399999999999999</v>
      </c>
      <c r="Z7" s="12">
        <v>28.6</v>
      </c>
      <c r="AA7" s="12">
        <v>223.2</v>
      </c>
      <c r="AB7" s="12">
        <v>181.8</v>
      </c>
      <c r="AC7" s="12">
        <v>583.79999999999995</v>
      </c>
      <c r="AD7" s="12">
        <v>294</v>
      </c>
      <c r="AE7" s="12">
        <v>120.4</v>
      </c>
      <c r="AF7" s="12">
        <v>92</v>
      </c>
      <c r="AG7" s="12">
        <v>48</v>
      </c>
      <c r="AH7" s="12">
        <v>30.2</v>
      </c>
      <c r="AI7" s="12">
        <v>47.6</v>
      </c>
      <c r="AJ7" s="12">
        <v>5.6</v>
      </c>
      <c r="AK7" s="12">
        <v>12</v>
      </c>
      <c r="AL7" s="12">
        <v>44.2</v>
      </c>
      <c r="AM7" s="12">
        <v>7.2</v>
      </c>
      <c r="AN7" s="12">
        <v>18.8</v>
      </c>
      <c r="AO7" s="12">
        <v>3.2</v>
      </c>
      <c r="AP7" s="12">
        <v>4.4000000000000004</v>
      </c>
      <c r="AQ7" s="12">
        <v>158.4</v>
      </c>
      <c r="AR7" s="12">
        <v>64.400000000000006</v>
      </c>
      <c r="AS7" s="13">
        <v>4251</v>
      </c>
      <c r="AT7" s="14"/>
      <c r="AW7" s="12">
        <f>SUM(AJ3:AN41,B37:AI41)</f>
        <v>10642.399999999998</v>
      </c>
    </row>
    <row r="8" spans="1:56">
      <c r="A8" s="1" t="s">
        <v>8</v>
      </c>
      <c r="B8" s="12">
        <v>60.4</v>
      </c>
      <c r="C8" s="12">
        <v>65</v>
      </c>
      <c r="D8" s="12">
        <v>34</v>
      </c>
      <c r="E8" s="12">
        <v>33</v>
      </c>
      <c r="F8" s="12">
        <v>106.6</v>
      </c>
      <c r="G8" s="12">
        <v>7.2</v>
      </c>
      <c r="H8" s="12">
        <v>64</v>
      </c>
      <c r="I8" s="12">
        <v>47.6</v>
      </c>
      <c r="J8" s="12">
        <v>60.4</v>
      </c>
      <c r="K8" s="12">
        <v>31.2</v>
      </c>
      <c r="L8" s="12">
        <v>51.6</v>
      </c>
      <c r="M8" s="12">
        <v>89.6</v>
      </c>
      <c r="N8" s="12">
        <v>16.2</v>
      </c>
      <c r="O8" s="12">
        <v>19</v>
      </c>
      <c r="P8" s="12">
        <v>13.2</v>
      </c>
      <c r="Q8" s="12">
        <v>7</v>
      </c>
      <c r="R8" s="12">
        <v>15.6</v>
      </c>
      <c r="S8" s="12">
        <v>19.2</v>
      </c>
      <c r="T8" s="12">
        <v>8.4</v>
      </c>
      <c r="U8" s="12">
        <v>4.5999999999999996</v>
      </c>
      <c r="V8" s="12">
        <v>11.6</v>
      </c>
      <c r="W8" s="12">
        <v>5.6</v>
      </c>
      <c r="X8" s="12">
        <v>3</v>
      </c>
      <c r="Y8" s="12">
        <v>11.2</v>
      </c>
      <c r="Z8" s="12">
        <v>23.8</v>
      </c>
      <c r="AA8" s="12">
        <v>82.6</v>
      </c>
      <c r="AB8" s="12">
        <v>86.6</v>
      </c>
      <c r="AC8" s="12">
        <v>186</v>
      </c>
      <c r="AD8" s="12">
        <v>152.4</v>
      </c>
      <c r="AE8" s="12">
        <v>75</v>
      </c>
      <c r="AF8" s="12">
        <v>65.2</v>
      </c>
      <c r="AG8" s="12">
        <v>18.399999999999999</v>
      </c>
      <c r="AH8" s="12">
        <v>10.8</v>
      </c>
      <c r="AI8" s="12">
        <v>11.6</v>
      </c>
      <c r="AJ8" s="12">
        <v>0.8</v>
      </c>
      <c r="AK8" s="12">
        <v>3.6</v>
      </c>
      <c r="AL8" s="12">
        <v>11.2</v>
      </c>
      <c r="AM8" s="12">
        <v>0.8</v>
      </c>
      <c r="AN8" s="12">
        <v>10.199999999999999</v>
      </c>
      <c r="AO8" s="12">
        <v>1.2</v>
      </c>
      <c r="AP8" s="12">
        <v>2.4</v>
      </c>
      <c r="AQ8" s="12">
        <v>26.4</v>
      </c>
      <c r="AR8" s="12">
        <v>4.2</v>
      </c>
      <c r="AS8" s="13">
        <v>1558.4</v>
      </c>
      <c r="AT8" s="14"/>
      <c r="AW8" s="15"/>
    </row>
    <row r="9" spans="1:56">
      <c r="A9" s="1" t="s">
        <v>9</v>
      </c>
      <c r="B9" s="12">
        <v>40.799999999999997</v>
      </c>
      <c r="C9" s="12">
        <v>61.4</v>
      </c>
      <c r="D9" s="12">
        <v>32</v>
      </c>
      <c r="E9" s="12">
        <v>31.4</v>
      </c>
      <c r="F9" s="12">
        <v>119.6</v>
      </c>
      <c r="G9" s="12">
        <v>60</v>
      </c>
      <c r="H9" s="12">
        <v>7.8</v>
      </c>
      <c r="I9" s="12">
        <v>31.6</v>
      </c>
      <c r="J9" s="12">
        <v>50.2</v>
      </c>
      <c r="K9" s="12">
        <v>16.2</v>
      </c>
      <c r="L9" s="12">
        <v>69.400000000000006</v>
      </c>
      <c r="M9" s="12">
        <v>99</v>
      </c>
      <c r="N9" s="12">
        <v>24.2</v>
      </c>
      <c r="O9" s="12">
        <v>36.799999999999997</v>
      </c>
      <c r="P9" s="12">
        <v>25.2</v>
      </c>
      <c r="Q9" s="12">
        <v>12.2</v>
      </c>
      <c r="R9" s="12">
        <v>12.8</v>
      </c>
      <c r="S9" s="12">
        <v>29.2</v>
      </c>
      <c r="T9" s="12">
        <v>27.6</v>
      </c>
      <c r="U9" s="12">
        <v>18.399999999999999</v>
      </c>
      <c r="V9" s="12">
        <v>20.2</v>
      </c>
      <c r="W9" s="12">
        <v>8.6</v>
      </c>
      <c r="X9" s="12">
        <v>8.8000000000000007</v>
      </c>
      <c r="Y9" s="12">
        <v>18.8</v>
      </c>
      <c r="Z9" s="12">
        <v>26.2</v>
      </c>
      <c r="AA9" s="12">
        <v>128.19999999999999</v>
      </c>
      <c r="AB9" s="12">
        <v>120.6</v>
      </c>
      <c r="AC9" s="12">
        <v>299.60000000000002</v>
      </c>
      <c r="AD9" s="12">
        <v>195.6</v>
      </c>
      <c r="AE9" s="12">
        <v>99</v>
      </c>
      <c r="AF9" s="12">
        <v>77.2</v>
      </c>
      <c r="AG9" s="12">
        <v>18.399999999999999</v>
      </c>
      <c r="AH9" s="12">
        <v>19.2</v>
      </c>
      <c r="AI9" s="12">
        <v>17</v>
      </c>
      <c r="AJ9" s="12">
        <v>4</v>
      </c>
      <c r="AK9" s="12">
        <v>6.8</v>
      </c>
      <c r="AL9" s="12">
        <v>13</v>
      </c>
      <c r="AM9" s="12">
        <v>7.2</v>
      </c>
      <c r="AN9" s="12">
        <v>35.6</v>
      </c>
      <c r="AO9" s="12">
        <v>3.8</v>
      </c>
      <c r="AP9" s="12">
        <v>4.8</v>
      </c>
      <c r="AQ9" s="12">
        <v>41.8</v>
      </c>
      <c r="AR9" s="12">
        <v>7.8</v>
      </c>
      <c r="AS9" s="13">
        <v>1988</v>
      </c>
      <c r="AT9" s="14"/>
      <c r="AW9" s="15"/>
    </row>
    <row r="10" spans="1:56">
      <c r="A10" s="1">
        <v>19</v>
      </c>
      <c r="B10" s="12">
        <v>15.6</v>
      </c>
      <c r="C10" s="12">
        <v>31</v>
      </c>
      <c r="D10" s="12">
        <v>23.6</v>
      </c>
      <c r="E10" s="12">
        <v>27.4</v>
      </c>
      <c r="F10" s="12">
        <v>115.2</v>
      </c>
      <c r="G10" s="12">
        <v>47.6</v>
      </c>
      <c r="H10" s="12">
        <v>28.8</v>
      </c>
      <c r="I10" s="12">
        <v>4.4000000000000004</v>
      </c>
      <c r="J10" s="12">
        <v>21</v>
      </c>
      <c r="K10" s="12">
        <v>13.2</v>
      </c>
      <c r="L10" s="12">
        <v>40.6</v>
      </c>
      <c r="M10" s="12">
        <v>45.8</v>
      </c>
      <c r="N10" s="12">
        <v>19.2</v>
      </c>
      <c r="O10" s="12">
        <v>28.2</v>
      </c>
      <c r="P10" s="12">
        <v>22</v>
      </c>
      <c r="Q10" s="12">
        <v>6.8</v>
      </c>
      <c r="R10" s="12">
        <v>15.8</v>
      </c>
      <c r="S10" s="12">
        <v>28.4</v>
      </c>
      <c r="T10" s="12">
        <v>22.2</v>
      </c>
      <c r="U10" s="12">
        <v>11.6</v>
      </c>
      <c r="V10" s="12">
        <v>16.2</v>
      </c>
      <c r="W10" s="12">
        <v>8</v>
      </c>
      <c r="X10" s="12">
        <v>6.8</v>
      </c>
      <c r="Y10" s="12">
        <v>23.2</v>
      </c>
      <c r="Z10" s="12">
        <v>13.8</v>
      </c>
      <c r="AA10" s="12">
        <v>83.8</v>
      </c>
      <c r="AB10" s="12">
        <v>80.2</v>
      </c>
      <c r="AC10" s="12">
        <v>183.2</v>
      </c>
      <c r="AD10" s="12">
        <v>132</v>
      </c>
      <c r="AE10" s="12">
        <v>57.6</v>
      </c>
      <c r="AF10" s="12">
        <v>39.6</v>
      </c>
      <c r="AG10" s="12">
        <v>11.2</v>
      </c>
      <c r="AH10" s="12">
        <v>11.6</v>
      </c>
      <c r="AI10" s="12">
        <v>15</v>
      </c>
      <c r="AJ10" s="12">
        <v>2.8</v>
      </c>
      <c r="AK10" s="12">
        <v>6.4</v>
      </c>
      <c r="AL10" s="12">
        <v>19.8</v>
      </c>
      <c r="AM10" s="12">
        <v>3.4</v>
      </c>
      <c r="AN10" s="12">
        <v>23.4</v>
      </c>
      <c r="AO10" s="12">
        <v>4</v>
      </c>
      <c r="AP10" s="12">
        <v>1.8</v>
      </c>
      <c r="AQ10" s="12">
        <v>15</v>
      </c>
      <c r="AR10" s="12">
        <v>7</v>
      </c>
      <c r="AS10" s="13">
        <v>1334.2</v>
      </c>
      <c r="AT10" s="14"/>
      <c r="AV10" s="17"/>
      <c r="AW10" s="15"/>
      <c r="BC10" s="11"/>
    </row>
    <row r="11" spans="1:56">
      <c r="A11" s="1">
        <v>12</v>
      </c>
      <c r="B11" s="12">
        <v>50</v>
      </c>
      <c r="C11" s="12">
        <v>71.599999999999994</v>
      </c>
      <c r="D11" s="12">
        <v>46.6</v>
      </c>
      <c r="E11" s="12">
        <v>44.4</v>
      </c>
      <c r="F11" s="12">
        <v>131.19999999999999</v>
      </c>
      <c r="G11" s="12">
        <v>65.400000000000006</v>
      </c>
      <c r="H11" s="12">
        <v>45.4</v>
      </c>
      <c r="I11" s="12">
        <v>12.2</v>
      </c>
      <c r="J11" s="12">
        <v>8.4</v>
      </c>
      <c r="K11" s="12">
        <v>14.4</v>
      </c>
      <c r="L11" s="12">
        <v>69.599999999999994</v>
      </c>
      <c r="M11" s="12">
        <v>111</v>
      </c>
      <c r="N11" s="12">
        <v>53.6</v>
      </c>
      <c r="O11" s="12">
        <v>72.400000000000006</v>
      </c>
      <c r="P11" s="12">
        <v>45</v>
      </c>
      <c r="Q11" s="12">
        <v>23</v>
      </c>
      <c r="R11" s="12">
        <v>37.6</v>
      </c>
      <c r="S11" s="12">
        <v>65.2</v>
      </c>
      <c r="T11" s="12">
        <v>32.4</v>
      </c>
      <c r="U11" s="12">
        <v>35.200000000000003</v>
      </c>
      <c r="V11" s="12">
        <v>37.799999999999997</v>
      </c>
      <c r="W11" s="12">
        <v>12.2</v>
      </c>
      <c r="X11" s="12">
        <v>14.6</v>
      </c>
      <c r="Y11" s="12">
        <v>37</v>
      </c>
      <c r="Z11" s="12">
        <v>39</v>
      </c>
      <c r="AA11" s="12">
        <v>159.4</v>
      </c>
      <c r="AB11" s="12">
        <v>172.4</v>
      </c>
      <c r="AC11" s="12">
        <v>416</v>
      </c>
      <c r="AD11" s="12">
        <v>191.2</v>
      </c>
      <c r="AE11" s="12">
        <v>78.400000000000006</v>
      </c>
      <c r="AF11" s="12">
        <v>57.2</v>
      </c>
      <c r="AG11" s="12">
        <v>25.6</v>
      </c>
      <c r="AH11" s="12">
        <v>37.6</v>
      </c>
      <c r="AI11" s="12">
        <v>40</v>
      </c>
      <c r="AJ11" s="12">
        <v>11.6</v>
      </c>
      <c r="AK11" s="12">
        <v>8.4</v>
      </c>
      <c r="AL11" s="12">
        <v>17</v>
      </c>
      <c r="AM11" s="12">
        <v>6.6</v>
      </c>
      <c r="AN11" s="12">
        <v>43.4</v>
      </c>
      <c r="AO11" s="12">
        <v>7.4</v>
      </c>
      <c r="AP11" s="12">
        <v>2.8</v>
      </c>
      <c r="AQ11" s="12">
        <v>37.200000000000003</v>
      </c>
      <c r="AR11" s="12">
        <v>14</v>
      </c>
      <c r="AS11" s="13">
        <v>2501.4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15.8</v>
      </c>
      <c r="C12" s="12">
        <v>21.2</v>
      </c>
      <c r="D12" s="12">
        <v>19</v>
      </c>
      <c r="E12" s="12">
        <v>14.8</v>
      </c>
      <c r="F12" s="12">
        <v>72.400000000000006</v>
      </c>
      <c r="G12" s="12">
        <v>36</v>
      </c>
      <c r="H12" s="12">
        <v>18.399999999999999</v>
      </c>
      <c r="I12" s="12">
        <v>10</v>
      </c>
      <c r="J12" s="12">
        <v>13.8</v>
      </c>
      <c r="K12" s="12">
        <v>7.4</v>
      </c>
      <c r="L12" s="12">
        <v>79.400000000000006</v>
      </c>
      <c r="M12" s="12">
        <v>77.2</v>
      </c>
      <c r="N12" s="12">
        <v>70</v>
      </c>
      <c r="O12" s="12">
        <v>71</v>
      </c>
      <c r="P12" s="12">
        <v>29.6</v>
      </c>
      <c r="Q12" s="12">
        <v>9</v>
      </c>
      <c r="R12" s="12">
        <v>27</v>
      </c>
      <c r="S12" s="12">
        <v>40.4</v>
      </c>
      <c r="T12" s="12">
        <v>4.8</v>
      </c>
      <c r="U12" s="12">
        <v>2.8</v>
      </c>
      <c r="V12" s="12">
        <v>8</v>
      </c>
      <c r="W12" s="12">
        <v>1.8</v>
      </c>
      <c r="X12" s="12">
        <v>8.6</v>
      </c>
      <c r="Y12" s="12">
        <v>9.1999999999999993</v>
      </c>
      <c r="Z12" s="12">
        <v>22</v>
      </c>
      <c r="AA12" s="12">
        <v>109.2</v>
      </c>
      <c r="AB12" s="12">
        <v>118.2</v>
      </c>
      <c r="AC12" s="12">
        <v>289.2</v>
      </c>
      <c r="AD12" s="12">
        <v>142.80000000000001</v>
      </c>
      <c r="AE12" s="12">
        <v>65.599999999999994</v>
      </c>
      <c r="AF12" s="12">
        <v>51</v>
      </c>
      <c r="AG12" s="12">
        <v>25.8</v>
      </c>
      <c r="AH12" s="12">
        <v>25.6</v>
      </c>
      <c r="AI12" s="12">
        <v>14.6</v>
      </c>
      <c r="AJ12" s="12">
        <v>7</v>
      </c>
      <c r="AK12" s="12">
        <v>30.6</v>
      </c>
      <c r="AL12" s="12">
        <v>41.2</v>
      </c>
      <c r="AM12" s="12">
        <v>2.8</v>
      </c>
      <c r="AN12" s="12">
        <v>10</v>
      </c>
      <c r="AO12" s="12">
        <v>4.4000000000000004</v>
      </c>
      <c r="AP12" s="12">
        <v>5.2</v>
      </c>
      <c r="AQ12" s="12">
        <v>41</v>
      </c>
      <c r="AR12" s="12">
        <v>11.4</v>
      </c>
      <c r="AS12" s="13">
        <v>1685.2</v>
      </c>
      <c r="AT12" s="14"/>
      <c r="AV12" s="17" t="s">
        <v>44</v>
      </c>
      <c r="AW12" s="15">
        <f>SUM(AA28:AD31)</f>
        <v>1220.2</v>
      </c>
      <c r="AX12" s="15">
        <f>SUM(Z28:Z31,H28:K31)</f>
        <v>3685.6000000000013</v>
      </c>
      <c r="AY12" s="15">
        <f>SUM(AE28:AJ31)</f>
        <v>9965.8000000000011</v>
      </c>
      <c r="AZ12" s="15">
        <f>SUM(B28:G31)</f>
        <v>3526.5999999999995</v>
      </c>
      <c r="BA12" s="15">
        <f>SUM(AM28:AN31,T28:Y31)</f>
        <v>3638.4</v>
      </c>
      <c r="BB12" s="15">
        <f>SUM(AK28:AL31,L28:S31)</f>
        <v>5387.4000000000015</v>
      </c>
      <c r="BC12" s="14">
        <f>SUM(AO28:AR31)</f>
        <v>2378.4</v>
      </c>
      <c r="BD12" s="9">
        <f t="shared" ref="BD12:BD18" si="0">SUM(AW12:BB12)</f>
        <v>27424.000000000004</v>
      </c>
    </row>
    <row r="13" spans="1:56">
      <c r="A13" s="1" t="s">
        <v>11</v>
      </c>
      <c r="B13" s="12">
        <v>48.8</v>
      </c>
      <c r="C13" s="12">
        <v>58.4</v>
      </c>
      <c r="D13" s="12">
        <v>28</v>
      </c>
      <c r="E13" s="12">
        <v>25.8</v>
      </c>
      <c r="F13" s="12">
        <v>106</v>
      </c>
      <c r="G13" s="12">
        <v>63.8</v>
      </c>
      <c r="H13" s="12">
        <v>70.599999999999994</v>
      </c>
      <c r="I13" s="12">
        <v>42.6</v>
      </c>
      <c r="J13" s="12">
        <v>77.8</v>
      </c>
      <c r="K13" s="12">
        <v>71.8</v>
      </c>
      <c r="L13" s="12">
        <v>9.6</v>
      </c>
      <c r="M13" s="12">
        <v>116.4</v>
      </c>
      <c r="N13" s="12">
        <v>96</v>
      </c>
      <c r="O13" s="12">
        <v>161.6</v>
      </c>
      <c r="P13" s="12">
        <v>93.2</v>
      </c>
      <c r="Q13" s="12">
        <v>43.6</v>
      </c>
      <c r="R13" s="12">
        <v>37.799999999999997</v>
      </c>
      <c r="S13" s="12">
        <v>63.2</v>
      </c>
      <c r="T13" s="12">
        <v>22.4</v>
      </c>
      <c r="U13" s="12">
        <v>11.2</v>
      </c>
      <c r="V13" s="12">
        <v>16</v>
      </c>
      <c r="W13" s="12">
        <v>7.4</v>
      </c>
      <c r="X13" s="12">
        <v>12.4</v>
      </c>
      <c r="Y13" s="12">
        <v>22.8</v>
      </c>
      <c r="Z13" s="12">
        <v>58.8</v>
      </c>
      <c r="AA13" s="12">
        <v>121.4</v>
      </c>
      <c r="AB13" s="12">
        <v>110.2</v>
      </c>
      <c r="AC13" s="12">
        <v>323.2</v>
      </c>
      <c r="AD13" s="12">
        <v>180.4</v>
      </c>
      <c r="AE13" s="12">
        <v>90.8</v>
      </c>
      <c r="AF13" s="12">
        <v>109.2</v>
      </c>
      <c r="AG13" s="12">
        <v>20.8</v>
      </c>
      <c r="AH13" s="12">
        <v>32.4</v>
      </c>
      <c r="AI13" s="12">
        <v>29.2</v>
      </c>
      <c r="AJ13" s="12">
        <v>7.8</v>
      </c>
      <c r="AK13" s="12">
        <v>21</v>
      </c>
      <c r="AL13" s="12">
        <v>68</v>
      </c>
      <c r="AM13" s="12">
        <v>4.8</v>
      </c>
      <c r="AN13" s="12">
        <v>34.799999999999997</v>
      </c>
      <c r="AO13" s="12">
        <v>4</v>
      </c>
      <c r="AP13" s="12">
        <v>9.4</v>
      </c>
      <c r="AQ13" s="12">
        <v>39.4</v>
      </c>
      <c r="AR13" s="12">
        <v>10.6</v>
      </c>
      <c r="AS13" s="13">
        <v>2583.4</v>
      </c>
      <c r="AT13" s="14"/>
      <c r="AV13" s="17" t="s">
        <v>45</v>
      </c>
      <c r="AW13" s="15">
        <f>SUM(AA27:AD27,AA9:AD12)</f>
        <v>3627.9999999999991</v>
      </c>
      <c r="AX13" s="15">
        <f>SUM(Z27,Z9:Z12,H9:K12,H27:K27)</f>
        <v>517.19999999999982</v>
      </c>
      <c r="AY13" s="15">
        <f>SUM(AE9:AJ12,AE27:AJ27)</f>
        <v>982.8</v>
      </c>
      <c r="AZ13" s="15">
        <f>SUM(B9:G12,B27:G27)</f>
        <v>1288.2000000000003</v>
      </c>
      <c r="BA13" s="15">
        <f>SUM(T9:Y12,AM9:AN12,T27:Y27,AM27:AN27)</f>
        <v>558.40000000000009</v>
      </c>
      <c r="BB13" s="15">
        <f>SUM(L9:S12,AK9:AL12,L27:S27,AK27:AL27)</f>
        <v>1717.2000000000005</v>
      </c>
      <c r="BC13" s="14">
        <f>SUM(AO9:AR12,AO27:AR27)</f>
        <v>245.39999999999998</v>
      </c>
      <c r="BD13" s="9">
        <f t="shared" si="0"/>
        <v>8691.7999999999993</v>
      </c>
    </row>
    <row r="14" spans="1:56">
      <c r="A14" s="1" t="s">
        <v>12</v>
      </c>
      <c r="B14" s="12">
        <v>48.8</v>
      </c>
      <c r="C14" s="12">
        <v>94</v>
      </c>
      <c r="D14" s="12">
        <v>57.8</v>
      </c>
      <c r="E14" s="12">
        <v>50</v>
      </c>
      <c r="F14" s="12">
        <v>187</v>
      </c>
      <c r="G14" s="12">
        <v>69</v>
      </c>
      <c r="H14" s="12">
        <v>93.8</v>
      </c>
      <c r="I14" s="12">
        <v>56.6</v>
      </c>
      <c r="J14" s="12">
        <v>148.19999999999999</v>
      </c>
      <c r="K14" s="12">
        <v>66</v>
      </c>
      <c r="L14" s="12">
        <v>108.8</v>
      </c>
      <c r="M14" s="12">
        <v>7</v>
      </c>
      <c r="N14" s="12">
        <v>99.2</v>
      </c>
      <c r="O14" s="12">
        <v>128</v>
      </c>
      <c r="P14" s="12">
        <v>93.6</v>
      </c>
      <c r="Q14" s="12">
        <v>64.8</v>
      </c>
      <c r="R14" s="12">
        <v>65.2</v>
      </c>
      <c r="S14" s="12">
        <v>173.2</v>
      </c>
      <c r="T14" s="12">
        <v>47.2</v>
      </c>
      <c r="U14" s="12">
        <v>45.4</v>
      </c>
      <c r="V14" s="12">
        <v>43.6</v>
      </c>
      <c r="W14" s="12">
        <v>20.6</v>
      </c>
      <c r="X14" s="12">
        <v>29</v>
      </c>
      <c r="Y14" s="12">
        <v>30.4</v>
      </c>
      <c r="Z14" s="12">
        <v>48</v>
      </c>
      <c r="AA14" s="12">
        <v>292.8</v>
      </c>
      <c r="AB14" s="12">
        <v>170</v>
      </c>
      <c r="AC14" s="12">
        <v>587.79999999999995</v>
      </c>
      <c r="AD14" s="12">
        <v>253.4</v>
      </c>
      <c r="AE14" s="12">
        <v>83.4</v>
      </c>
      <c r="AF14" s="12">
        <v>105.8</v>
      </c>
      <c r="AG14" s="12">
        <v>44.8</v>
      </c>
      <c r="AH14" s="12">
        <v>39.6</v>
      </c>
      <c r="AI14" s="12">
        <v>53.2</v>
      </c>
      <c r="AJ14" s="12">
        <v>11.4</v>
      </c>
      <c r="AK14" s="12">
        <v>62.2</v>
      </c>
      <c r="AL14" s="12">
        <v>372</v>
      </c>
      <c r="AM14" s="12">
        <v>19.399999999999999</v>
      </c>
      <c r="AN14" s="12">
        <v>68</v>
      </c>
      <c r="AO14" s="12">
        <v>11</v>
      </c>
      <c r="AP14" s="12">
        <v>9.1999999999999993</v>
      </c>
      <c r="AQ14" s="12">
        <v>47.8</v>
      </c>
      <c r="AR14" s="12">
        <v>16.399999999999999</v>
      </c>
      <c r="AS14" s="13">
        <v>4123.3999999999996</v>
      </c>
      <c r="AT14" s="14"/>
      <c r="AV14" s="17" t="s">
        <v>46</v>
      </c>
      <c r="AW14" s="15">
        <f>SUM(AA32:AD37)</f>
        <v>10330.599999999997</v>
      </c>
      <c r="AX14" s="15">
        <f>SUM(H32:K37,Z32:Z37)</f>
        <v>1003</v>
      </c>
      <c r="AY14" s="15">
        <f>SUM(AE32:AJ37)</f>
        <v>3610.2000000000003</v>
      </c>
      <c r="AZ14" s="15">
        <f>SUM(B32:G37)</f>
        <v>1119.0000000000002</v>
      </c>
      <c r="BA14" s="15">
        <f>SUM(T32:Y37,AM32:AN37)</f>
        <v>790.6</v>
      </c>
      <c r="BB14" s="15">
        <f>SUM(L32:S37,AK32:AL37)</f>
        <v>1420.1999999999996</v>
      </c>
      <c r="BC14" s="14">
        <f>SUM(AO32:AR37)</f>
        <v>1171.0000000000002</v>
      </c>
      <c r="BD14" s="9">
        <f t="shared" si="0"/>
        <v>18273.599999999999</v>
      </c>
    </row>
    <row r="15" spans="1:56">
      <c r="A15" s="1" t="s">
        <v>13</v>
      </c>
      <c r="B15" s="12">
        <v>14</v>
      </c>
      <c r="C15" s="12">
        <v>17.8</v>
      </c>
      <c r="D15" s="12">
        <v>11</v>
      </c>
      <c r="E15" s="12">
        <v>10.4</v>
      </c>
      <c r="F15" s="12">
        <v>48.4</v>
      </c>
      <c r="G15" s="12">
        <v>18.8</v>
      </c>
      <c r="H15" s="12">
        <v>28.4</v>
      </c>
      <c r="I15" s="12">
        <v>18.399999999999999</v>
      </c>
      <c r="J15" s="12">
        <v>52.6</v>
      </c>
      <c r="K15" s="12">
        <v>63.4</v>
      </c>
      <c r="L15" s="12">
        <v>99</v>
      </c>
      <c r="M15" s="12">
        <v>101.6</v>
      </c>
      <c r="N15" s="12">
        <v>6.6</v>
      </c>
      <c r="O15" s="12">
        <v>59.2</v>
      </c>
      <c r="P15" s="12">
        <v>53.8</v>
      </c>
      <c r="Q15" s="12">
        <v>27</v>
      </c>
      <c r="R15" s="12">
        <v>25</v>
      </c>
      <c r="S15" s="12">
        <v>36</v>
      </c>
      <c r="T15" s="12">
        <v>8.6</v>
      </c>
      <c r="U15" s="12">
        <v>3.2</v>
      </c>
      <c r="V15" s="12">
        <v>5.2</v>
      </c>
      <c r="W15" s="12">
        <v>2</v>
      </c>
      <c r="X15" s="12">
        <v>4.4000000000000004</v>
      </c>
      <c r="Y15" s="12">
        <v>11.2</v>
      </c>
      <c r="Z15" s="12">
        <v>11</v>
      </c>
      <c r="AA15" s="12">
        <v>79.8</v>
      </c>
      <c r="AB15" s="12">
        <v>72.2</v>
      </c>
      <c r="AC15" s="12">
        <v>201.4</v>
      </c>
      <c r="AD15" s="12">
        <v>86.2</v>
      </c>
      <c r="AE15" s="12">
        <v>21</v>
      </c>
      <c r="AF15" s="12">
        <v>31.6</v>
      </c>
      <c r="AG15" s="12">
        <v>12</v>
      </c>
      <c r="AH15" s="12">
        <v>14.8</v>
      </c>
      <c r="AI15" s="12">
        <v>19.399999999999999</v>
      </c>
      <c r="AJ15" s="12">
        <v>7.6</v>
      </c>
      <c r="AK15" s="12">
        <v>17.2</v>
      </c>
      <c r="AL15" s="12">
        <v>32</v>
      </c>
      <c r="AM15" s="12">
        <v>1.2</v>
      </c>
      <c r="AN15" s="12">
        <v>12.2</v>
      </c>
      <c r="AO15" s="12">
        <v>3.6</v>
      </c>
      <c r="AP15" s="12">
        <v>5</v>
      </c>
      <c r="AQ15" s="12">
        <v>24.4</v>
      </c>
      <c r="AR15" s="12">
        <v>3</v>
      </c>
      <c r="AS15" s="13">
        <v>1381.6</v>
      </c>
      <c r="AT15" s="14"/>
      <c r="AV15" s="17" t="s">
        <v>47</v>
      </c>
      <c r="AW15" s="15">
        <f>SUM(AA3:AD8)</f>
        <v>3719.7999999999997</v>
      </c>
      <c r="AX15" s="15">
        <f>SUM(H3:K8,Z3:Z8)</f>
        <v>1331.6</v>
      </c>
      <c r="AY15" s="15">
        <f>SUM(AE3:AJ8)</f>
        <v>1128.5999999999999</v>
      </c>
      <c r="AZ15" s="15">
        <f>SUM(B3:G8)</f>
        <v>2373.7999999999993</v>
      </c>
      <c r="BA15" s="15">
        <f>SUM(T3:Y8,AM3:AN8)</f>
        <v>478.40000000000003</v>
      </c>
      <c r="BB15" s="15">
        <f>SUM(L3:S8,AK3:AL8)</f>
        <v>2112.9999999999995</v>
      </c>
      <c r="BC15" s="14">
        <f>SUM(AO3:AR8)</f>
        <v>461.4</v>
      </c>
      <c r="BD15" s="9">
        <f t="shared" si="0"/>
        <v>11145.199999999999</v>
      </c>
    </row>
    <row r="16" spans="1:56">
      <c r="A16" s="1" t="s">
        <v>14</v>
      </c>
      <c r="B16" s="12">
        <v>16</v>
      </c>
      <c r="C16" s="12">
        <v>20.8</v>
      </c>
      <c r="D16" s="12">
        <v>6.4</v>
      </c>
      <c r="E16" s="12">
        <v>9</v>
      </c>
      <c r="F16" s="12">
        <v>33</v>
      </c>
      <c r="G16" s="12">
        <v>19</v>
      </c>
      <c r="H16" s="12">
        <v>34.799999999999997</v>
      </c>
      <c r="I16" s="12">
        <v>33.6</v>
      </c>
      <c r="J16" s="12">
        <v>67.8</v>
      </c>
      <c r="K16" s="12">
        <v>67.400000000000006</v>
      </c>
      <c r="L16" s="12">
        <v>170.4</v>
      </c>
      <c r="M16" s="12">
        <v>132.4</v>
      </c>
      <c r="N16" s="12">
        <v>56.2</v>
      </c>
      <c r="O16" s="12">
        <v>7.2</v>
      </c>
      <c r="P16" s="12">
        <v>76.8</v>
      </c>
      <c r="Q16" s="12">
        <v>64.400000000000006</v>
      </c>
      <c r="R16" s="12">
        <v>56.4</v>
      </c>
      <c r="S16" s="12">
        <v>86.6</v>
      </c>
      <c r="T16" s="12">
        <v>11.2</v>
      </c>
      <c r="U16" s="12">
        <v>4.5999999999999996</v>
      </c>
      <c r="V16" s="12">
        <v>7.6</v>
      </c>
      <c r="W16" s="12">
        <v>3.2</v>
      </c>
      <c r="X16" s="12">
        <v>3</v>
      </c>
      <c r="Y16" s="12">
        <v>5.8</v>
      </c>
      <c r="Z16" s="12">
        <v>22.8</v>
      </c>
      <c r="AA16" s="12">
        <v>77.400000000000006</v>
      </c>
      <c r="AB16" s="12">
        <v>70.599999999999994</v>
      </c>
      <c r="AC16" s="12">
        <v>178</v>
      </c>
      <c r="AD16" s="12">
        <v>66.400000000000006</v>
      </c>
      <c r="AE16" s="12">
        <v>26.4</v>
      </c>
      <c r="AF16" s="12">
        <v>23.8</v>
      </c>
      <c r="AG16" s="12">
        <v>9.1999999999999993</v>
      </c>
      <c r="AH16" s="12">
        <v>12.2</v>
      </c>
      <c r="AI16" s="12">
        <v>15.8</v>
      </c>
      <c r="AJ16" s="12">
        <v>4.2</v>
      </c>
      <c r="AK16" s="12">
        <v>29.6</v>
      </c>
      <c r="AL16" s="12">
        <v>97.4</v>
      </c>
      <c r="AM16" s="12">
        <v>1.4</v>
      </c>
      <c r="AN16" s="12">
        <v>14.8</v>
      </c>
      <c r="AO16" s="12">
        <v>5.4</v>
      </c>
      <c r="AP16" s="12">
        <v>3.6</v>
      </c>
      <c r="AQ16" s="12">
        <v>12.4</v>
      </c>
      <c r="AR16" s="12">
        <v>3.6</v>
      </c>
      <c r="AS16" s="13">
        <v>1668.6</v>
      </c>
      <c r="AT16" s="14"/>
      <c r="AV16" s="17" t="s">
        <v>48</v>
      </c>
      <c r="AW16" s="15">
        <f>SUM(AA21:AD26,AA40:AD41)</f>
        <v>3629.7999999999993</v>
      </c>
      <c r="AX16" s="15">
        <f>SUM(H21:K26,H40:K41,Z21:Z26,Z40:Z41)</f>
        <v>607.39999999999986</v>
      </c>
      <c r="AY16" s="15">
        <f>SUM(AE21:AJ26,AE40:AJ41)</f>
        <v>795.8</v>
      </c>
      <c r="AZ16" s="15">
        <f>SUM(B21:G26,B40:G41)</f>
        <v>480.39999999999992</v>
      </c>
      <c r="BA16" s="15">
        <f>SUM(T21:Y26,T40:Y41,AM21:AN26,AM40:AN41)</f>
        <v>1821.5999999999997</v>
      </c>
      <c r="BB16" s="15">
        <f>SUM(L21:S26,L40:S41,AK21:AL26,AK40:AL41)</f>
        <v>841.39999999999952</v>
      </c>
      <c r="BC16" s="14">
        <f>SUM(AO21:AR26,AO40:AR41)</f>
        <v>453.59999999999991</v>
      </c>
      <c r="BD16" s="9">
        <f t="shared" si="0"/>
        <v>8176.3999999999978</v>
      </c>
    </row>
    <row r="17" spans="1:56">
      <c r="A17" s="1" t="s">
        <v>15</v>
      </c>
      <c r="B17" s="12">
        <v>19</v>
      </c>
      <c r="C17" s="12">
        <v>18.2</v>
      </c>
      <c r="D17" s="12">
        <v>10.199999999999999</v>
      </c>
      <c r="E17" s="12">
        <v>10</v>
      </c>
      <c r="F17" s="12">
        <v>33.6</v>
      </c>
      <c r="G17" s="12">
        <v>14.6</v>
      </c>
      <c r="H17" s="12">
        <v>27.4</v>
      </c>
      <c r="I17" s="12">
        <v>29.8</v>
      </c>
      <c r="J17" s="12">
        <v>46</v>
      </c>
      <c r="K17" s="12">
        <v>30.8</v>
      </c>
      <c r="L17" s="12">
        <v>100.4</v>
      </c>
      <c r="M17" s="12">
        <v>82.4</v>
      </c>
      <c r="N17" s="12">
        <v>50.4</v>
      </c>
      <c r="O17" s="12">
        <v>94.2</v>
      </c>
      <c r="P17" s="12">
        <v>5.2</v>
      </c>
      <c r="Q17" s="12">
        <v>55.8</v>
      </c>
      <c r="R17" s="12">
        <v>56.6</v>
      </c>
      <c r="S17" s="12">
        <v>113</v>
      </c>
      <c r="T17" s="12">
        <v>9.1999999999999993</v>
      </c>
      <c r="U17" s="12">
        <v>4.2</v>
      </c>
      <c r="V17" s="12">
        <v>2.6</v>
      </c>
      <c r="W17" s="12">
        <v>0</v>
      </c>
      <c r="X17" s="12">
        <v>0.4</v>
      </c>
      <c r="Y17" s="12">
        <v>4.5999999999999996</v>
      </c>
      <c r="Z17" s="12">
        <v>13.4</v>
      </c>
      <c r="AA17" s="12">
        <v>49.4</v>
      </c>
      <c r="AB17" s="12">
        <v>30.8</v>
      </c>
      <c r="AC17" s="12">
        <v>89.8</v>
      </c>
      <c r="AD17" s="12">
        <v>40.6</v>
      </c>
      <c r="AE17" s="12">
        <v>23.4</v>
      </c>
      <c r="AF17" s="12">
        <v>22.8</v>
      </c>
      <c r="AG17" s="12">
        <v>5.2</v>
      </c>
      <c r="AH17" s="12">
        <v>10.6</v>
      </c>
      <c r="AI17" s="12">
        <v>9.1999999999999993</v>
      </c>
      <c r="AJ17" s="12">
        <v>3</v>
      </c>
      <c r="AK17" s="12">
        <v>10</v>
      </c>
      <c r="AL17" s="12">
        <v>28.6</v>
      </c>
      <c r="AM17" s="12">
        <v>2.2000000000000002</v>
      </c>
      <c r="AN17" s="12">
        <v>17.399999999999999</v>
      </c>
      <c r="AO17" s="12">
        <v>3.6</v>
      </c>
      <c r="AP17" s="12">
        <v>1.8</v>
      </c>
      <c r="AQ17" s="12">
        <v>9</v>
      </c>
      <c r="AR17" s="12">
        <v>4.4000000000000004</v>
      </c>
      <c r="AS17" s="13">
        <v>1193.8</v>
      </c>
      <c r="AT17" s="14"/>
      <c r="AV17" s="1" t="s">
        <v>49</v>
      </c>
      <c r="AW17" s="14">
        <f>SUM(AA13:AD20,AA38:AD39)</f>
        <v>5606.8</v>
      </c>
      <c r="AX17" s="14">
        <f>SUM(H13:K20,H38:K39,Z13:Z20,Z38:Z39)</f>
        <v>1806.6000000000004</v>
      </c>
      <c r="AY17" s="14">
        <f>SUM(AE13:AJ20,AE38:AJ39)</f>
        <v>1334.2000000000005</v>
      </c>
      <c r="AZ17" s="14">
        <f>SUM(B13:G20,B38:G39)</f>
        <v>1637.4000000000003</v>
      </c>
      <c r="BA17" s="14">
        <f>SUM(T13:Y20,T38:Y39,AM13:AN20,AM38:AN39)</f>
        <v>764.2</v>
      </c>
      <c r="BB17" s="14">
        <f>SUM(L13:S20,L38:S39,AK13:AL20,AK38:AL39)</f>
        <v>6133.5999999999985</v>
      </c>
      <c r="BC17" s="14">
        <f>SUM(AO13:AR20,AO38:AR39)</f>
        <v>487.40000000000003</v>
      </c>
      <c r="BD17" s="9">
        <f t="shared" si="0"/>
        <v>17282.8</v>
      </c>
    </row>
    <row r="18" spans="1:56">
      <c r="A18" s="1" t="s">
        <v>16</v>
      </c>
      <c r="B18" s="12">
        <v>8</v>
      </c>
      <c r="C18" s="12">
        <v>13.4</v>
      </c>
      <c r="D18" s="12">
        <v>4.2</v>
      </c>
      <c r="E18" s="12">
        <v>2.8</v>
      </c>
      <c r="F18" s="12">
        <v>14.2</v>
      </c>
      <c r="G18" s="12">
        <v>6.4</v>
      </c>
      <c r="H18" s="12">
        <v>12.2</v>
      </c>
      <c r="I18" s="12">
        <v>10</v>
      </c>
      <c r="J18" s="12">
        <v>24.4</v>
      </c>
      <c r="K18" s="12">
        <v>11.8</v>
      </c>
      <c r="L18" s="12">
        <v>41.8</v>
      </c>
      <c r="M18" s="12">
        <v>56.8</v>
      </c>
      <c r="N18" s="12">
        <v>25.4</v>
      </c>
      <c r="O18" s="12">
        <v>57.4</v>
      </c>
      <c r="P18" s="12">
        <v>59.4</v>
      </c>
      <c r="Q18" s="12">
        <v>4.4000000000000004</v>
      </c>
      <c r="R18" s="12">
        <v>28.2</v>
      </c>
      <c r="S18" s="12">
        <v>63.8</v>
      </c>
      <c r="T18" s="12">
        <v>6.2</v>
      </c>
      <c r="U18" s="12">
        <v>1.4</v>
      </c>
      <c r="V18" s="12">
        <v>1.8</v>
      </c>
      <c r="W18" s="12">
        <v>0.6</v>
      </c>
      <c r="X18" s="12">
        <v>1.2</v>
      </c>
      <c r="Y18" s="12">
        <v>2</v>
      </c>
      <c r="Z18" s="12">
        <v>4.4000000000000004</v>
      </c>
      <c r="AA18" s="12">
        <v>31.2</v>
      </c>
      <c r="AB18" s="12">
        <v>23.4</v>
      </c>
      <c r="AC18" s="12">
        <v>71</v>
      </c>
      <c r="AD18" s="12">
        <v>29.4</v>
      </c>
      <c r="AE18" s="12">
        <v>9.4</v>
      </c>
      <c r="AF18" s="12">
        <v>22.4</v>
      </c>
      <c r="AG18" s="12">
        <v>3.4</v>
      </c>
      <c r="AH18" s="12">
        <v>9.8000000000000007</v>
      </c>
      <c r="AI18" s="12">
        <v>8.6</v>
      </c>
      <c r="AJ18" s="12">
        <v>6</v>
      </c>
      <c r="AK18" s="12">
        <v>5.8</v>
      </c>
      <c r="AL18" s="12">
        <v>20.8</v>
      </c>
      <c r="AM18" s="12">
        <v>1.2</v>
      </c>
      <c r="AN18" s="12">
        <v>11</v>
      </c>
      <c r="AO18" s="12">
        <v>2.4</v>
      </c>
      <c r="AP18" s="12">
        <v>2.4</v>
      </c>
      <c r="AQ18" s="12">
        <v>10</v>
      </c>
      <c r="AR18" s="12">
        <v>2.2000000000000002</v>
      </c>
      <c r="AS18" s="13">
        <v>732.6</v>
      </c>
      <c r="AT18" s="14"/>
      <c r="AV18" s="9" t="s">
        <v>62</v>
      </c>
      <c r="AW18" s="15">
        <f>SUM(AA42:AD45)</f>
        <v>2296.3999999999996</v>
      </c>
      <c r="AX18" s="9">
        <f>SUM(Z42:Z45,H42:K45)</f>
        <v>207.60000000000002</v>
      </c>
      <c r="AY18" s="9">
        <f>SUM(AE42:AJ45)</f>
        <v>926.19999999999993</v>
      </c>
      <c r="AZ18" s="9">
        <f>SUM(B42:G45)</f>
        <v>262.00000000000006</v>
      </c>
      <c r="BA18" s="9">
        <f>SUM(T42:Y45, AM42:AN45)</f>
        <v>351.4</v>
      </c>
      <c r="BB18" s="9">
        <f>SUM(AK42:AL45,L42:S45)</f>
        <v>367.4</v>
      </c>
      <c r="BC18" s="9">
        <f>SUM(AO42:AR45)</f>
        <v>581.6</v>
      </c>
      <c r="BD18" s="9">
        <f t="shared" si="0"/>
        <v>4410.9999999999991</v>
      </c>
    </row>
    <row r="19" spans="1:56">
      <c r="A19" s="1" t="s">
        <v>17</v>
      </c>
      <c r="B19" s="12">
        <v>7.4</v>
      </c>
      <c r="C19" s="12">
        <v>22.8</v>
      </c>
      <c r="D19" s="12">
        <v>8.1999999999999993</v>
      </c>
      <c r="E19" s="12">
        <v>6</v>
      </c>
      <c r="F19" s="12">
        <v>34.799999999999997</v>
      </c>
      <c r="G19" s="12">
        <v>13</v>
      </c>
      <c r="H19" s="12">
        <v>12.2</v>
      </c>
      <c r="I19" s="12">
        <v>17</v>
      </c>
      <c r="J19" s="12">
        <v>38.200000000000003</v>
      </c>
      <c r="K19" s="12">
        <v>29</v>
      </c>
      <c r="L19" s="12">
        <v>43</v>
      </c>
      <c r="M19" s="12">
        <v>69</v>
      </c>
      <c r="N19" s="12">
        <v>29.2</v>
      </c>
      <c r="O19" s="12">
        <v>57.8</v>
      </c>
      <c r="P19" s="12">
        <v>64.400000000000006</v>
      </c>
      <c r="Q19" s="12">
        <v>37.4</v>
      </c>
      <c r="R19" s="12">
        <v>8.1999999999999993</v>
      </c>
      <c r="S19" s="12">
        <v>66.599999999999994</v>
      </c>
      <c r="T19" s="12">
        <v>9</v>
      </c>
      <c r="U19" s="12">
        <v>5</v>
      </c>
      <c r="V19" s="12">
        <v>4.2</v>
      </c>
      <c r="W19" s="12">
        <v>1.4</v>
      </c>
      <c r="X19" s="12">
        <v>1.2</v>
      </c>
      <c r="Y19" s="12">
        <v>3</v>
      </c>
      <c r="Z19" s="12">
        <v>7.4</v>
      </c>
      <c r="AA19" s="12">
        <v>68.599999999999994</v>
      </c>
      <c r="AB19" s="12">
        <v>43.2</v>
      </c>
      <c r="AC19" s="12">
        <v>128.4</v>
      </c>
      <c r="AD19" s="12">
        <v>38.4</v>
      </c>
      <c r="AE19" s="12">
        <v>13.8</v>
      </c>
      <c r="AF19" s="12">
        <v>11</v>
      </c>
      <c r="AG19" s="12">
        <v>5.4</v>
      </c>
      <c r="AH19" s="12">
        <v>16.2</v>
      </c>
      <c r="AI19" s="12">
        <v>12.6</v>
      </c>
      <c r="AJ19" s="12">
        <v>6</v>
      </c>
      <c r="AK19" s="12">
        <v>6.2</v>
      </c>
      <c r="AL19" s="12">
        <v>20.399999999999999</v>
      </c>
      <c r="AM19" s="12">
        <v>2.2000000000000002</v>
      </c>
      <c r="AN19" s="12">
        <v>17</v>
      </c>
      <c r="AO19" s="12">
        <v>2</v>
      </c>
      <c r="AP19" s="12">
        <v>2</v>
      </c>
      <c r="AQ19" s="12">
        <v>17</v>
      </c>
      <c r="AR19" s="12">
        <v>3.6</v>
      </c>
      <c r="AS19" s="13">
        <v>1009.4</v>
      </c>
      <c r="AT19" s="14"/>
      <c r="AV19" s="9" t="s">
        <v>50</v>
      </c>
      <c r="AW19" s="15">
        <f>SUM(AW12:AW18)</f>
        <v>30431.599999999991</v>
      </c>
      <c r="AX19" s="9">
        <f t="shared" ref="AX19:BC19" si="1">SUM(AX12:AX18)</f>
        <v>9159.0000000000018</v>
      </c>
      <c r="AY19" s="9">
        <f t="shared" si="1"/>
        <v>18743.600000000002</v>
      </c>
      <c r="AZ19" s="9">
        <f t="shared" si="1"/>
        <v>10687.399999999998</v>
      </c>
      <c r="BA19" s="9">
        <f t="shared" si="1"/>
        <v>8403</v>
      </c>
      <c r="BB19" s="9">
        <f t="shared" si="1"/>
        <v>17980.2</v>
      </c>
      <c r="BC19" s="9">
        <f t="shared" si="1"/>
        <v>5778.7999999999993</v>
      </c>
      <c r="BD19" s="9">
        <f>SUM(BD12:BD18)</f>
        <v>95404.800000000003</v>
      </c>
    </row>
    <row r="20" spans="1:56">
      <c r="A20" s="1" t="s">
        <v>18</v>
      </c>
      <c r="B20" s="12">
        <v>17.2</v>
      </c>
      <c r="C20" s="12">
        <v>37.799999999999997</v>
      </c>
      <c r="D20" s="12">
        <v>15.4</v>
      </c>
      <c r="E20" s="12">
        <v>15.2</v>
      </c>
      <c r="F20" s="12">
        <v>108.2</v>
      </c>
      <c r="G20" s="12">
        <v>20.399999999999999</v>
      </c>
      <c r="H20" s="12">
        <v>30.8</v>
      </c>
      <c r="I20" s="12">
        <v>28.4</v>
      </c>
      <c r="J20" s="12">
        <v>66.599999999999994</v>
      </c>
      <c r="K20" s="12">
        <v>55.4</v>
      </c>
      <c r="L20" s="12">
        <v>60.4</v>
      </c>
      <c r="M20" s="12">
        <v>182.2</v>
      </c>
      <c r="N20" s="12">
        <v>33.6</v>
      </c>
      <c r="O20" s="12">
        <v>99.8</v>
      </c>
      <c r="P20" s="12">
        <v>112.4</v>
      </c>
      <c r="Q20" s="12">
        <v>56</v>
      </c>
      <c r="R20" s="12">
        <v>69.400000000000006</v>
      </c>
      <c r="S20" s="12">
        <v>12.4</v>
      </c>
      <c r="T20" s="12">
        <v>13.6</v>
      </c>
      <c r="U20" s="12">
        <v>12.6</v>
      </c>
      <c r="V20" s="12">
        <v>10.199999999999999</v>
      </c>
      <c r="W20" s="12">
        <v>5</v>
      </c>
      <c r="X20" s="12">
        <v>2.2000000000000002</v>
      </c>
      <c r="Y20" s="12">
        <v>9.6</v>
      </c>
      <c r="Z20" s="12">
        <v>10</v>
      </c>
      <c r="AA20" s="12">
        <v>142.19999999999999</v>
      </c>
      <c r="AB20" s="12">
        <v>93.8</v>
      </c>
      <c r="AC20" s="12">
        <v>250.2</v>
      </c>
      <c r="AD20" s="12">
        <v>93</v>
      </c>
      <c r="AE20" s="12">
        <v>24.2</v>
      </c>
      <c r="AF20" s="12">
        <v>23.2</v>
      </c>
      <c r="AG20" s="12">
        <v>12.2</v>
      </c>
      <c r="AH20" s="12">
        <v>21.4</v>
      </c>
      <c r="AI20" s="12">
        <v>20.8</v>
      </c>
      <c r="AJ20" s="12">
        <v>3.2</v>
      </c>
      <c r="AK20" s="12">
        <v>8.8000000000000007</v>
      </c>
      <c r="AL20" s="12">
        <v>33</v>
      </c>
      <c r="AM20" s="12">
        <v>1.8</v>
      </c>
      <c r="AN20" s="12">
        <v>20.399999999999999</v>
      </c>
      <c r="AO20" s="12">
        <v>3.6</v>
      </c>
      <c r="AP20" s="12">
        <v>1.8</v>
      </c>
      <c r="AQ20" s="12">
        <v>37</v>
      </c>
      <c r="AR20" s="12">
        <v>5.2</v>
      </c>
      <c r="AS20" s="13">
        <v>1880.6</v>
      </c>
      <c r="AT20" s="14"/>
      <c r="AV20" s="18"/>
      <c r="AW20" s="15"/>
    </row>
    <row r="21" spans="1:56">
      <c r="A21" s="1" t="s">
        <v>19</v>
      </c>
      <c r="B21" s="12">
        <v>14.8</v>
      </c>
      <c r="C21" s="12">
        <v>15.4</v>
      </c>
      <c r="D21" s="12">
        <v>6.4</v>
      </c>
      <c r="E21" s="12">
        <v>5.2</v>
      </c>
      <c r="F21" s="12">
        <v>31.2</v>
      </c>
      <c r="G21" s="12">
        <v>8.1999999999999993</v>
      </c>
      <c r="H21" s="12">
        <v>31</v>
      </c>
      <c r="I21" s="12">
        <v>20.399999999999999</v>
      </c>
      <c r="J21" s="12">
        <v>32.200000000000003</v>
      </c>
      <c r="K21" s="12">
        <v>4.8</v>
      </c>
      <c r="L21" s="12">
        <v>23</v>
      </c>
      <c r="M21" s="12">
        <v>58.4</v>
      </c>
      <c r="N21" s="12">
        <v>10.8</v>
      </c>
      <c r="O21" s="12">
        <v>9.4</v>
      </c>
      <c r="P21" s="12">
        <v>11.6</v>
      </c>
      <c r="Q21" s="12">
        <v>4.5999999999999996</v>
      </c>
      <c r="R21" s="12">
        <v>7.4</v>
      </c>
      <c r="S21" s="12">
        <v>11.2</v>
      </c>
      <c r="T21" s="12">
        <v>8.6</v>
      </c>
      <c r="U21" s="12">
        <v>48.4</v>
      </c>
      <c r="V21" s="12">
        <v>169.6</v>
      </c>
      <c r="W21" s="12">
        <v>51.2</v>
      </c>
      <c r="X21" s="12">
        <v>12.6</v>
      </c>
      <c r="Y21" s="12">
        <v>29</v>
      </c>
      <c r="Z21" s="12">
        <v>3.8</v>
      </c>
      <c r="AA21" s="12">
        <v>106.2</v>
      </c>
      <c r="AB21" s="12">
        <v>54.6</v>
      </c>
      <c r="AC21" s="12">
        <v>154</v>
      </c>
      <c r="AD21" s="12">
        <v>74.400000000000006</v>
      </c>
      <c r="AE21" s="12">
        <v>30.2</v>
      </c>
      <c r="AF21" s="12">
        <v>31.6</v>
      </c>
      <c r="AG21" s="12">
        <v>16.2</v>
      </c>
      <c r="AH21" s="12">
        <v>18.399999999999999</v>
      </c>
      <c r="AI21" s="12">
        <v>23</v>
      </c>
      <c r="AJ21" s="12">
        <v>4.4000000000000004</v>
      </c>
      <c r="AK21" s="12">
        <v>2.6</v>
      </c>
      <c r="AL21" s="12">
        <v>4.2</v>
      </c>
      <c r="AM21" s="12">
        <v>15</v>
      </c>
      <c r="AN21" s="12">
        <v>119.8</v>
      </c>
      <c r="AO21" s="12">
        <v>5</v>
      </c>
      <c r="AP21" s="12">
        <v>6.6</v>
      </c>
      <c r="AQ21" s="12">
        <v>38.4</v>
      </c>
      <c r="AR21" s="12">
        <v>9.8000000000000007</v>
      </c>
      <c r="AS21" s="13">
        <v>1343.6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5</v>
      </c>
      <c r="C22" s="12">
        <v>7.8</v>
      </c>
      <c r="D22" s="12">
        <v>4.2</v>
      </c>
      <c r="E22" s="12">
        <v>7.2</v>
      </c>
      <c r="F22" s="12">
        <v>23</v>
      </c>
      <c r="G22" s="12">
        <v>4.5999999999999996</v>
      </c>
      <c r="H22" s="12">
        <v>13</v>
      </c>
      <c r="I22" s="12">
        <v>15.2</v>
      </c>
      <c r="J22" s="12">
        <v>30.8</v>
      </c>
      <c r="K22" s="12">
        <v>3</v>
      </c>
      <c r="L22" s="12">
        <v>10</v>
      </c>
      <c r="M22" s="12">
        <v>67</v>
      </c>
      <c r="N22" s="12">
        <v>3.6</v>
      </c>
      <c r="O22" s="12">
        <v>3.8</v>
      </c>
      <c r="P22" s="12">
        <v>4.8</v>
      </c>
      <c r="Q22" s="12">
        <v>3.4</v>
      </c>
      <c r="R22" s="12">
        <v>4.2</v>
      </c>
      <c r="S22" s="12">
        <v>11.6</v>
      </c>
      <c r="T22" s="12">
        <v>43.2</v>
      </c>
      <c r="U22" s="12">
        <v>4.4000000000000004</v>
      </c>
      <c r="V22" s="12">
        <v>54.2</v>
      </c>
      <c r="W22" s="12">
        <v>10.199999999999999</v>
      </c>
      <c r="X22" s="12">
        <v>8.4</v>
      </c>
      <c r="Y22" s="12">
        <v>24.2</v>
      </c>
      <c r="Z22" s="12">
        <v>3</v>
      </c>
      <c r="AA22" s="12">
        <v>166.8</v>
      </c>
      <c r="AB22" s="12">
        <v>75.599999999999994</v>
      </c>
      <c r="AC22" s="12">
        <v>156.6</v>
      </c>
      <c r="AD22" s="12">
        <v>88.2</v>
      </c>
      <c r="AE22" s="12">
        <v>23</v>
      </c>
      <c r="AF22" s="12">
        <v>18.600000000000001</v>
      </c>
      <c r="AG22" s="12">
        <v>8.8000000000000007</v>
      </c>
      <c r="AH22" s="12">
        <v>11.4</v>
      </c>
      <c r="AI22" s="12">
        <v>20.2</v>
      </c>
      <c r="AJ22" s="12">
        <v>3.8</v>
      </c>
      <c r="AK22" s="12">
        <v>1.6</v>
      </c>
      <c r="AL22" s="12">
        <v>1.8</v>
      </c>
      <c r="AM22" s="12">
        <v>5.2</v>
      </c>
      <c r="AN22" s="12">
        <v>22.4</v>
      </c>
      <c r="AO22" s="12">
        <v>2</v>
      </c>
      <c r="AP22" s="12">
        <v>2.2000000000000002</v>
      </c>
      <c r="AQ22" s="12">
        <v>65.2</v>
      </c>
      <c r="AR22" s="12">
        <v>10.199999999999999</v>
      </c>
      <c r="AS22" s="13">
        <v>1053.4000000000001</v>
      </c>
      <c r="AT22" s="14"/>
      <c r="AV22" s="17" t="s">
        <v>44</v>
      </c>
      <c r="AW22" s="15">
        <f>AW12</f>
        <v>1220.2</v>
      </c>
      <c r="AX22" s="15"/>
      <c r="AY22" s="15"/>
    </row>
    <row r="23" spans="1:56">
      <c r="A23" s="1" t="s">
        <v>21</v>
      </c>
      <c r="B23" s="12">
        <v>8.1999999999999993</v>
      </c>
      <c r="C23" s="12">
        <v>7.2</v>
      </c>
      <c r="D23" s="12">
        <v>8.6</v>
      </c>
      <c r="E23" s="12">
        <v>11.4</v>
      </c>
      <c r="F23" s="12">
        <v>41</v>
      </c>
      <c r="G23" s="12">
        <v>10</v>
      </c>
      <c r="H23" s="12">
        <v>21.6</v>
      </c>
      <c r="I23" s="12">
        <v>18</v>
      </c>
      <c r="J23" s="12">
        <v>42.6</v>
      </c>
      <c r="K23" s="12">
        <v>7.4</v>
      </c>
      <c r="L23" s="12">
        <v>14.4</v>
      </c>
      <c r="M23" s="12">
        <v>58.2</v>
      </c>
      <c r="N23" s="12">
        <v>5.2</v>
      </c>
      <c r="O23" s="12">
        <v>6.2</v>
      </c>
      <c r="P23" s="12">
        <v>4.2</v>
      </c>
      <c r="Q23" s="12">
        <v>3.4</v>
      </c>
      <c r="R23" s="12">
        <v>2.2000000000000002</v>
      </c>
      <c r="S23" s="12">
        <v>8.6</v>
      </c>
      <c r="T23" s="12">
        <v>205.4</v>
      </c>
      <c r="U23" s="12">
        <v>54</v>
      </c>
      <c r="V23" s="12">
        <v>6.2</v>
      </c>
      <c r="W23" s="12">
        <v>24</v>
      </c>
      <c r="X23" s="12">
        <v>13.6</v>
      </c>
      <c r="Y23" s="12">
        <v>50</v>
      </c>
      <c r="Z23" s="12">
        <v>1.8</v>
      </c>
      <c r="AA23" s="12">
        <v>183.2</v>
      </c>
      <c r="AB23" s="12">
        <v>94.6</v>
      </c>
      <c r="AC23" s="12">
        <v>235.8</v>
      </c>
      <c r="AD23" s="12">
        <v>129.80000000000001</v>
      </c>
      <c r="AE23" s="12">
        <v>23.2</v>
      </c>
      <c r="AF23" s="12">
        <v>18.600000000000001</v>
      </c>
      <c r="AG23" s="12">
        <v>17</v>
      </c>
      <c r="AH23" s="12">
        <v>7</v>
      </c>
      <c r="AI23" s="12">
        <v>23.2</v>
      </c>
      <c r="AJ23" s="12">
        <v>2.8</v>
      </c>
      <c r="AK23" s="12">
        <v>1.4</v>
      </c>
      <c r="AL23" s="12">
        <v>2.8</v>
      </c>
      <c r="AM23" s="12">
        <v>17.2</v>
      </c>
      <c r="AN23" s="12">
        <v>54.2</v>
      </c>
      <c r="AO23" s="12">
        <v>3.6</v>
      </c>
      <c r="AP23" s="12">
        <v>2</v>
      </c>
      <c r="AQ23" s="12">
        <v>61.8</v>
      </c>
      <c r="AR23" s="12">
        <v>8.6</v>
      </c>
      <c r="AS23" s="13">
        <v>1520.2</v>
      </c>
      <c r="AT23" s="14"/>
      <c r="AV23" s="17" t="s">
        <v>45</v>
      </c>
      <c r="AW23" s="15">
        <f>AW13+AX12</f>
        <v>7313.6</v>
      </c>
      <c r="AX23" s="15">
        <f>AX13</f>
        <v>517.19999999999982</v>
      </c>
      <c r="AY23" s="15"/>
      <c r="AZ23" s="15"/>
    </row>
    <row r="24" spans="1:56">
      <c r="A24" s="1" t="s">
        <v>22</v>
      </c>
      <c r="B24" s="12">
        <v>2</v>
      </c>
      <c r="C24" s="12">
        <v>4</v>
      </c>
      <c r="D24" s="12">
        <v>4.8</v>
      </c>
      <c r="E24" s="12">
        <v>3.2</v>
      </c>
      <c r="F24" s="12">
        <v>21.8</v>
      </c>
      <c r="G24" s="12">
        <v>6.4</v>
      </c>
      <c r="H24" s="12">
        <v>10</v>
      </c>
      <c r="I24" s="12">
        <v>9.6</v>
      </c>
      <c r="J24" s="12">
        <v>13.8</v>
      </c>
      <c r="K24" s="12">
        <v>1.4</v>
      </c>
      <c r="L24" s="12">
        <v>8.8000000000000007</v>
      </c>
      <c r="M24" s="12">
        <v>26.8</v>
      </c>
      <c r="N24" s="12">
        <v>2.2000000000000002</v>
      </c>
      <c r="O24" s="12">
        <v>1.2</v>
      </c>
      <c r="P24" s="12">
        <v>1.2</v>
      </c>
      <c r="Q24" s="12">
        <v>0.6</v>
      </c>
      <c r="R24" s="12">
        <v>0.8</v>
      </c>
      <c r="S24" s="12">
        <v>4.4000000000000004</v>
      </c>
      <c r="T24" s="12">
        <v>54.4</v>
      </c>
      <c r="U24" s="12">
        <v>11.6</v>
      </c>
      <c r="V24" s="12">
        <v>28.8</v>
      </c>
      <c r="W24" s="12">
        <v>3.6</v>
      </c>
      <c r="X24" s="12">
        <v>2.8</v>
      </c>
      <c r="Y24" s="12">
        <v>21.6</v>
      </c>
      <c r="Z24" s="12">
        <v>1.8</v>
      </c>
      <c r="AA24" s="12">
        <v>117</v>
      </c>
      <c r="AB24" s="12">
        <v>58.6</v>
      </c>
      <c r="AC24" s="12">
        <v>118.8</v>
      </c>
      <c r="AD24" s="12">
        <v>81.2</v>
      </c>
      <c r="AE24" s="12">
        <v>11.6</v>
      </c>
      <c r="AF24" s="12">
        <v>10.6</v>
      </c>
      <c r="AG24" s="12">
        <v>6.2</v>
      </c>
      <c r="AH24" s="12">
        <v>2.6</v>
      </c>
      <c r="AI24" s="12">
        <v>10.199999999999999</v>
      </c>
      <c r="AJ24" s="12">
        <v>0.8</v>
      </c>
      <c r="AK24" s="12">
        <v>0.8</v>
      </c>
      <c r="AL24" s="12">
        <v>1.2</v>
      </c>
      <c r="AM24" s="12">
        <v>2</v>
      </c>
      <c r="AN24" s="12">
        <v>14.6</v>
      </c>
      <c r="AO24" s="12">
        <v>3</v>
      </c>
      <c r="AP24" s="12">
        <v>1.4</v>
      </c>
      <c r="AQ24" s="12">
        <v>35.799999999999997</v>
      </c>
      <c r="AR24" s="12">
        <v>4.2</v>
      </c>
      <c r="AS24" s="13">
        <v>728.2</v>
      </c>
      <c r="AT24" s="14"/>
      <c r="AV24" s="17" t="s">
        <v>46</v>
      </c>
      <c r="AW24" s="15">
        <f>AW14+AY12</f>
        <v>20296.399999999998</v>
      </c>
      <c r="AX24" s="15">
        <f>AX14+AY13</f>
        <v>1985.8</v>
      </c>
      <c r="AY24" s="15">
        <f>AY14</f>
        <v>3610.2000000000003</v>
      </c>
      <c r="AZ24" s="15"/>
      <c r="BA24" s="15"/>
    </row>
    <row r="25" spans="1:56">
      <c r="A25" s="1" t="s">
        <v>23</v>
      </c>
      <c r="B25" s="12">
        <v>6</v>
      </c>
      <c r="C25" s="12">
        <v>5.4</v>
      </c>
      <c r="D25" s="12">
        <v>1.6</v>
      </c>
      <c r="E25" s="12">
        <v>4.4000000000000004</v>
      </c>
      <c r="F25" s="12">
        <v>16.399999999999999</v>
      </c>
      <c r="G25" s="12">
        <v>4</v>
      </c>
      <c r="H25" s="12">
        <v>8</v>
      </c>
      <c r="I25" s="12">
        <v>5.2</v>
      </c>
      <c r="J25" s="12">
        <v>19.399999999999999</v>
      </c>
      <c r="K25" s="12">
        <v>6.4</v>
      </c>
      <c r="L25" s="12">
        <v>9.8000000000000007</v>
      </c>
      <c r="M25" s="12">
        <v>28.2</v>
      </c>
      <c r="N25" s="12">
        <v>3</v>
      </c>
      <c r="O25" s="12">
        <v>2.6</v>
      </c>
      <c r="P25" s="12">
        <v>0.6</v>
      </c>
      <c r="Q25" s="12">
        <v>0.2</v>
      </c>
      <c r="R25" s="12">
        <v>1.4</v>
      </c>
      <c r="S25" s="12">
        <v>3.6</v>
      </c>
      <c r="T25" s="12">
        <v>17.399999999999999</v>
      </c>
      <c r="U25" s="12">
        <v>9.4</v>
      </c>
      <c r="V25" s="12">
        <v>16</v>
      </c>
      <c r="W25" s="12">
        <v>4.8</v>
      </c>
      <c r="X25" s="12">
        <v>2.4</v>
      </c>
      <c r="Y25" s="12">
        <v>22.8</v>
      </c>
      <c r="Z25" s="12">
        <v>1.2</v>
      </c>
      <c r="AA25" s="12">
        <v>91.8</v>
      </c>
      <c r="AB25" s="12">
        <v>49.4</v>
      </c>
      <c r="AC25" s="12">
        <v>111.6</v>
      </c>
      <c r="AD25" s="12">
        <v>63</v>
      </c>
      <c r="AE25" s="12">
        <v>4.5999999999999996</v>
      </c>
      <c r="AF25" s="12">
        <v>10.4</v>
      </c>
      <c r="AG25" s="12">
        <v>4</v>
      </c>
      <c r="AH25" s="12">
        <v>3</v>
      </c>
      <c r="AI25" s="12">
        <v>8.6</v>
      </c>
      <c r="AJ25" s="12">
        <v>1.4</v>
      </c>
      <c r="AK25" s="12">
        <v>0.8</v>
      </c>
      <c r="AL25" s="12">
        <v>2</v>
      </c>
      <c r="AM25" s="12">
        <v>1.6</v>
      </c>
      <c r="AN25" s="12">
        <v>6.2</v>
      </c>
      <c r="AO25" s="12">
        <v>1.4</v>
      </c>
      <c r="AP25" s="12">
        <v>0.4</v>
      </c>
      <c r="AQ25" s="12">
        <v>27.4</v>
      </c>
      <c r="AR25" s="12">
        <v>6</v>
      </c>
      <c r="AS25" s="13">
        <v>593.79999999999995</v>
      </c>
      <c r="AT25" s="14"/>
      <c r="AV25" s="17" t="s">
        <v>47</v>
      </c>
      <c r="AW25" s="15">
        <f>AW15+AZ12</f>
        <v>7246.4</v>
      </c>
      <c r="AX25" s="15">
        <f>AX15+AZ13</f>
        <v>2619.8000000000002</v>
      </c>
      <c r="AY25" s="15">
        <f>AY15+AZ14</f>
        <v>2247.6000000000004</v>
      </c>
      <c r="AZ25" s="15">
        <f>AZ15</f>
        <v>2373.7999999999993</v>
      </c>
      <c r="BA25" s="15"/>
      <c r="BB25" s="15"/>
      <c r="BC25" s="14"/>
    </row>
    <row r="26" spans="1:56">
      <c r="A26" s="1" t="s">
        <v>24</v>
      </c>
      <c r="B26" s="12">
        <v>5.2</v>
      </c>
      <c r="C26" s="12">
        <v>11.2</v>
      </c>
      <c r="D26" s="12">
        <v>9.8000000000000007</v>
      </c>
      <c r="E26" s="12">
        <v>8</v>
      </c>
      <c r="F26" s="12">
        <v>29.6</v>
      </c>
      <c r="G26" s="12">
        <v>12</v>
      </c>
      <c r="H26" s="12">
        <v>24.8</v>
      </c>
      <c r="I26" s="12">
        <v>30.2</v>
      </c>
      <c r="J26" s="12">
        <v>37.4</v>
      </c>
      <c r="K26" s="12">
        <v>8</v>
      </c>
      <c r="L26" s="12">
        <v>24</v>
      </c>
      <c r="M26" s="12">
        <v>50.8</v>
      </c>
      <c r="N26" s="12">
        <v>9</v>
      </c>
      <c r="O26" s="12">
        <v>5.4</v>
      </c>
      <c r="P26" s="12">
        <v>6.6</v>
      </c>
      <c r="Q26" s="12">
        <v>2.2000000000000002</v>
      </c>
      <c r="R26" s="12">
        <v>3.8</v>
      </c>
      <c r="S26" s="12">
        <v>13.4</v>
      </c>
      <c r="T26" s="12">
        <v>23.8</v>
      </c>
      <c r="U26" s="12">
        <v>33.200000000000003</v>
      </c>
      <c r="V26" s="12">
        <v>50.8</v>
      </c>
      <c r="W26" s="12">
        <v>29.6</v>
      </c>
      <c r="X26" s="12">
        <v>23.2</v>
      </c>
      <c r="Y26" s="12">
        <v>6</v>
      </c>
      <c r="Z26" s="12">
        <v>7.4</v>
      </c>
      <c r="AA26" s="12">
        <v>189.6</v>
      </c>
      <c r="AB26" s="12">
        <v>136.80000000000001</v>
      </c>
      <c r="AC26" s="12">
        <v>336.8</v>
      </c>
      <c r="AD26" s="12">
        <v>208.6</v>
      </c>
      <c r="AE26" s="12">
        <v>79.2</v>
      </c>
      <c r="AF26" s="12">
        <v>56</v>
      </c>
      <c r="AG26" s="12">
        <v>21.4</v>
      </c>
      <c r="AH26" s="12">
        <v>8.8000000000000007</v>
      </c>
      <c r="AI26" s="12">
        <v>14.8</v>
      </c>
      <c r="AJ26" s="12">
        <v>2.6</v>
      </c>
      <c r="AK26" s="12">
        <v>0.8</v>
      </c>
      <c r="AL26" s="12">
        <v>6.4</v>
      </c>
      <c r="AM26" s="12">
        <v>4.8</v>
      </c>
      <c r="AN26" s="12">
        <v>18</v>
      </c>
      <c r="AO26" s="12">
        <v>1.4</v>
      </c>
      <c r="AP26" s="12">
        <v>1.8</v>
      </c>
      <c r="AQ26" s="12">
        <v>63.8</v>
      </c>
      <c r="AR26" s="12">
        <v>9</v>
      </c>
      <c r="AS26" s="13">
        <v>1626</v>
      </c>
      <c r="AT26" s="14"/>
      <c r="AV26" s="9" t="s">
        <v>48</v>
      </c>
      <c r="AW26" s="15">
        <f>AW16+BA12</f>
        <v>7268.1999999999989</v>
      </c>
      <c r="AX26" s="9">
        <f>AX16+BA13</f>
        <v>1165.8</v>
      </c>
      <c r="AY26" s="9">
        <f>AY16+BA14</f>
        <v>1586.4</v>
      </c>
      <c r="AZ26" s="9">
        <f>AZ16+BA15</f>
        <v>958.8</v>
      </c>
      <c r="BA26" s="9">
        <f>BA16</f>
        <v>1821.5999999999997</v>
      </c>
    </row>
    <row r="27" spans="1:56">
      <c r="A27" s="1" t="s">
        <v>25</v>
      </c>
      <c r="B27" s="12">
        <v>9.6</v>
      </c>
      <c r="C27" s="12">
        <v>12.4</v>
      </c>
      <c r="D27" s="12">
        <v>6</v>
      </c>
      <c r="E27" s="12">
        <v>7.2</v>
      </c>
      <c r="F27" s="12">
        <v>31.6</v>
      </c>
      <c r="G27" s="12">
        <v>27.4</v>
      </c>
      <c r="H27" s="12">
        <v>31.4</v>
      </c>
      <c r="I27" s="12">
        <v>16.600000000000001</v>
      </c>
      <c r="J27" s="12">
        <v>42.4</v>
      </c>
      <c r="K27" s="12">
        <v>19.2</v>
      </c>
      <c r="L27" s="12">
        <v>52.2</v>
      </c>
      <c r="M27" s="12">
        <v>48.4</v>
      </c>
      <c r="N27" s="12">
        <v>12</v>
      </c>
      <c r="O27" s="12">
        <v>25.4</v>
      </c>
      <c r="P27" s="12">
        <v>12.4</v>
      </c>
      <c r="Q27" s="12">
        <v>5.2</v>
      </c>
      <c r="R27" s="12">
        <v>6.2</v>
      </c>
      <c r="S27" s="12">
        <v>5.6</v>
      </c>
      <c r="T27" s="12">
        <v>7</v>
      </c>
      <c r="U27" s="12">
        <v>1.2</v>
      </c>
      <c r="V27" s="12">
        <v>2.6</v>
      </c>
      <c r="W27" s="12">
        <v>1.6</v>
      </c>
      <c r="X27" s="12">
        <v>1.6</v>
      </c>
      <c r="Y27" s="12">
        <v>5.8</v>
      </c>
      <c r="Z27" s="12">
        <v>3.4</v>
      </c>
      <c r="AA27" s="12">
        <v>184.4</v>
      </c>
      <c r="AB27" s="12">
        <v>128.4</v>
      </c>
      <c r="AC27" s="12">
        <v>340</v>
      </c>
      <c r="AD27" s="12">
        <v>153.6</v>
      </c>
      <c r="AE27" s="12">
        <v>64.599999999999994</v>
      </c>
      <c r="AF27" s="12">
        <v>55</v>
      </c>
      <c r="AG27" s="12">
        <v>18.399999999999999</v>
      </c>
      <c r="AH27" s="12">
        <v>20.8</v>
      </c>
      <c r="AI27" s="12">
        <v>8</v>
      </c>
      <c r="AJ27" s="12">
        <v>3.4</v>
      </c>
      <c r="AK27" s="12">
        <v>2</v>
      </c>
      <c r="AL27" s="12">
        <v>8</v>
      </c>
      <c r="AM27" s="12">
        <v>1.4</v>
      </c>
      <c r="AN27" s="12">
        <v>10</v>
      </c>
      <c r="AO27" s="12">
        <v>2</v>
      </c>
      <c r="AP27" s="12">
        <v>4.5999999999999996</v>
      </c>
      <c r="AQ27" s="12">
        <v>24.2</v>
      </c>
      <c r="AR27" s="12">
        <v>5.2</v>
      </c>
      <c r="AS27" s="13">
        <v>1428.4</v>
      </c>
      <c r="AT27" s="14"/>
      <c r="AV27" s="9" t="s">
        <v>49</v>
      </c>
      <c r="AW27" s="15">
        <f>AW17+BB12</f>
        <v>10994.2</v>
      </c>
      <c r="AX27" s="9">
        <f>AX17+BB13</f>
        <v>3523.8000000000011</v>
      </c>
      <c r="AY27" s="9">
        <f>AY17+BB14</f>
        <v>2754.4</v>
      </c>
      <c r="AZ27" s="9">
        <f>AZ17+BB15</f>
        <v>3750.3999999999996</v>
      </c>
      <c r="BA27" s="9">
        <f>BA17+BB16</f>
        <v>1605.5999999999995</v>
      </c>
      <c r="BB27" s="9">
        <f>BB17</f>
        <v>6133.5999999999985</v>
      </c>
    </row>
    <row r="28" spans="1:56">
      <c r="A28" s="1" t="s">
        <v>26</v>
      </c>
      <c r="B28" s="12">
        <v>52.2</v>
      </c>
      <c r="C28" s="12">
        <v>150.4</v>
      </c>
      <c r="D28" s="12">
        <v>86.6</v>
      </c>
      <c r="E28" s="12">
        <v>125</v>
      </c>
      <c r="F28" s="12">
        <v>268.2</v>
      </c>
      <c r="G28" s="12">
        <v>106.6</v>
      </c>
      <c r="H28" s="12">
        <v>152.4</v>
      </c>
      <c r="I28" s="12">
        <v>106</v>
      </c>
      <c r="J28" s="12">
        <v>204.4</v>
      </c>
      <c r="K28" s="12">
        <v>106.8</v>
      </c>
      <c r="L28" s="12">
        <v>130</v>
      </c>
      <c r="M28" s="12">
        <v>331.4</v>
      </c>
      <c r="N28" s="12">
        <v>99.2</v>
      </c>
      <c r="O28" s="12">
        <v>95.4</v>
      </c>
      <c r="P28" s="12">
        <v>59</v>
      </c>
      <c r="Q28" s="12">
        <v>33.4</v>
      </c>
      <c r="R28" s="12">
        <v>68.8</v>
      </c>
      <c r="S28" s="12">
        <v>154.19999999999999</v>
      </c>
      <c r="T28" s="12">
        <v>127.8</v>
      </c>
      <c r="U28" s="12">
        <v>197.4</v>
      </c>
      <c r="V28" s="12">
        <v>227.6</v>
      </c>
      <c r="W28" s="12">
        <v>129.80000000000001</v>
      </c>
      <c r="X28" s="12">
        <v>107</v>
      </c>
      <c r="Y28" s="12">
        <v>202</v>
      </c>
      <c r="Z28" s="12">
        <v>220.2</v>
      </c>
      <c r="AA28" s="12">
        <v>36.6</v>
      </c>
      <c r="AB28" s="12">
        <v>20.6</v>
      </c>
      <c r="AC28" s="12">
        <v>152</v>
      </c>
      <c r="AD28" s="12">
        <v>82.6</v>
      </c>
      <c r="AE28" s="12">
        <v>241.4</v>
      </c>
      <c r="AF28" s="12">
        <v>293.39999999999998</v>
      </c>
      <c r="AG28" s="12">
        <v>146.4</v>
      </c>
      <c r="AH28" s="12">
        <v>205.2</v>
      </c>
      <c r="AI28" s="12">
        <v>122.8</v>
      </c>
      <c r="AJ28" s="12">
        <v>50.2</v>
      </c>
      <c r="AK28" s="12">
        <v>88.4</v>
      </c>
      <c r="AL28" s="12">
        <v>500.8</v>
      </c>
      <c r="AM28" s="12">
        <v>53</v>
      </c>
      <c r="AN28" s="12">
        <v>145.6</v>
      </c>
      <c r="AO28" s="12">
        <v>29.2</v>
      </c>
      <c r="AP28" s="12">
        <v>23.4</v>
      </c>
      <c r="AQ28" s="12">
        <v>225.8</v>
      </c>
      <c r="AR28" s="12">
        <v>72.2</v>
      </c>
      <c r="AS28" s="13">
        <v>6031.4</v>
      </c>
      <c r="AT28" s="14"/>
      <c r="AV28" s="9" t="s">
        <v>62</v>
      </c>
      <c r="AW28" s="15">
        <f>AW18+BC12</f>
        <v>4674.7999999999993</v>
      </c>
      <c r="AX28" s="9">
        <f>AX18+BC14</f>
        <v>1378.6000000000004</v>
      </c>
      <c r="AY28" s="9">
        <f>AY18+BC15</f>
        <v>1387.6</v>
      </c>
      <c r="AZ28" s="9">
        <f>AZ18+BC16</f>
        <v>715.59999999999991</v>
      </c>
      <c r="BA28" s="9">
        <f>BA18+BC17</f>
        <v>838.8</v>
      </c>
      <c r="BB28" s="9">
        <f>BB18</f>
        <v>367.4</v>
      </c>
      <c r="BC28" s="9">
        <f>BC18</f>
        <v>581.6</v>
      </c>
      <c r="BD28" s="9">
        <f>SUM(AW22:BB28)</f>
        <v>100356.6</v>
      </c>
    </row>
    <row r="29" spans="1:56">
      <c r="A29" s="1" t="s">
        <v>27</v>
      </c>
      <c r="B29" s="12">
        <v>47</v>
      </c>
      <c r="C29" s="12">
        <v>105.6</v>
      </c>
      <c r="D29" s="12">
        <v>66.8</v>
      </c>
      <c r="E29" s="12">
        <v>88.8</v>
      </c>
      <c r="F29" s="12">
        <v>199.6</v>
      </c>
      <c r="G29" s="12">
        <v>92.8</v>
      </c>
      <c r="H29" s="12">
        <v>145.19999999999999</v>
      </c>
      <c r="I29" s="12">
        <v>94.4</v>
      </c>
      <c r="J29" s="12">
        <v>214</v>
      </c>
      <c r="K29" s="12">
        <v>134.80000000000001</v>
      </c>
      <c r="L29" s="12">
        <v>107</v>
      </c>
      <c r="M29" s="12">
        <v>194.6</v>
      </c>
      <c r="N29" s="12">
        <v>83</v>
      </c>
      <c r="O29" s="12">
        <v>89</v>
      </c>
      <c r="P29" s="12">
        <v>36.4</v>
      </c>
      <c r="Q29" s="12">
        <v>29.6</v>
      </c>
      <c r="R29" s="12">
        <v>46</v>
      </c>
      <c r="S29" s="12">
        <v>103.6</v>
      </c>
      <c r="T29" s="12">
        <v>67.400000000000006</v>
      </c>
      <c r="U29" s="12">
        <v>72.8</v>
      </c>
      <c r="V29" s="12">
        <v>94.6</v>
      </c>
      <c r="W29" s="12">
        <v>49.8</v>
      </c>
      <c r="X29" s="12">
        <v>47.4</v>
      </c>
      <c r="Y29" s="12">
        <v>139</v>
      </c>
      <c r="Z29" s="12">
        <v>156</v>
      </c>
      <c r="AA29" s="12">
        <v>19.8</v>
      </c>
      <c r="AB29" s="12">
        <v>21.8</v>
      </c>
      <c r="AC29" s="12">
        <v>41.6</v>
      </c>
      <c r="AD29" s="12">
        <v>66.599999999999994</v>
      </c>
      <c r="AE29" s="12">
        <v>324.60000000000002</v>
      </c>
      <c r="AF29" s="12">
        <v>385.4</v>
      </c>
      <c r="AG29" s="12">
        <v>308.39999999999998</v>
      </c>
      <c r="AH29" s="12">
        <v>915.8</v>
      </c>
      <c r="AI29" s="12">
        <v>162.4</v>
      </c>
      <c r="AJ29" s="12">
        <v>72.400000000000006</v>
      </c>
      <c r="AK29" s="12">
        <v>49</v>
      </c>
      <c r="AL29" s="12">
        <v>152.19999999999999</v>
      </c>
      <c r="AM29" s="12">
        <v>23.4</v>
      </c>
      <c r="AN29" s="12">
        <v>70.2</v>
      </c>
      <c r="AO29" s="12">
        <v>29.4</v>
      </c>
      <c r="AP29" s="12">
        <v>23</v>
      </c>
      <c r="AQ29" s="12">
        <v>170</v>
      </c>
      <c r="AR29" s="12">
        <v>55.6</v>
      </c>
      <c r="AS29" s="13">
        <v>5396.8</v>
      </c>
      <c r="AT29" s="14"/>
      <c r="AW29" s="15"/>
    </row>
    <row r="30" spans="1:56">
      <c r="A30" s="1" t="s">
        <v>28</v>
      </c>
      <c r="B30" s="12">
        <v>101.6</v>
      </c>
      <c r="C30" s="12">
        <v>228.8</v>
      </c>
      <c r="D30" s="12">
        <v>151.80000000000001</v>
      </c>
      <c r="E30" s="12">
        <v>196.6</v>
      </c>
      <c r="F30" s="12">
        <v>538.4</v>
      </c>
      <c r="G30" s="12">
        <v>185</v>
      </c>
      <c r="H30" s="12">
        <v>301.8</v>
      </c>
      <c r="I30" s="12">
        <v>172.4</v>
      </c>
      <c r="J30" s="12">
        <v>351.4</v>
      </c>
      <c r="K30" s="12">
        <v>241.4</v>
      </c>
      <c r="L30" s="12">
        <v>287</v>
      </c>
      <c r="M30" s="12">
        <v>436.8</v>
      </c>
      <c r="N30" s="12">
        <v>158.6</v>
      </c>
      <c r="O30" s="12">
        <v>139.19999999999999</v>
      </c>
      <c r="P30" s="12">
        <v>81.599999999999994</v>
      </c>
      <c r="Q30" s="12">
        <v>71.599999999999994</v>
      </c>
      <c r="R30" s="12">
        <v>112.6</v>
      </c>
      <c r="S30" s="12">
        <v>227</v>
      </c>
      <c r="T30" s="12">
        <v>131.4</v>
      </c>
      <c r="U30" s="12">
        <v>156.6</v>
      </c>
      <c r="V30" s="12">
        <v>227.8</v>
      </c>
      <c r="W30" s="12">
        <v>115.8</v>
      </c>
      <c r="X30" s="12">
        <v>100.2</v>
      </c>
      <c r="Y30" s="12">
        <v>292.8</v>
      </c>
      <c r="Z30" s="12">
        <v>360</v>
      </c>
      <c r="AA30" s="12">
        <v>141.80000000000001</v>
      </c>
      <c r="AB30" s="12">
        <v>34.4</v>
      </c>
      <c r="AC30" s="12">
        <v>91.4</v>
      </c>
      <c r="AD30" s="12">
        <v>159.6</v>
      </c>
      <c r="AE30" s="12">
        <v>894.8</v>
      </c>
      <c r="AF30" s="12">
        <v>1215.5999999999999</v>
      </c>
      <c r="AG30" s="12">
        <v>559.20000000000005</v>
      </c>
      <c r="AH30" s="12">
        <v>1089.2</v>
      </c>
      <c r="AI30" s="12">
        <v>497.4</v>
      </c>
      <c r="AJ30" s="12">
        <v>172.8</v>
      </c>
      <c r="AK30" s="12">
        <v>103</v>
      </c>
      <c r="AL30" s="12">
        <v>392.8</v>
      </c>
      <c r="AM30" s="12">
        <v>41</v>
      </c>
      <c r="AN30" s="12">
        <v>142</v>
      </c>
      <c r="AO30" s="12">
        <v>97.2</v>
      </c>
      <c r="AP30" s="12">
        <v>112.6</v>
      </c>
      <c r="AQ30" s="12">
        <v>710.2</v>
      </c>
      <c r="AR30" s="12">
        <v>240.8</v>
      </c>
      <c r="AS30" s="13">
        <v>12064</v>
      </c>
      <c r="AT30" s="14"/>
      <c r="AW30" s="15"/>
    </row>
    <row r="31" spans="1:56">
      <c r="A31" s="1" t="s">
        <v>29</v>
      </c>
      <c r="B31" s="12">
        <v>67.599999999999994</v>
      </c>
      <c r="C31" s="12">
        <v>96.6</v>
      </c>
      <c r="D31" s="12">
        <v>89.6</v>
      </c>
      <c r="E31" s="12">
        <v>134.6</v>
      </c>
      <c r="F31" s="12">
        <v>212.6</v>
      </c>
      <c r="G31" s="12">
        <v>133.80000000000001</v>
      </c>
      <c r="H31" s="12">
        <v>180.8</v>
      </c>
      <c r="I31" s="12">
        <v>116.4</v>
      </c>
      <c r="J31" s="12">
        <v>148.80000000000001</v>
      </c>
      <c r="K31" s="12">
        <v>119.8</v>
      </c>
      <c r="L31" s="12">
        <v>149.6</v>
      </c>
      <c r="M31" s="12">
        <v>243.6</v>
      </c>
      <c r="N31" s="12">
        <v>78.2</v>
      </c>
      <c r="O31" s="12">
        <v>57</v>
      </c>
      <c r="P31" s="12">
        <v>37.200000000000003</v>
      </c>
      <c r="Q31" s="12">
        <v>25.2</v>
      </c>
      <c r="R31" s="12">
        <v>39</v>
      </c>
      <c r="S31" s="12">
        <v>95.2</v>
      </c>
      <c r="T31" s="12">
        <v>57</v>
      </c>
      <c r="U31" s="12">
        <v>75.400000000000006</v>
      </c>
      <c r="V31" s="12">
        <v>115.4</v>
      </c>
      <c r="W31" s="12">
        <v>84.6</v>
      </c>
      <c r="X31" s="12">
        <v>63</v>
      </c>
      <c r="Y31" s="12">
        <v>194.4</v>
      </c>
      <c r="Z31" s="12">
        <v>158.6</v>
      </c>
      <c r="AA31" s="12">
        <v>76.400000000000006</v>
      </c>
      <c r="AB31" s="12">
        <v>58.4</v>
      </c>
      <c r="AC31" s="12">
        <v>168.8</v>
      </c>
      <c r="AD31" s="12">
        <v>47.8</v>
      </c>
      <c r="AE31" s="12">
        <v>622</v>
      </c>
      <c r="AF31" s="12">
        <v>608</v>
      </c>
      <c r="AG31" s="12">
        <v>246.4</v>
      </c>
      <c r="AH31" s="12">
        <v>529.20000000000005</v>
      </c>
      <c r="AI31" s="12">
        <v>201.4</v>
      </c>
      <c r="AJ31" s="12">
        <v>101.4</v>
      </c>
      <c r="AK31" s="12">
        <v>45.4</v>
      </c>
      <c r="AL31" s="12">
        <v>155.80000000000001</v>
      </c>
      <c r="AM31" s="12">
        <v>19.8</v>
      </c>
      <c r="AN31" s="12">
        <v>66.400000000000006</v>
      </c>
      <c r="AO31" s="12">
        <v>45.4</v>
      </c>
      <c r="AP31" s="12">
        <v>79.400000000000006</v>
      </c>
      <c r="AQ31" s="12">
        <v>340</v>
      </c>
      <c r="AR31" s="12">
        <v>124.2</v>
      </c>
      <c r="AS31" s="13">
        <v>6310.2</v>
      </c>
      <c r="AT31" s="14"/>
      <c r="AW31" s="15"/>
    </row>
    <row r="32" spans="1:56">
      <c r="A32" s="1">
        <v>16</v>
      </c>
      <c r="B32" s="12">
        <v>50.6</v>
      </c>
      <c r="C32" s="12">
        <v>57.6</v>
      </c>
      <c r="D32" s="12">
        <v>33.4</v>
      </c>
      <c r="E32" s="12">
        <v>54.6</v>
      </c>
      <c r="F32" s="12">
        <v>116.6</v>
      </c>
      <c r="G32" s="12">
        <v>81.599999999999994</v>
      </c>
      <c r="H32" s="12">
        <v>111.8</v>
      </c>
      <c r="I32" s="12">
        <v>58.2</v>
      </c>
      <c r="J32" s="12">
        <v>85.8</v>
      </c>
      <c r="K32" s="12">
        <v>59</v>
      </c>
      <c r="L32" s="12">
        <v>104</v>
      </c>
      <c r="M32" s="12">
        <v>98.8</v>
      </c>
      <c r="N32" s="12">
        <v>24.8</v>
      </c>
      <c r="O32" s="12">
        <v>22.6</v>
      </c>
      <c r="P32" s="12">
        <v>22.8</v>
      </c>
      <c r="Q32" s="12">
        <v>11.4</v>
      </c>
      <c r="R32" s="12">
        <v>16</v>
      </c>
      <c r="S32" s="12">
        <v>28.6</v>
      </c>
      <c r="T32" s="12">
        <v>34.200000000000003</v>
      </c>
      <c r="U32" s="12">
        <v>20.399999999999999</v>
      </c>
      <c r="V32" s="12">
        <v>23.8</v>
      </c>
      <c r="W32" s="12">
        <v>8.4</v>
      </c>
      <c r="X32" s="12">
        <v>10.6</v>
      </c>
      <c r="Y32" s="12">
        <v>71</v>
      </c>
      <c r="Z32" s="12">
        <v>75.599999999999994</v>
      </c>
      <c r="AA32" s="12">
        <v>246.2</v>
      </c>
      <c r="AB32" s="12">
        <v>232.2</v>
      </c>
      <c r="AC32" s="12">
        <v>983.4</v>
      </c>
      <c r="AD32" s="12">
        <v>689.4</v>
      </c>
      <c r="AE32" s="12">
        <v>32.4</v>
      </c>
      <c r="AF32" s="12">
        <v>203.8</v>
      </c>
      <c r="AG32" s="12">
        <v>145.19999999999999</v>
      </c>
      <c r="AH32" s="12">
        <v>313</v>
      </c>
      <c r="AI32" s="12">
        <v>145.6</v>
      </c>
      <c r="AJ32" s="12">
        <v>63</v>
      </c>
      <c r="AK32" s="12">
        <v>12.2</v>
      </c>
      <c r="AL32" s="12">
        <v>50.4</v>
      </c>
      <c r="AM32" s="12">
        <v>6.6</v>
      </c>
      <c r="AN32" s="12">
        <v>36.200000000000003</v>
      </c>
      <c r="AO32" s="12">
        <v>22.6</v>
      </c>
      <c r="AP32" s="12">
        <v>47.8</v>
      </c>
      <c r="AQ32" s="12">
        <v>99.8</v>
      </c>
      <c r="AR32" s="12">
        <v>57.2</v>
      </c>
      <c r="AS32" s="13">
        <v>4669.2</v>
      </c>
      <c r="AT32" s="14"/>
      <c r="AW32" s="15"/>
    </row>
    <row r="33" spans="1:49">
      <c r="A33" s="1">
        <v>24</v>
      </c>
      <c r="B33" s="12">
        <v>72</v>
      </c>
      <c r="C33" s="12">
        <v>65</v>
      </c>
      <c r="D33" s="12">
        <v>18.600000000000001</v>
      </c>
      <c r="E33" s="12">
        <v>36.799999999999997</v>
      </c>
      <c r="F33" s="12">
        <v>87.4</v>
      </c>
      <c r="G33" s="12">
        <v>65.400000000000006</v>
      </c>
      <c r="H33" s="12">
        <v>82.2</v>
      </c>
      <c r="I33" s="12">
        <v>38.6</v>
      </c>
      <c r="J33" s="12">
        <v>55.6</v>
      </c>
      <c r="K33" s="12">
        <v>42</v>
      </c>
      <c r="L33" s="12">
        <v>102.4</v>
      </c>
      <c r="M33" s="12">
        <v>121.6</v>
      </c>
      <c r="N33" s="12">
        <v>29.4</v>
      </c>
      <c r="O33" s="12">
        <v>28.4</v>
      </c>
      <c r="P33" s="12">
        <v>23.6</v>
      </c>
      <c r="Q33" s="12">
        <v>15.2</v>
      </c>
      <c r="R33" s="12">
        <v>11</v>
      </c>
      <c r="S33" s="12">
        <v>19.8</v>
      </c>
      <c r="T33" s="12">
        <v>30.4</v>
      </c>
      <c r="U33" s="12">
        <v>18.600000000000001</v>
      </c>
      <c r="V33" s="12">
        <v>15</v>
      </c>
      <c r="W33" s="12">
        <v>8.8000000000000007</v>
      </c>
      <c r="X33" s="12">
        <v>10.199999999999999</v>
      </c>
      <c r="Y33" s="12">
        <v>59.4</v>
      </c>
      <c r="Z33" s="12">
        <v>64.8</v>
      </c>
      <c r="AA33" s="12">
        <v>282.8</v>
      </c>
      <c r="AB33" s="12">
        <v>294.60000000000002</v>
      </c>
      <c r="AC33" s="12">
        <v>1305.4000000000001</v>
      </c>
      <c r="AD33" s="12">
        <v>689.8</v>
      </c>
      <c r="AE33" s="12">
        <v>194.8</v>
      </c>
      <c r="AF33" s="12">
        <v>44.2</v>
      </c>
      <c r="AG33" s="12">
        <v>124.4</v>
      </c>
      <c r="AH33" s="12">
        <v>325.8</v>
      </c>
      <c r="AI33" s="12">
        <v>139.4</v>
      </c>
      <c r="AJ33" s="12">
        <v>76.8</v>
      </c>
      <c r="AK33" s="12">
        <v>8</v>
      </c>
      <c r="AL33" s="12">
        <v>29.8</v>
      </c>
      <c r="AM33" s="12">
        <v>4.4000000000000004</v>
      </c>
      <c r="AN33" s="12">
        <v>50.2</v>
      </c>
      <c r="AO33" s="12">
        <v>33.799999999999997</v>
      </c>
      <c r="AP33" s="12">
        <v>75.400000000000006</v>
      </c>
      <c r="AQ33" s="12">
        <v>121.4</v>
      </c>
      <c r="AR33" s="12">
        <v>54</v>
      </c>
      <c r="AS33" s="13">
        <v>4977.2</v>
      </c>
      <c r="AT33" s="14"/>
      <c r="AW33" s="15"/>
    </row>
    <row r="34" spans="1:49">
      <c r="A34" s="1" t="s">
        <v>30</v>
      </c>
      <c r="B34" s="12">
        <v>13</v>
      </c>
      <c r="C34" s="12">
        <v>19.399999999999999</v>
      </c>
      <c r="D34" s="12">
        <v>9.4</v>
      </c>
      <c r="E34" s="12">
        <v>13.8</v>
      </c>
      <c r="F34" s="12">
        <v>40.200000000000003</v>
      </c>
      <c r="G34" s="12">
        <v>16.2</v>
      </c>
      <c r="H34" s="12">
        <v>19.399999999999999</v>
      </c>
      <c r="I34" s="12">
        <v>16</v>
      </c>
      <c r="J34" s="12">
        <v>17.399999999999999</v>
      </c>
      <c r="K34" s="12">
        <v>19.2</v>
      </c>
      <c r="L34" s="12">
        <v>20.8</v>
      </c>
      <c r="M34" s="12">
        <v>49.4</v>
      </c>
      <c r="N34" s="12">
        <v>10.6</v>
      </c>
      <c r="O34" s="12">
        <v>12.2</v>
      </c>
      <c r="P34" s="12">
        <v>4.8</v>
      </c>
      <c r="Q34" s="12">
        <v>4</v>
      </c>
      <c r="R34" s="12">
        <v>7.8</v>
      </c>
      <c r="S34" s="12">
        <v>11.8</v>
      </c>
      <c r="T34" s="12">
        <v>13.8</v>
      </c>
      <c r="U34" s="12">
        <v>10.8</v>
      </c>
      <c r="V34" s="12">
        <v>13</v>
      </c>
      <c r="W34" s="12">
        <v>6</v>
      </c>
      <c r="X34" s="12">
        <v>5</v>
      </c>
      <c r="Y34" s="12">
        <v>19.8</v>
      </c>
      <c r="Z34" s="12">
        <v>14.4</v>
      </c>
      <c r="AA34" s="12">
        <v>140.19999999999999</v>
      </c>
      <c r="AB34" s="12">
        <v>151.80000000000001</v>
      </c>
      <c r="AC34" s="12">
        <v>771.6</v>
      </c>
      <c r="AD34" s="12">
        <v>228.4</v>
      </c>
      <c r="AE34" s="12">
        <v>141.6</v>
      </c>
      <c r="AF34" s="12">
        <v>119.6</v>
      </c>
      <c r="AG34" s="12">
        <v>15.4</v>
      </c>
      <c r="AH34" s="12">
        <v>44.6</v>
      </c>
      <c r="AI34" s="12">
        <v>24.8</v>
      </c>
      <c r="AJ34" s="12">
        <v>29.8</v>
      </c>
      <c r="AK34" s="12">
        <v>5.8</v>
      </c>
      <c r="AL34" s="12">
        <v>22.8</v>
      </c>
      <c r="AM34" s="12">
        <v>4.2</v>
      </c>
      <c r="AN34" s="12">
        <v>23.4</v>
      </c>
      <c r="AO34" s="12">
        <v>13</v>
      </c>
      <c r="AP34" s="12">
        <v>22.2</v>
      </c>
      <c r="AQ34" s="12">
        <v>55.8</v>
      </c>
      <c r="AR34" s="12">
        <v>18.600000000000001</v>
      </c>
      <c r="AS34" s="13">
        <v>2221.8000000000002</v>
      </c>
      <c r="AT34" s="14"/>
      <c r="AW34" s="15"/>
    </row>
    <row r="35" spans="1:49">
      <c r="A35" s="1" t="s">
        <v>31</v>
      </c>
      <c r="B35" s="12">
        <v>26.4</v>
      </c>
      <c r="C35" s="12">
        <v>32.200000000000003</v>
      </c>
      <c r="D35" s="12">
        <v>8.6</v>
      </c>
      <c r="E35" s="12">
        <v>7.6</v>
      </c>
      <c r="F35" s="12">
        <v>23.8</v>
      </c>
      <c r="G35" s="12">
        <v>9.8000000000000007</v>
      </c>
      <c r="H35" s="12">
        <v>26</v>
      </c>
      <c r="I35" s="12">
        <v>12.4</v>
      </c>
      <c r="J35" s="12">
        <v>31</v>
      </c>
      <c r="K35" s="12">
        <v>21.6</v>
      </c>
      <c r="L35" s="12">
        <v>31</v>
      </c>
      <c r="M35" s="12">
        <v>46.2</v>
      </c>
      <c r="N35" s="12">
        <v>14.2</v>
      </c>
      <c r="O35" s="12">
        <v>16.600000000000001</v>
      </c>
      <c r="P35" s="12">
        <v>8.4</v>
      </c>
      <c r="Q35" s="12">
        <v>8.4</v>
      </c>
      <c r="R35" s="12">
        <v>8.8000000000000007</v>
      </c>
      <c r="S35" s="12">
        <v>20.8</v>
      </c>
      <c r="T35" s="12">
        <v>18.8</v>
      </c>
      <c r="U35" s="12">
        <v>11.6</v>
      </c>
      <c r="V35" s="12">
        <v>10.4</v>
      </c>
      <c r="W35" s="12">
        <v>3.8</v>
      </c>
      <c r="X35" s="12">
        <v>2</v>
      </c>
      <c r="Y35" s="12">
        <v>10</v>
      </c>
      <c r="Z35" s="12">
        <v>21.2</v>
      </c>
      <c r="AA35" s="12">
        <v>214.6</v>
      </c>
      <c r="AB35" s="12">
        <v>306.39999999999998</v>
      </c>
      <c r="AC35" s="12">
        <v>1842</v>
      </c>
      <c r="AD35" s="12">
        <v>476.8</v>
      </c>
      <c r="AE35" s="12">
        <v>291.2</v>
      </c>
      <c r="AF35" s="12">
        <v>301.39999999999998</v>
      </c>
      <c r="AG35" s="12">
        <v>51.4</v>
      </c>
      <c r="AH35" s="12">
        <v>31</v>
      </c>
      <c r="AI35" s="12">
        <v>42.2</v>
      </c>
      <c r="AJ35" s="12">
        <v>58.8</v>
      </c>
      <c r="AK35" s="12">
        <v>3.4</v>
      </c>
      <c r="AL35" s="12">
        <v>17.8</v>
      </c>
      <c r="AM35" s="12">
        <v>2.8</v>
      </c>
      <c r="AN35" s="12">
        <v>34.6</v>
      </c>
      <c r="AO35" s="12">
        <v>18.2</v>
      </c>
      <c r="AP35" s="12">
        <v>57</v>
      </c>
      <c r="AQ35" s="12">
        <v>69.8</v>
      </c>
      <c r="AR35" s="12">
        <v>37.6</v>
      </c>
      <c r="AS35" s="13">
        <v>4288.6000000000004</v>
      </c>
      <c r="AT35" s="14"/>
      <c r="AW35" s="15"/>
    </row>
    <row r="36" spans="1:49">
      <c r="A36" s="1" t="s">
        <v>32</v>
      </c>
      <c r="B36" s="12">
        <v>23.2</v>
      </c>
      <c r="C36" s="12">
        <v>34.6</v>
      </c>
      <c r="D36" s="12">
        <v>9</v>
      </c>
      <c r="E36" s="12">
        <v>11.2</v>
      </c>
      <c r="F36" s="12">
        <v>44.4</v>
      </c>
      <c r="G36" s="12">
        <v>14</v>
      </c>
      <c r="H36" s="12">
        <v>20.2</v>
      </c>
      <c r="I36" s="12">
        <v>20</v>
      </c>
      <c r="J36" s="12">
        <v>34.799999999999997</v>
      </c>
      <c r="K36" s="12">
        <v>14</v>
      </c>
      <c r="L36" s="12">
        <v>29.2</v>
      </c>
      <c r="M36" s="12">
        <v>83.6</v>
      </c>
      <c r="N36" s="12">
        <v>14.2</v>
      </c>
      <c r="O36" s="12">
        <v>15.6</v>
      </c>
      <c r="P36" s="12">
        <v>12.6</v>
      </c>
      <c r="Q36" s="12">
        <v>8.8000000000000007</v>
      </c>
      <c r="R36" s="12">
        <v>10.199999999999999</v>
      </c>
      <c r="S36" s="12">
        <v>25.2</v>
      </c>
      <c r="T36" s="12">
        <v>27</v>
      </c>
      <c r="U36" s="12">
        <v>17.600000000000001</v>
      </c>
      <c r="V36" s="12">
        <v>28</v>
      </c>
      <c r="W36" s="12">
        <v>11.4</v>
      </c>
      <c r="X36" s="12">
        <v>10.8</v>
      </c>
      <c r="Y36" s="12">
        <v>17.399999999999999</v>
      </c>
      <c r="Z36" s="12">
        <v>13.4</v>
      </c>
      <c r="AA36" s="12">
        <v>122.6</v>
      </c>
      <c r="AB36" s="12">
        <v>121.8</v>
      </c>
      <c r="AC36" s="12">
        <v>563.6</v>
      </c>
      <c r="AD36" s="12">
        <v>224.4</v>
      </c>
      <c r="AE36" s="12">
        <v>134</v>
      </c>
      <c r="AF36" s="12">
        <v>158.4</v>
      </c>
      <c r="AG36" s="12">
        <v>26.8</v>
      </c>
      <c r="AH36" s="12">
        <v>68.599999999999994</v>
      </c>
      <c r="AI36" s="12">
        <v>12.4</v>
      </c>
      <c r="AJ36" s="12">
        <v>22.2</v>
      </c>
      <c r="AK36" s="12">
        <v>7.8</v>
      </c>
      <c r="AL36" s="12">
        <v>44.2</v>
      </c>
      <c r="AM36" s="12">
        <v>10</v>
      </c>
      <c r="AN36" s="12">
        <v>43.2</v>
      </c>
      <c r="AO36" s="12">
        <v>13.6</v>
      </c>
      <c r="AP36" s="12">
        <v>43.8</v>
      </c>
      <c r="AQ36" s="12">
        <v>131.80000000000001</v>
      </c>
      <c r="AR36" s="12">
        <v>49.2</v>
      </c>
      <c r="AS36" s="13">
        <v>2348.8000000000002</v>
      </c>
      <c r="AT36" s="14"/>
      <c r="AW36" s="15"/>
    </row>
    <row r="37" spans="1:49">
      <c r="A37" s="1" t="s">
        <v>33</v>
      </c>
      <c r="B37" s="12">
        <v>3</v>
      </c>
      <c r="C37" s="12">
        <v>8.4</v>
      </c>
      <c r="D37" s="12">
        <v>1.8</v>
      </c>
      <c r="E37" s="12">
        <v>2.4</v>
      </c>
      <c r="F37" s="12">
        <v>6.2</v>
      </c>
      <c r="G37" s="12">
        <v>0.8</v>
      </c>
      <c r="H37" s="12">
        <v>3.4</v>
      </c>
      <c r="I37" s="12">
        <v>2.6</v>
      </c>
      <c r="J37" s="12">
        <v>11</v>
      </c>
      <c r="K37" s="12">
        <v>6.8</v>
      </c>
      <c r="L37" s="12">
        <v>9</v>
      </c>
      <c r="M37" s="12">
        <v>14.8</v>
      </c>
      <c r="N37" s="12">
        <v>5.2</v>
      </c>
      <c r="O37" s="12">
        <v>5.2</v>
      </c>
      <c r="P37" s="12">
        <v>4.5999999999999996</v>
      </c>
      <c r="Q37" s="12">
        <v>4.8</v>
      </c>
      <c r="R37" s="12">
        <v>2.2000000000000002</v>
      </c>
      <c r="S37" s="12">
        <v>3.6</v>
      </c>
      <c r="T37" s="12">
        <v>4.8</v>
      </c>
      <c r="U37" s="12">
        <v>4.2</v>
      </c>
      <c r="V37" s="12">
        <v>2.6</v>
      </c>
      <c r="W37" s="12">
        <v>1.8</v>
      </c>
      <c r="X37" s="12">
        <v>1.4</v>
      </c>
      <c r="Y37" s="12">
        <v>1.8</v>
      </c>
      <c r="Z37" s="12">
        <v>4.5999999999999996</v>
      </c>
      <c r="AA37" s="12">
        <v>56</v>
      </c>
      <c r="AB37" s="12">
        <v>47.8</v>
      </c>
      <c r="AC37" s="12">
        <v>234.8</v>
      </c>
      <c r="AD37" s="12">
        <v>104</v>
      </c>
      <c r="AE37" s="12">
        <v>45.8</v>
      </c>
      <c r="AF37" s="12">
        <v>67.599999999999994</v>
      </c>
      <c r="AG37" s="12">
        <v>31.4</v>
      </c>
      <c r="AH37" s="12">
        <v>56.6</v>
      </c>
      <c r="AI37" s="12">
        <v>22</v>
      </c>
      <c r="AJ37" s="12">
        <v>4.2</v>
      </c>
      <c r="AK37" s="12">
        <v>1</v>
      </c>
      <c r="AL37" s="12">
        <v>12</v>
      </c>
      <c r="AM37" s="12">
        <v>1.4</v>
      </c>
      <c r="AN37" s="12">
        <v>9</v>
      </c>
      <c r="AO37" s="12">
        <v>4.4000000000000004</v>
      </c>
      <c r="AP37" s="12">
        <v>19.8</v>
      </c>
      <c r="AQ37" s="12">
        <v>86.4</v>
      </c>
      <c r="AR37" s="12">
        <v>17.8</v>
      </c>
      <c r="AS37" s="13">
        <v>939</v>
      </c>
      <c r="AT37" s="14"/>
      <c r="AW37" s="15"/>
    </row>
    <row r="38" spans="1:49">
      <c r="A38" s="1" t="s">
        <v>34</v>
      </c>
      <c r="B38" s="12">
        <v>1.8</v>
      </c>
      <c r="C38" s="12">
        <v>3</v>
      </c>
      <c r="D38" s="12">
        <v>2.4</v>
      </c>
      <c r="E38" s="12">
        <v>2.4</v>
      </c>
      <c r="F38" s="12">
        <v>14.4</v>
      </c>
      <c r="G38" s="12">
        <v>4.5999999999999996</v>
      </c>
      <c r="H38" s="12">
        <v>9.8000000000000007</v>
      </c>
      <c r="I38" s="12">
        <v>8</v>
      </c>
      <c r="J38" s="12">
        <v>10</v>
      </c>
      <c r="K38" s="12">
        <v>34</v>
      </c>
      <c r="L38" s="12">
        <v>17.2</v>
      </c>
      <c r="M38" s="12">
        <v>64.599999999999994</v>
      </c>
      <c r="N38" s="12">
        <v>22.6</v>
      </c>
      <c r="O38" s="12">
        <v>29.8</v>
      </c>
      <c r="P38" s="12">
        <v>11</v>
      </c>
      <c r="Q38" s="12">
        <v>6.6</v>
      </c>
      <c r="R38" s="12">
        <v>9.1999999999999993</v>
      </c>
      <c r="S38" s="12">
        <v>7.8</v>
      </c>
      <c r="T38" s="12">
        <v>2.6</v>
      </c>
      <c r="U38" s="12">
        <v>0.6</v>
      </c>
      <c r="V38" s="12">
        <v>1.2</v>
      </c>
      <c r="W38" s="12">
        <v>0.4</v>
      </c>
      <c r="X38" s="12">
        <v>0.4</v>
      </c>
      <c r="Y38" s="12">
        <v>1.6</v>
      </c>
      <c r="Z38" s="12">
        <v>2.8</v>
      </c>
      <c r="AA38" s="12">
        <v>78.8</v>
      </c>
      <c r="AB38" s="12">
        <v>45.8</v>
      </c>
      <c r="AC38" s="12">
        <v>115.6</v>
      </c>
      <c r="AD38" s="12">
        <v>52</v>
      </c>
      <c r="AE38" s="12">
        <v>11.4</v>
      </c>
      <c r="AF38" s="12">
        <v>9.1999999999999993</v>
      </c>
      <c r="AG38" s="12">
        <v>4.5999999999999996</v>
      </c>
      <c r="AH38" s="12">
        <v>5.4</v>
      </c>
      <c r="AI38" s="12">
        <v>9.1999999999999993</v>
      </c>
      <c r="AJ38" s="12">
        <v>2.4</v>
      </c>
      <c r="AK38" s="12">
        <v>3</v>
      </c>
      <c r="AL38" s="12">
        <v>56.4</v>
      </c>
      <c r="AM38" s="12">
        <v>0.4</v>
      </c>
      <c r="AN38" s="12">
        <v>3.6</v>
      </c>
      <c r="AO38" s="12">
        <v>1.8</v>
      </c>
      <c r="AP38" s="12">
        <v>1</v>
      </c>
      <c r="AQ38" s="12">
        <v>17.600000000000001</v>
      </c>
      <c r="AR38" s="12">
        <v>2.2000000000000002</v>
      </c>
      <c r="AS38" s="13">
        <v>689.2</v>
      </c>
      <c r="AT38" s="14"/>
      <c r="AW38" s="15"/>
    </row>
    <row r="39" spans="1:49">
      <c r="A39" s="1" t="s">
        <v>35</v>
      </c>
      <c r="B39" s="12">
        <v>11</v>
      </c>
      <c r="C39" s="12">
        <v>13.2</v>
      </c>
      <c r="D39" s="12">
        <v>6.6</v>
      </c>
      <c r="E39" s="12">
        <v>5.8</v>
      </c>
      <c r="F39" s="12">
        <v>38</v>
      </c>
      <c r="G39" s="12">
        <v>11.2</v>
      </c>
      <c r="H39" s="12">
        <v>15.2</v>
      </c>
      <c r="I39" s="12">
        <v>17.8</v>
      </c>
      <c r="J39" s="12">
        <v>20</v>
      </c>
      <c r="K39" s="12">
        <v>42.4</v>
      </c>
      <c r="L39" s="12">
        <v>63.8</v>
      </c>
      <c r="M39" s="12">
        <v>383.2</v>
      </c>
      <c r="N39" s="12">
        <v>26.8</v>
      </c>
      <c r="O39" s="12">
        <v>114.4</v>
      </c>
      <c r="P39" s="12">
        <v>28.4</v>
      </c>
      <c r="Q39" s="12">
        <v>17.399999999999999</v>
      </c>
      <c r="R39" s="12">
        <v>21.2</v>
      </c>
      <c r="S39" s="12">
        <v>32.4</v>
      </c>
      <c r="T39" s="12">
        <v>6</v>
      </c>
      <c r="U39" s="12">
        <v>4.5999999999999996</v>
      </c>
      <c r="V39" s="12">
        <v>5.2</v>
      </c>
      <c r="W39" s="12">
        <v>1.4</v>
      </c>
      <c r="X39" s="12">
        <v>3.6</v>
      </c>
      <c r="Y39" s="12">
        <v>6.4</v>
      </c>
      <c r="Z39" s="12">
        <v>7</v>
      </c>
      <c r="AA39" s="12">
        <v>437.4</v>
      </c>
      <c r="AB39" s="12">
        <v>144.80000000000001</v>
      </c>
      <c r="AC39" s="12">
        <v>462.6</v>
      </c>
      <c r="AD39" s="12">
        <v>175.2</v>
      </c>
      <c r="AE39" s="12">
        <v>38.200000000000003</v>
      </c>
      <c r="AF39" s="12">
        <v>32.6</v>
      </c>
      <c r="AG39" s="12">
        <v>19.600000000000001</v>
      </c>
      <c r="AH39" s="12">
        <v>20</v>
      </c>
      <c r="AI39" s="12">
        <v>39.4</v>
      </c>
      <c r="AJ39" s="12">
        <v>12</v>
      </c>
      <c r="AK39" s="12">
        <v>57.4</v>
      </c>
      <c r="AL39" s="12">
        <v>10.6</v>
      </c>
      <c r="AM39" s="12">
        <v>0.2</v>
      </c>
      <c r="AN39" s="12">
        <v>6.6</v>
      </c>
      <c r="AO39" s="12">
        <v>5.4</v>
      </c>
      <c r="AP39" s="12">
        <v>4.2</v>
      </c>
      <c r="AQ39" s="12">
        <v>129.19999999999999</v>
      </c>
      <c r="AR39" s="12">
        <v>9.1999999999999993</v>
      </c>
      <c r="AS39" s="13">
        <v>2507.6</v>
      </c>
      <c r="AT39" s="14"/>
      <c r="AW39" s="15"/>
    </row>
    <row r="40" spans="1:49">
      <c r="A40" s="1" t="s">
        <v>36</v>
      </c>
      <c r="B40" s="12">
        <v>0.6</v>
      </c>
      <c r="C40" s="12">
        <v>1.4</v>
      </c>
      <c r="D40" s="12">
        <v>0.8</v>
      </c>
      <c r="E40" s="12">
        <v>0.2</v>
      </c>
      <c r="F40" s="12">
        <v>6.4</v>
      </c>
      <c r="G40" s="12">
        <v>1.6</v>
      </c>
      <c r="H40" s="12">
        <v>6.4</v>
      </c>
      <c r="I40" s="12">
        <v>5.4</v>
      </c>
      <c r="J40" s="12">
        <v>9.6</v>
      </c>
      <c r="K40" s="12">
        <v>3</v>
      </c>
      <c r="L40" s="12">
        <v>2.4</v>
      </c>
      <c r="M40" s="12">
        <v>23.4</v>
      </c>
      <c r="N40" s="12">
        <v>1.4</v>
      </c>
      <c r="O40" s="12">
        <v>2</v>
      </c>
      <c r="P40" s="12">
        <v>2.8</v>
      </c>
      <c r="Q40" s="12">
        <v>1</v>
      </c>
      <c r="R40" s="12">
        <v>1.8</v>
      </c>
      <c r="S40" s="12">
        <v>2.8</v>
      </c>
      <c r="T40" s="12">
        <v>16</v>
      </c>
      <c r="U40" s="12">
        <v>5.8</v>
      </c>
      <c r="V40" s="12">
        <v>16.600000000000001</v>
      </c>
      <c r="W40" s="12">
        <v>3</v>
      </c>
      <c r="X40" s="12">
        <v>2.4</v>
      </c>
      <c r="Y40" s="12">
        <v>6.4</v>
      </c>
      <c r="Z40" s="12">
        <v>1.2</v>
      </c>
      <c r="AA40" s="12">
        <v>52.6</v>
      </c>
      <c r="AB40" s="12">
        <v>15.6</v>
      </c>
      <c r="AC40" s="12">
        <v>44.2</v>
      </c>
      <c r="AD40" s="12">
        <v>19.399999999999999</v>
      </c>
      <c r="AE40" s="12">
        <v>5.4</v>
      </c>
      <c r="AF40" s="12">
        <v>8.1999999999999993</v>
      </c>
      <c r="AG40" s="12">
        <v>2.8</v>
      </c>
      <c r="AH40" s="12">
        <v>2.6</v>
      </c>
      <c r="AI40" s="12">
        <v>9</v>
      </c>
      <c r="AJ40" s="12">
        <v>0.6</v>
      </c>
      <c r="AK40" s="12">
        <v>0.8</v>
      </c>
      <c r="AL40" s="12">
        <v>2</v>
      </c>
      <c r="AM40" s="12">
        <v>3.4</v>
      </c>
      <c r="AN40" s="12">
        <v>14.8</v>
      </c>
      <c r="AO40" s="12">
        <v>1.2</v>
      </c>
      <c r="AP40" s="12">
        <v>1.8</v>
      </c>
      <c r="AQ40" s="12">
        <v>13.2</v>
      </c>
      <c r="AR40" s="12">
        <v>2.8</v>
      </c>
      <c r="AS40" s="13">
        <v>324.8</v>
      </c>
      <c r="AT40" s="14"/>
      <c r="AW40" s="15"/>
    </row>
    <row r="41" spans="1:49">
      <c r="A41" s="1" t="s">
        <v>37</v>
      </c>
      <c r="B41" s="12">
        <v>19.399999999999999</v>
      </c>
      <c r="C41" s="12">
        <v>28.8</v>
      </c>
      <c r="D41" s="12">
        <v>6.8</v>
      </c>
      <c r="E41" s="12">
        <v>7.4</v>
      </c>
      <c r="F41" s="12">
        <v>20</v>
      </c>
      <c r="G41" s="12">
        <v>11.8</v>
      </c>
      <c r="H41" s="12">
        <v>55.8</v>
      </c>
      <c r="I41" s="12">
        <v>22.6</v>
      </c>
      <c r="J41" s="12">
        <v>41.2</v>
      </c>
      <c r="K41" s="12">
        <v>11.6</v>
      </c>
      <c r="L41" s="12">
        <v>39.4</v>
      </c>
      <c r="M41" s="12">
        <v>71.8</v>
      </c>
      <c r="N41" s="12">
        <v>13.8</v>
      </c>
      <c r="O41" s="12">
        <v>19.2</v>
      </c>
      <c r="P41" s="12">
        <v>15.4</v>
      </c>
      <c r="Q41" s="12">
        <v>11.2</v>
      </c>
      <c r="R41" s="12">
        <v>12.2</v>
      </c>
      <c r="S41" s="12">
        <v>23.4</v>
      </c>
      <c r="T41" s="12">
        <v>129.80000000000001</v>
      </c>
      <c r="U41" s="12">
        <v>38.6</v>
      </c>
      <c r="V41" s="12">
        <v>57.4</v>
      </c>
      <c r="W41" s="12">
        <v>14.6</v>
      </c>
      <c r="X41" s="12">
        <v>5.6</v>
      </c>
      <c r="Y41" s="12">
        <v>19</v>
      </c>
      <c r="Z41" s="12">
        <v>17.399999999999999</v>
      </c>
      <c r="AA41" s="12">
        <v>116</v>
      </c>
      <c r="AB41" s="12">
        <v>62.2</v>
      </c>
      <c r="AC41" s="12">
        <v>168.6</v>
      </c>
      <c r="AD41" s="12">
        <v>68.2</v>
      </c>
      <c r="AE41" s="12">
        <v>36.6</v>
      </c>
      <c r="AF41" s="12">
        <v>53.8</v>
      </c>
      <c r="AG41" s="12">
        <v>30</v>
      </c>
      <c r="AH41" s="12">
        <v>31.8</v>
      </c>
      <c r="AI41" s="12">
        <v>44.6</v>
      </c>
      <c r="AJ41" s="12">
        <v>12.2</v>
      </c>
      <c r="AK41" s="12">
        <v>3.6</v>
      </c>
      <c r="AL41" s="12">
        <v>6.8</v>
      </c>
      <c r="AM41" s="12">
        <v>18.8</v>
      </c>
      <c r="AN41" s="12">
        <v>9</v>
      </c>
      <c r="AO41" s="12">
        <v>7.6</v>
      </c>
      <c r="AP41" s="12">
        <v>7.4</v>
      </c>
      <c r="AQ41" s="12">
        <v>36.6</v>
      </c>
      <c r="AR41" s="12">
        <v>12</v>
      </c>
      <c r="AS41" s="13">
        <v>1440</v>
      </c>
      <c r="AT41" s="14"/>
      <c r="AW41" s="15"/>
    </row>
    <row r="42" spans="1:49">
      <c r="A42" s="1" t="s">
        <v>57</v>
      </c>
      <c r="B42" s="12">
        <v>7</v>
      </c>
      <c r="C42" s="12">
        <v>5.4</v>
      </c>
      <c r="D42" s="12">
        <v>0.2</v>
      </c>
      <c r="E42" s="12">
        <v>1.4</v>
      </c>
      <c r="F42" s="12">
        <v>2.2000000000000002</v>
      </c>
      <c r="G42" s="12">
        <v>1.2</v>
      </c>
      <c r="H42" s="12">
        <v>2.6</v>
      </c>
      <c r="I42" s="12">
        <v>2.4</v>
      </c>
      <c r="J42" s="12">
        <v>4.4000000000000004</v>
      </c>
      <c r="K42" s="12">
        <v>5.2</v>
      </c>
      <c r="L42" s="12">
        <v>5.4</v>
      </c>
      <c r="M42" s="12">
        <v>15.4</v>
      </c>
      <c r="N42" s="12">
        <v>5.4</v>
      </c>
      <c r="O42" s="12">
        <v>4</v>
      </c>
      <c r="P42" s="12">
        <v>3</v>
      </c>
      <c r="Q42" s="12">
        <v>2.2000000000000002</v>
      </c>
      <c r="R42" s="12">
        <v>2</v>
      </c>
      <c r="S42" s="12">
        <v>2</v>
      </c>
      <c r="T42" s="12">
        <v>5</v>
      </c>
      <c r="U42" s="12">
        <v>4.5999999999999996</v>
      </c>
      <c r="V42" s="12">
        <v>4</v>
      </c>
      <c r="W42" s="12">
        <v>3.4</v>
      </c>
      <c r="X42" s="12">
        <v>2</v>
      </c>
      <c r="Y42" s="12">
        <v>0.8</v>
      </c>
      <c r="Z42" s="12">
        <v>4</v>
      </c>
      <c r="AA42" s="12">
        <v>25.8</v>
      </c>
      <c r="AB42" s="12">
        <v>25.2</v>
      </c>
      <c r="AC42" s="12">
        <v>113.8</v>
      </c>
      <c r="AD42" s="12">
        <v>53</v>
      </c>
      <c r="AE42" s="12">
        <v>23</v>
      </c>
      <c r="AF42" s="12">
        <v>33.4</v>
      </c>
      <c r="AG42" s="12">
        <v>9</v>
      </c>
      <c r="AH42" s="12">
        <v>23.6</v>
      </c>
      <c r="AI42" s="12">
        <v>16.2</v>
      </c>
      <c r="AJ42" s="12">
        <v>4.8</v>
      </c>
      <c r="AK42" s="12">
        <v>1</v>
      </c>
      <c r="AL42" s="12">
        <v>7.6</v>
      </c>
      <c r="AM42" s="12">
        <v>0.8</v>
      </c>
      <c r="AN42" s="12">
        <v>7.4</v>
      </c>
      <c r="AO42" s="12">
        <v>2.8</v>
      </c>
      <c r="AP42" s="12">
        <v>10</v>
      </c>
      <c r="AQ42" s="12">
        <v>26.8</v>
      </c>
      <c r="AR42" s="12">
        <v>7.6</v>
      </c>
      <c r="AS42" s="13">
        <v>487</v>
      </c>
      <c r="AT42" s="14"/>
      <c r="AW42" s="15"/>
    </row>
    <row r="43" spans="1:49">
      <c r="A43" s="1" t="s">
        <v>58</v>
      </c>
      <c r="B43" s="12">
        <v>5.8</v>
      </c>
      <c r="C43" s="12">
        <v>6</v>
      </c>
      <c r="D43" s="12">
        <v>1.6</v>
      </c>
      <c r="E43" s="12">
        <v>0.6</v>
      </c>
      <c r="F43" s="12">
        <v>4</v>
      </c>
      <c r="G43" s="12">
        <v>2.6</v>
      </c>
      <c r="H43" s="12">
        <v>5.2</v>
      </c>
      <c r="I43" s="12">
        <v>3</v>
      </c>
      <c r="J43" s="12">
        <v>3.6</v>
      </c>
      <c r="K43" s="12">
        <v>5</v>
      </c>
      <c r="L43" s="12">
        <v>9.6</v>
      </c>
      <c r="M43" s="12">
        <v>13</v>
      </c>
      <c r="N43" s="12">
        <v>6</v>
      </c>
      <c r="O43" s="12">
        <v>3.8</v>
      </c>
      <c r="P43" s="12">
        <v>2.4</v>
      </c>
      <c r="Q43" s="12">
        <v>2.6</v>
      </c>
      <c r="R43" s="12">
        <v>2.6</v>
      </c>
      <c r="S43" s="12">
        <v>2.8</v>
      </c>
      <c r="T43" s="12">
        <v>6.8</v>
      </c>
      <c r="U43" s="12">
        <v>4.5999999999999996</v>
      </c>
      <c r="V43" s="12">
        <v>3</v>
      </c>
      <c r="W43" s="12">
        <v>1</v>
      </c>
      <c r="X43" s="12">
        <v>0.8</v>
      </c>
      <c r="Y43" s="12">
        <v>1.8</v>
      </c>
      <c r="Z43" s="12">
        <v>3.6</v>
      </c>
      <c r="AA43" s="12">
        <v>26.6</v>
      </c>
      <c r="AB43" s="12">
        <v>26.4</v>
      </c>
      <c r="AC43" s="12">
        <v>114.6</v>
      </c>
      <c r="AD43" s="12">
        <v>81.2</v>
      </c>
      <c r="AE43" s="12">
        <v>54.2</v>
      </c>
      <c r="AF43" s="12">
        <v>87.8</v>
      </c>
      <c r="AG43" s="12">
        <v>25.8</v>
      </c>
      <c r="AH43" s="12">
        <v>69.400000000000006</v>
      </c>
      <c r="AI43" s="12">
        <v>41</v>
      </c>
      <c r="AJ43" s="12">
        <v>20.399999999999999</v>
      </c>
      <c r="AK43" s="12">
        <v>2</v>
      </c>
      <c r="AL43" s="12">
        <v>7.4</v>
      </c>
      <c r="AM43" s="12">
        <v>0.8</v>
      </c>
      <c r="AN43" s="12">
        <v>6.2</v>
      </c>
      <c r="AO43" s="12">
        <v>10.6</v>
      </c>
      <c r="AP43" s="12">
        <v>3.8</v>
      </c>
      <c r="AQ43" s="12">
        <v>21.2</v>
      </c>
      <c r="AR43" s="12">
        <v>6.6</v>
      </c>
      <c r="AS43" s="13">
        <v>707.8</v>
      </c>
      <c r="AT43" s="14"/>
      <c r="AW43" s="15"/>
    </row>
    <row r="44" spans="1:49">
      <c r="A44" s="1" t="s">
        <v>59</v>
      </c>
      <c r="B44" s="12">
        <v>9.8000000000000007</v>
      </c>
      <c r="C44" s="12">
        <v>24.4</v>
      </c>
      <c r="D44" s="12">
        <v>17</v>
      </c>
      <c r="E44" s="12">
        <v>22.8</v>
      </c>
      <c r="F44" s="12">
        <v>60.6</v>
      </c>
      <c r="G44" s="12">
        <v>10.6</v>
      </c>
      <c r="H44" s="12">
        <v>20.2</v>
      </c>
      <c r="I44" s="12">
        <v>8</v>
      </c>
      <c r="J44" s="12">
        <v>44.6</v>
      </c>
      <c r="K44" s="12">
        <v>23.4</v>
      </c>
      <c r="L44" s="12">
        <v>21.6</v>
      </c>
      <c r="M44" s="12">
        <v>37.4</v>
      </c>
      <c r="N44" s="12">
        <v>6.6</v>
      </c>
      <c r="O44" s="12">
        <v>10.199999999999999</v>
      </c>
      <c r="P44" s="12">
        <v>4</v>
      </c>
      <c r="Q44" s="12">
        <v>4.2</v>
      </c>
      <c r="R44" s="12">
        <v>9.6</v>
      </c>
      <c r="S44" s="12">
        <v>21.2</v>
      </c>
      <c r="T44" s="12">
        <v>29</v>
      </c>
      <c r="U44" s="12">
        <v>37.6</v>
      </c>
      <c r="V44" s="12">
        <v>46.8</v>
      </c>
      <c r="W44" s="12">
        <v>21.2</v>
      </c>
      <c r="X44" s="12">
        <v>20.2</v>
      </c>
      <c r="Y44" s="12">
        <v>30</v>
      </c>
      <c r="Z44" s="12">
        <v>20.399999999999999</v>
      </c>
      <c r="AA44" s="12">
        <v>184.4</v>
      </c>
      <c r="AB44" s="12">
        <v>142.4</v>
      </c>
      <c r="AC44" s="12">
        <v>745.2</v>
      </c>
      <c r="AD44" s="12">
        <v>239.4</v>
      </c>
      <c r="AE44" s="12">
        <v>61.2</v>
      </c>
      <c r="AF44" s="12">
        <v>60.2</v>
      </c>
      <c r="AG44" s="12">
        <v>27.8</v>
      </c>
      <c r="AH44" s="12">
        <v>42.4</v>
      </c>
      <c r="AI44" s="12">
        <v>68.8</v>
      </c>
      <c r="AJ44" s="12">
        <v>46.6</v>
      </c>
      <c r="AK44" s="12">
        <v>13.4</v>
      </c>
      <c r="AL44" s="12">
        <v>73.8</v>
      </c>
      <c r="AM44" s="12">
        <v>13.6</v>
      </c>
      <c r="AN44" s="12">
        <v>27.8</v>
      </c>
      <c r="AO44" s="12">
        <v>19.399999999999999</v>
      </c>
      <c r="AP44" s="12">
        <v>17</v>
      </c>
      <c r="AQ44" s="12">
        <v>9.1999999999999993</v>
      </c>
      <c r="AR44" s="12">
        <v>169.6</v>
      </c>
      <c r="AS44" s="13">
        <v>2523.6</v>
      </c>
      <c r="AT44" s="14"/>
      <c r="AW44" s="15"/>
    </row>
    <row r="45" spans="1:49">
      <c r="A45" s="1" t="s">
        <v>60</v>
      </c>
      <c r="B45" s="12">
        <v>6.4</v>
      </c>
      <c r="C45" s="12">
        <v>10.199999999999999</v>
      </c>
      <c r="D45" s="12">
        <v>6.8</v>
      </c>
      <c r="E45" s="12">
        <v>6.8</v>
      </c>
      <c r="F45" s="12">
        <v>42</v>
      </c>
      <c r="G45" s="12">
        <v>6.6</v>
      </c>
      <c r="H45" s="12">
        <v>11.2</v>
      </c>
      <c r="I45" s="12">
        <v>9.8000000000000007</v>
      </c>
      <c r="J45" s="12">
        <v>10</v>
      </c>
      <c r="K45" s="12">
        <v>11.8</v>
      </c>
      <c r="L45" s="12">
        <v>12.6</v>
      </c>
      <c r="M45" s="12">
        <v>21.8</v>
      </c>
      <c r="N45" s="12">
        <v>3.2</v>
      </c>
      <c r="O45" s="12">
        <v>2.4</v>
      </c>
      <c r="P45" s="12">
        <v>2.8</v>
      </c>
      <c r="Q45" s="12">
        <v>2</v>
      </c>
      <c r="R45" s="12">
        <v>3.2</v>
      </c>
      <c r="S45" s="12">
        <v>2.4</v>
      </c>
      <c r="T45" s="12">
        <v>10.8</v>
      </c>
      <c r="U45" s="12">
        <v>9.6</v>
      </c>
      <c r="V45" s="12">
        <v>10</v>
      </c>
      <c r="W45" s="12">
        <v>6.4</v>
      </c>
      <c r="X45" s="12">
        <v>5.2</v>
      </c>
      <c r="Y45" s="12">
        <v>13.2</v>
      </c>
      <c r="Z45" s="12">
        <v>9.1999999999999993</v>
      </c>
      <c r="AA45" s="12">
        <v>62.6</v>
      </c>
      <c r="AB45" s="12">
        <v>51.6</v>
      </c>
      <c r="AC45" s="12">
        <v>278</v>
      </c>
      <c r="AD45" s="12">
        <v>126.2</v>
      </c>
      <c r="AE45" s="12">
        <v>45</v>
      </c>
      <c r="AF45" s="12">
        <v>49.6</v>
      </c>
      <c r="AG45" s="12">
        <v>15.4</v>
      </c>
      <c r="AH45" s="12">
        <v>36.200000000000003</v>
      </c>
      <c r="AI45" s="12">
        <v>44.8</v>
      </c>
      <c r="AJ45" s="12">
        <v>19.600000000000001</v>
      </c>
      <c r="AK45" s="12">
        <v>1.6</v>
      </c>
      <c r="AL45" s="12">
        <v>13.2</v>
      </c>
      <c r="AM45" s="12">
        <v>1.8</v>
      </c>
      <c r="AN45" s="12">
        <v>15.2</v>
      </c>
      <c r="AO45" s="12">
        <v>4.8</v>
      </c>
      <c r="AP45" s="12">
        <v>6.4</v>
      </c>
      <c r="AQ45" s="12">
        <v>257.60000000000002</v>
      </c>
      <c r="AR45" s="12">
        <v>8.1999999999999993</v>
      </c>
      <c r="AS45" s="13">
        <v>1274.2</v>
      </c>
      <c r="AT45" s="14"/>
      <c r="AW45" s="15"/>
    </row>
    <row r="46" spans="1:49">
      <c r="A46" s="11" t="s">
        <v>50</v>
      </c>
      <c r="B46" s="14">
        <v>1248.4000000000001</v>
      </c>
      <c r="C46" s="14">
        <v>1831.8</v>
      </c>
      <c r="D46" s="14">
        <v>1185.8</v>
      </c>
      <c r="E46" s="14">
        <v>1200.4000000000001</v>
      </c>
      <c r="F46" s="14">
        <v>3624.2</v>
      </c>
      <c r="G46" s="14">
        <v>1596.8</v>
      </c>
      <c r="H46" s="14">
        <v>2083.4</v>
      </c>
      <c r="I46" s="14">
        <v>1388</v>
      </c>
      <c r="J46" s="14">
        <v>2569.8000000000002</v>
      </c>
      <c r="K46" s="14">
        <v>1576.8</v>
      </c>
      <c r="L46" s="14">
        <v>2493.4</v>
      </c>
      <c r="M46" s="14">
        <v>4534.8</v>
      </c>
      <c r="N46" s="14">
        <v>1329</v>
      </c>
      <c r="O46" s="14">
        <v>1713</v>
      </c>
      <c r="P46" s="14">
        <v>1191.4000000000001</v>
      </c>
      <c r="Q46" s="14">
        <v>740.8</v>
      </c>
      <c r="R46" s="14">
        <v>949.8</v>
      </c>
      <c r="S46" s="14">
        <v>1932.8</v>
      </c>
      <c r="T46" s="14">
        <v>1378.6</v>
      </c>
      <c r="U46" s="14">
        <v>1060.5999999999999</v>
      </c>
      <c r="V46" s="14">
        <v>1489.4</v>
      </c>
      <c r="W46" s="14">
        <v>703.8</v>
      </c>
      <c r="X46" s="14">
        <v>597</v>
      </c>
      <c r="Y46" s="14">
        <v>1499.6</v>
      </c>
      <c r="Z46" s="14">
        <v>1541</v>
      </c>
      <c r="AA46" s="14">
        <v>5381.2</v>
      </c>
      <c r="AB46" s="14">
        <v>4074.8</v>
      </c>
      <c r="AC46" s="14">
        <v>14225.4</v>
      </c>
      <c r="AD46" s="14">
        <v>6750.2</v>
      </c>
      <c r="AE46" s="14">
        <v>4398.8</v>
      </c>
      <c r="AF46" s="14">
        <v>4865.6000000000004</v>
      </c>
      <c r="AG46" s="14">
        <v>2200.6</v>
      </c>
      <c r="AH46" s="14">
        <v>4255.2</v>
      </c>
      <c r="AI46" s="14">
        <v>2132</v>
      </c>
      <c r="AJ46" s="14">
        <v>891.4</v>
      </c>
      <c r="AK46" s="14">
        <v>656.8</v>
      </c>
      <c r="AL46" s="14">
        <v>2438.4</v>
      </c>
      <c r="AM46" s="14">
        <v>323.8</v>
      </c>
      <c r="AN46" s="14">
        <v>1350.2</v>
      </c>
      <c r="AO46" s="14">
        <v>451.8</v>
      </c>
      <c r="AP46" s="14">
        <v>649.4</v>
      </c>
      <c r="AQ46" s="14">
        <v>3489</v>
      </c>
      <c r="AR46" s="14">
        <v>1188.5999999999999</v>
      </c>
      <c r="AS46" s="14">
        <v>101183.6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38808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51.3</v>
      </c>
      <c r="C5" s="4">
        <v>45.4</v>
      </c>
      <c r="D5" s="4">
        <v>151.15</v>
      </c>
      <c r="E5" s="4">
        <v>173.25</v>
      </c>
      <c r="F5" s="4">
        <v>563.25</v>
      </c>
      <c r="G5" s="4">
        <v>905.35</v>
      </c>
      <c r="H5" s="4">
        <v>766.95</v>
      </c>
      <c r="I5" s="4">
        <v>1104.8499999999999</v>
      </c>
      <c r="J5" s="5">
        <v>3761.5</v>
      </c>
    </row>
    <row r="6" spans="1:10">
      <c r="A6" s="1" t="s">
        <v>27</v>
      </c>
      <c r="B6" s="4">
        <v>46.15</v>
      </c>
      <c r="C6" s="4">
        <v>48.5</v>
      </c>
      <c r="D6" s="4">
        <v>93.6</v>
      </c>
      <c r="E6" s="4">
        <v>166.2</v>
      </c>
      <c r="F6" s="4">
        <v>823.35</v>
      </c>
      <c r="G6" s="4">
        <v>1370.35</v>
      </c>
      <c r="H6" s="4">
        <v>1111.05</v>
      </c>
      <c r="I6" s="4">
        <v>2210.9499999999998</v>
      </c>
      <c r="J6" s="5">
        <v>5870.15</v>
      </c>
    </row>
    <row r="7" spans="1:10">
      <c r="A7" s="1" t="s">
        <v>28</v>
      </c>
      <c r="B7" s="4">
        <v>200.55</v>
      </c>
      <c r="C7" s="4">
        <v>122.25</v>
      </c>
      <c r="D7" s="4">
        <v>71.75</v>
      </c>
      <c r="E7" s="4">
        <v>118.25</v>
      </c>
      <c r="F7" s="4">
        <v>689.9</v>
      </c>
      <c r="G7" s="4">
        <v>1064.6500000000001</v>
      </c>
      <c r="H7" s="4">
        <v>660.4</v>
      </c>
      <c r="I7" s="4">
        <v>1699.3</v>
      </c>
      <c r="J7" s="5">
        <v>4627.05</v>
      </c>
    </row>
    <row r="8" spans="1:10">
      <c r="A8" s="1" t="s">
        <v>29</v>
      </c>
      <c r="B8" s="4">
        <v>156.69999999999999</v>
      </c>
      <c r="C8" s="4">
        <v>146.30000000000001</v>
      </c>
      <c r="D8" s="4">
        <v>132.25</v>
      </c>
      <c r="E8" s="4">
        <v>51.1</v>
      </c>
      <c r="F8" s="4">
        <v>559.04999999999995</v>
      </c>
      <c r="G8" s="4">
        <v>721.95</v>
      </c>
      <c r="H8" s="4">
        <v>502.05</v>
      </c>
      <c r="I8" s="4">
        <v>1261.5999999999999</v>
      </c>
      <c r="J8" s="5">
        <v>3531</v>
      </c>
    </row>
    <row r="9" spans="1:10">
      <c r="A9" s="1">
        <v>16</v>
      </c>
      <c r="B9" s="4">
        <v>497</v>
      </c>
      <c r="C9" s="4">
        <v>657.8</v>
      </c>
      <c r="D9" s="4">
        <v>898.6</v>
      </c>
      <c r="E9" s="4">
        <v>556.29999999999995</v>
      </c>
      <c r="F9" s="4">
        <v>21.55</v>
      </c>
      <c r="G9" s="4">
        <v>234.8</v>
      </c>
      <c r="H9" s="4">
        <v>197.85</v>
      </c>
      <c r="I9" s="4">
        <v>563.9</v>
      </c>
      <c r="J9" s="5">
        <v>3627.8</v>
      </c>
    </row>
    <row r="10" spans="1:10">
      <c r="A10" s="1">
        <v>24</v>
      </c>
      <c r="B10" s="4">
        <v>770.95</v>
      </c>
      <c r="C10" s="4">
        <v>1075.95</v>
      </c>
      <c r="D10" s="4">
        <v>1285.9000000000001</v>
      </c>
      <c r="E10" s="4">
        <v>716.6</v>
      </c>
      <c r="F10" s="4">
        <v>241.65</v>
      </c>
      <c r="G10" s="4">
        <v>30.7</v>
      </c>
      <c r="H10" s="4">
        <v>152.9</v>
      </c>
      <c r="I10" s="4">
        <v>499</v>
      </c>
      <c r="J10" s="5">
        <v>4773.6499999999996</v>
      </c>
    </row>
    <row r="11" spans="1:10">
      <c r="A11" s="1" t="s">
        <v>30</v>
      </c>
      <c r="B11" s="4">
        <v>707.85</v>
      </c>
      <c r="C11" s="4">
        <v>861.65</v>
      </c>
      <c r="D11" s="4">
        <v>911.4</v>
      </c>
      <c r="E11" s="4">
        <v>465.25</v>
      </c>
      <c r="F11" s="4">
        <v>205.2</v>
      </c>
      <c r="G11" s="4">
        <v>171.4</v>
      </c>
      <c r="H11" s="4">
        <v>22.9</v>
      </c>
      <c r="I11" s="4">
        <v>120.35</v>
      </c>
      <c r="J11" s="5">
        <v>3466</v>
      </c>
    </row>
    <row r="12" spans="1:10">
      <c r="A12" s="1" t="s">
        <v>31</v>
      </c>
      <c r="B12" s="4">
        <v>1006.9</v>
      </c>
      <c r="C12" s="4">
        <v>1283.55</v>
      </c>
      <c r="D12" s="4">
        <v>2595.85</v>
      </c>
      <c r="E12" s="4">
        <v>1203.5</v>
      </c>
      <c r="F12" s="4">
        <v>584.45000000000005</v>
      </c>
      <c r="G12" s="4">
        <v>537.04999999999995</v>
      </c>
      <c r="H12" s="4">
        <v>137.5</v>
      </c>
      <c r="I12" s="4">
        <v>27.25</v>
      </c>
      <c r="J12" s="5">
        <v>7376.05</v>
      </c>
    </row>
    <row r="13" spans="1:10" s="3" customFormat="1">
      <c r="A13" s="3" t="s">
        <v>50</v>
      </c>
      <c r="B13" s="5">
        <v>3437.4</v>
      </c>
      <c r="C13" s="5">
        <v>4241.3999999999996</v>
      </c>
      <c r="D13" s="5">
        <v>6140.5</v>
      </c>
      <c r="E13" s="5">
        <v>3450.45</v>
      </c>
      <c r="F13" s="5">
        <v>3688.4</v>
      </c>
      <c r="G13" s="5">
        <v>5036.25</v>
      </c>
      <c r="H13" s="5">
        <v>3551.6</v>
      </c>
      <c r="I13" s="5">
        <v>7487.2</v>
      </c>
      <c r="J13" s="5">
        <v>37033.199999999997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18.8</v>
      </c>
      <c r="C17" s="4">
        <v>8.1999999999999993</v>
      </c>
      <c r="D17" s="4">
        <v>42.8</v>
      </c>
      <c r="E17" s="4">
        <v>34.200000000000003</v>
      </c>
      <c r="F17" s="4">
        <v>220.2</v>
      </c>
      <c r="G17" s="4">
        <v>240.6</v>
      </c>
      <c r="H17" s="4">
        <v>115.2</v>
      </c>
      <c r="I17" s="4">
        <v>254.4</v>
      </c>
      <c r="J17" s="5">
        <v>934.4</v>
      </c>
    </row>
    <row r="18" spans="1:10">
      <c r="A18" s="1" t="s">
        <v>27</v>
      </c>
      <c r="B18" s="4">
        <v>6.6</v>
      </c>
      <c r="C18" s="4">
        <v>14.8</v>
      </c>
      <c r="D18" s="4">
        <v>22.4</v>
      </c>
      <c r="E18" s="4">
        <v>30.8</v>
      </c>
      <c r="F18" s="4">
        <v>312.39999999999998</v>
      </c>
      <c r="G18" s="4">
        <v>374</v>
      </c>
      <c r="H18" s="4">
        <v>321.39999999999998</v>
      </c>
      <c r="I18" s="4">
        <v>1033.4000000000001</v>
      </c>
      <c r="J18" s="5">
        <v>2115.8000000000002</v>
      </c>
    </row>
    <row r="19" spans="1:10">
      <c r="A19" s="1" t="s">
        <v>28</v>
      </c>
      <c r="B19" s="4">
        <v>54.8</v>
      </c>
      <c r="C19" s="4">
        <v>21</v>
      </c>
      <c r="D19" s="4">
        <v>60</v>
      </c>
      <c r="E19" s="4">
        <v>47.6</v>
      </c>
      <c r="F19" s="4">
        <v>542.4</v>
      </c>
      <c r="G19" s="4">
        <v>824.2</v>
      </c>
      <c r="H19" s="4">
        <v>482.8</v>
      </c>
      <c r="I19" s="4">
        <v>1067.2</v>
      </c>
      <c r="J19" s="5">
        <v>3100</v>
      </c>
    </row>
    <row r="20" spans="1:10">
      <c r="A20" s="1" t="s">
        <v>29</v>
      </c>
      <c r="B20" s="4">
        <v>33.200000000000003</v>
      </c>
      <c r="C20" s="4">
        <v>23.2</v>
      </c>
      <c r="D20" s="4">
        <v>59.6</v>
      </c>
      <c r="E20" s="4">
        <v>36.4</v>
      </c>
      <c r="F20" s="4">
        <v>350.8</v>
      </c>
      <c r="G20" s="4">
        <v>397.4</v>
      </c>
      <c r="H20" s="4">
        <v>194.2</v>
      </c>
      <c r="I20" s="4">
        <v>482.2</v>
      </c>
      <c r="J20" s="5">
        <v>1577</v>
      </c>
    </row>
    <row r="21" spans="1:10">
      <c r="A21" s="1">
        <v>16</v>
      </c>
      <c r="B21" s="4">
        <v>188.8</v>
      </c>
      <c r="C21" s="4">
        <v>197</v>
      </c>
      <c r="D21" s="4">
        <v>681</v>
      </c>
      <c r="E21" s="4">
        <v>370.6</v>
      </c>
      <c r="F21" s="4">
        <v>19.2</v>
      </c>
      <c r="G21" s="4">
        <v>155.4</v>
      </c>
      <c r="H21" s="4">
        <v>118.8</v>
      </c>
      <c r="I21" s="4">
        <v>289.2</v>
      </c>
      <c r="J21" s="5">
        <v>2020</v>
      </c>
    </row>
    <row r="22" spans="1:10">
      <c r="A22" s="1">
        <v>24</v>
      </c>
      <c r="B22" s="4">
        <v>198.8</v>
      </c>
      <c r="C22" s="4">
        <v>219.2</v>
      </c>
      <c r="D22" s="4">
        <v>882.2</v>
      </c>
      <c r="E22" s="4">
        <v>388.6</v>
      </c>
      <c r="F22" s="4">
        <v>147.80000000000001</v>
      </c>
      <c r="G22" s="4">
        <v>30.4</v>
      </c>
      <c r="H22" s="4">
        <v>108.6</v>
      </c>
      <c r="I22" s="4">
        <v>269.2</v>
      </c>
      <c r="J22" s="5">
        <v>2244.8000000000002</v>
      </c>
    </row>
    <row r="23" spans="1:10">
      <c r="A23" s="1" t="s">
        <v>30</v>
      </c>
      <c r="B23" s="4">
        <v>115</v>
      </c>
      <c r="C23" s="4">
        <v>157</v>
      </c>
      <c r="D23" s="4">
        <v>675</v>
      </c>
      <c r="E23" s="4">
        <v>168.6</v>
      </c>
      <c r="F23" s="4">
        <v>109.4</v>
      </c>
      <c r="G23" s="4">
        <v>109.2</v>
      </c>
      <c r="H23" s="4">
        <v>16.8</v>
      </c>
      <c r="I23" s="4">
        <v>56.2</v>
      </c>
      <c r="J23" s="5">
        <v>1407.2</v>
      </c>
    </row>
    <row r="24" spans="1:10">
      <c r="A24" s="1" t="s">
        <v>31</v>
      </c>
      <c r="B24" s="4">
        <v>226.2</v>
      </c>
      <c r="C24" s="4">
        <v>342.4</v>
      </c>
      <c r="D24" s="4">
        <v>1816.2</v>
      </c>
      <c r="E24" s="4">
        <v>443</v>
      </c>
      <c r="F24" s="4">
        <v>305.39999999999998</v>
      </c>
      <c r="G24" s="4">
        <v>260.60000000000002</v>
      </c>
      <c r="H24" s="4">
        <v>64.599999999999994</v>
      </c>
      <c r="I24" s="4">
        <v>31.6</v>
      </c>
      <c r="J24" s="5">
        <v>3490</v>
      </c>
    </row>
    <row r="25" spans="1:10" s="3" customFormat="1">
      <c r="A25" s="3" t="s">
        <v>50</v>
      </c>
      <c r="B25" s="5">
        <v>842.2</v>
      </c>
      <c r="C25" s="5">
        <v>982.8</v>
      </c>
      <c r="D25" s="5">
        <v>4239.2</v>
      </c>
      <c r="E25" s="5">
        <v>1519.8</v>
      </c>
      <c r="F25" s="5">
        <v>2007.6</v>
      </c>
      <c r="G25" s="5">
        <v>2391.8000000000002</v>
      </c>
      <c r="H25" s="5">
        <v>1422.4</v>
      </c>
      <c r="I25" s="5">
        <v>3483.4</v>
      </c>
      <c r="J25" s="5">
        <v>16889.2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19.399999999999999</v>
      </c>
      <c r="C29" s="4">
        <v>5.4</v>
      </c>
      <c r="D29" s="4">
        <v>26.4</v>
      </c>
      <c r="E29" s="4">
        <v>22.6</v>
      </c>
      <c r="F29" s="4">
        <v>125.2</v>
      </c>
      <c r="G29" s="4">
        <v>148.6</v>
      </c>
      <c r="H29" s="4">
        <v>69.2</v>
      </c>
      <c r="I29" s="4">
        <v>139.80000000000001</v>
      </c>
      <c r="J29" s="5">
        <v>556.6</v>
      </c>
    </row>
    <row r="30" spans="1:10">
      <c r="A30" s="1" t="s">
        <v>27</v>
      </c>
      <c r="B30" s="4">
        <v>4.4000000000000004</v>
      </c>
      <c r="C30" s="4">
        <v>14.4</v>
      </c>
      <c r="D30" s="4">
        <v>16</v>
      </c>
      <c r="E30" s="4">
        <v>20</v>
      </c>
      <c r="F30" s="4">
        <v>186.6</v>
      </c>
      <c r="G30" s="4">
        <v>219.6</v>
      </c>
      <c r="H30" s="4">
        <v>191.6</v>
      </c>
      <c r="I30" s="4">
        <v>661</v>
      </c>
      <c r="J30" s="5">
        <v>1313.6</v>
      </c>
    </row>
    <row r="31" spans="1:10">
      <c r="A31" s="1" t="s">
        <v>28</v>
      </c>
      <c r="B31" s="4">
        <v>28.8</v>
      </c>
      <c r="C31" s="4">
        <v>12.8</v>
      </c>
      <c r="D31" s="4">
        <v>52.6</v>
      </c>
      <c r="E31" s="4">
        <v>39.4</v>
      </c>
      <c r="F31" s="4">
        <v>389.8</v>
      </c>
      <c r="G31" s="4">
        <v>548</v>
      </c>
      <c r="H31" s="4">
        <v>282.60000000000002</v>
      </c>
      <c r="I31" s="4">
        <v>703.6</v>
      </c>
      <c r="J31" s="5">
        <v>2057.6</v>
      </c>
    </row>
    <row r="32" spans="1:10">
      <c r="A32" s="1" t="s">
        <v>29</v>
      </c>
      <c r="B32" s="4">
        <v>21.2</v>
      </c>
      <c r="C32" s="4">
        <v>17.399999999999999</v>
      </c>
      <c r="D32" s="4">
        <v>43.8</v>
      </c>
      <c r="E32" s="4">
        <v>28.8</v>
      </c>
      <c r="F32" s="4">
        <v>302.2</v>
      </c>
      <c r="G32" s="4">
        <v>304.60000000000002</v>
      </c>
      <c r="H32" s="4">
        <v>132</v>
      </c>
      <c r="I32" s="4">
        <v>339.2</v>
      </c>
      <c r="J32" s="5">
        <v>1189.2</v>
      </c>
    </row>
    <row r="33" spans="1:10">
      <c r="A33" s="1">
        <v>16</v>
      </c>
      <c r="B33" s="4">
        <v>136.6</v>
      </c>
      <c r="C33" s="4">
        <v>120.4</v>
      </c>
      <c r="D33" s="4">
        <v>473.2</v>
      </c>
      <c r="E33" s="4">
        <v>308.8</v>
      </c>
      <c r="F33" s="4">
        <v>23.8</v>
      </c>
      <c r="G33" s="4">
        <v>113.6</v>
      </c>
      <c r="H33" s="4">
        <v>81.8</v>
      </c>
      <c r="I33" s="4">
        <v>192</v>
      </c>
      <c r="J33" s="5">
        <v>1450.2</v>
      </c>
    </row>
    <row r="34" spans="1:10">
      <c r="A34" s="1">
        <v>24</v>
      </c>
      <c r="B34" s="4">
        <v>143</v>
      </c>
      <c r="C34" s="4">
        <v>147</v>
      </c>
      <c r="D34" s="4">
        <v>636.79999999999995</v>
      </c>
      <c r="E34" s="4">
        <v>315.2</v>
      </c>
      <c r="F34" s="4">
        <v>104.2</v>
      </c>
      <c r="G34" s="4">
        <v>36</v>
      </c>
      <c r="H34" s="4">
        <v>75.2</v>
      </c>
      <c r="I34" s="4">
        <v>191.8</v>
      </c>
      <c r="J34" s="5">
        <v>1649.2</v>
      </c>
    </row>
    <row r="35" spans="1:10">
      <c r="A35" s="1" t="s">
        <v>30</v>
      </c>
      <c r="B35" s="4">
        <v>74.2</v>
      </c>
      <c r="C35" s="4">
        <v>78.8</v>
      </c>
      <c r="D35" s="4">
        <v>448.2</v>
      </c>
      <c r="E35" s="4">
        <v>123.2</v>
      </c>
      <c r="F35" s="4">
        <v>86.4</v>
      </c>
      <c r="G35" s="4">
        <v>73.599999999999994</v>
      </c>
      <c r="H35" s="4">
        <v>12.2</v>
      </c>
      <c r="I35" s="4">
        <v>29</v>
      </c>
      <c r="J35" s="5">
        <v>925.6</v>
      </c>
    </row>
    <row r="36" spans="1:10">
      <c r="A36" s="1" t="s">
        <v>31</v>
      </c>
      <c r="B36" s="4">
        <v>141.4</v>
      </c>
      <c r="C36" s="4">
        <v>213.8</v>
      </c>
      <c r="D36" s="4">
        <v>1300.5999999999999</v>
      </c>
      <c r="E36" s="4">
        <v>305.2</v>
      </c>
      <c r="F36" s="4">
        <v>180</v>
      </c>
      <c r="G36" s="4">
        <v>191.4</v>
      </c>
      <c r="H36" s="4">
        <v>34</v>
      </c>
      <c r="I36" s="4">
        <v>24.4</v>
      </c>
      <c r="J36" s="5">
        <v>2390.8000000000002</v>
      </c>
    </row>
    <row r="37" spans="1:10" s="3" customFormat="1">
      <c r="A37" s="3" t="s">
        <v>50</v>
      </c>
      <c r="B37" s="5">
        <v>569</v>
      </c>
      <c r="C37" s="5">
        <v>610</v>
      </c>
      <c r="D37" s="5">
        <v>2997.6</v>
      </c>
      <c r="E37" s="5">
        <v>1163.2</v>
      </c>
      <c r="F37" s="5">
        <v>1398.2</v>
      </c>
      <c r="G37" s="5">
        <v>1635.4</v>
      </c>
      <c r="H37" s="5">
        <v>878.6</v>
      </c>
      <c r="I37" s="5">
        <v>2280.8000000000002</v>
      </c>
      <c r="J37" s="5">
        <v>11532.8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2014-05-07T06:55:46Z</dcterms:modified>
</cp:coreProperties>
</file>