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5600" yWindow="0" windowWidth="256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<sst xmlns="http://schemas.openxmlformats.org/spreadsheetml/2006/main" count="404" uniqueCount="64">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</sst>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AP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41244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9.1111111111111107</v>
      </c>
      <c r="C3" s="12">
        <v>121.77777777777777</v>
      </c>
      <c r="D3" s="12">
        <v>104.38888888888889</v>
      </c>
      <c r="E3" s="12">
        <v>103.61111111111111</v>
      </c>
      <c r="F3" s="12">
        <v>365.44444444444446</v>
      </c>
      <c r="G3" s="12">
        <v>99.722222222222229</v>
      </c>
      <c r="H3" s="12">
        <v>162.55555555555554</v>
      </c>
      <c r="I3" s="12">
        <v>149.77777777777777</v>
      </c>
      <c r="J3" s="12">
        <v>176.94444444444446</v>
      </c>
      <c r="K3" s="12">
        <v>46.611111111111114</v>
      </c>
      <c r="L3" s="12">
        <v>96.722222222222229</v>
      </c>
      <c r="M3" s="12">
        <v>86.388888888888886</v>
      </c>
      <c r="N3" s="12">
        <v>41</v>
      </c>
      <c r="O3" s="12">
        <v>37.055555555555557</v>
      </c>
      <c r="P3" s="12">
        <v>42.777777777777779</v>
      </c>
      <c r="Q3" s="12">
        <v>20.666666666666668</v>
      </c>
      <c r="R3" s="12">
        <v>18.944444444444443</v>
      </c>
      <c r="S3" s="12">
        <v>33.055555555555557</v>
      </c>
      <c r="T3" s="12">
        <v>27.722222222222221</v>
      </c>
      <c r="U3" s="12">
        <v>18.666666666666668</v>
      </c>
      <c r="V3" s="12">
        <v>24.777777777777779</v>
      </c>
      <c r="W3" s="12">
        <v>17.555555555555557</v>
      </c>
      <c r="X3" s="12">
        <v>11.333333333333334</v>
      </c>
      <c r="Y3" s="12">
        <v>19.611111111111111</v>
      </c>
      <c r="Z3" s="12">
        <v>31.833333333333332</v>
      </c>
      <c r="AA3" s="12">
        <v>236.72222222222223</v>
      </c>
      <c r="AB3" s="12">
        <v>271.55555555555554</v>
      </c>
      <c r="AC3" s="12">
        <v>425.44444444444446</v>
      </c>
      <c r="AD3" s="12">
        <v>261.94444444444446</v>
      </c>
      <c r="AE3" s="12">
        <v>135.5</v>
      </c>
      <c r="AF3" s="12">
        <v>136.55555555555554</v>
      </c>
      <c r="AG3" s="12">
        <v>31.944444444444443</v>
      </c>
      <c r="AH3" s="12">
        <v>57</v>
      </c>
      <c r="AI3" s="12">
        <v>66.055555555555557</v>
      </c>
      <c r="AJ3" s="12">
        <v>18.888888888888889</v>
      </c>
      <c r="AK3" s="12">
        <v>6.3888888888888893</v>
      </c>
      <c r="AL3" s="12">
        <v>17.722222222222221</v>
      </c>
      <c r="AM3" s="12">
        <v>7.833333333333333</v>
      </c>
      <c r="AN3" s="12">
        <v>46.833333333333336</v>
      </c>
      <c r="AO3" s="12">
        <v>13.333333333333334</v>
      </c>
      <c r="AP3" s="12">
        <v>22.5</v>
      </c>
      <c r="AQ3" s="12">
        <v>32.111111111111114</v>
      </c>
      <c r="AR3" s="12">
        <v>31.222222222222221</v>
      </c>
      <c r="AS3" s="13">
        <v>3691.6666666666674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240071.50000000003</v>
      </c>
      <c r="BA3" s="16">
        <f>AZ3/BD$19</f>
        <v>0.65010031430209958</v>
      </c>
    </row>
    <row r="4" spans="1:56">
      <c r="A4" s="1" t="s">
        <v>3</v>
      </c>
      <c r="B4" s="12">
        <v>136.38888888888889</v>
      </c>
      <c r="C4" s="12">
        <v>15.333333333333334</v>
      </c>
      <c r="D4" s="12">
        <v>111.94444444444444</v>
      </c>
      <c r="E4" s="12">
        <v>108.44444444444444</v>
      </c>
      <c r="F4" s="12">
        <v>829.27777777777783</v>
      </c>
      <c r="G4" s="12">
        <v>146.94444444444446</v>
      </c>
      <c r="H4" s="12">
        <v>294.66666666666669</v>
      </c>
      <c r="I4" s="12">
        <v>479.22222222222223</v>
      </c>
      <c r="J4" s="12">
        <v>572.83333333333337</v>
      </c>
      <c r="K4" s="12">
        <v>110.27777777777777</v>
      </c>
      <c r="L4" s="12">
        <v>147.22222222222223</v>
      </c>
      <c r="M4" s="12">
        <v>180.16666666666666</v>
      </c>
      <c r="N4" s="12">
        <v>72.555555555555557</v>
      </c>
      <c r="O4" s="12">
        <v>56.777777777777779</v>
      </c>
      <c r="P4" s="12">
        <v>80.388888888888886</v>
      </c>
      <c r="Q4" s="12">
        <v>29.888888888888889</v>
      </c>
      <c r="R4" s="12">
        <v>43.055555555555557</v>
      </c>
      <c r="S4" s="12">
        <v>92.444444444444443</v>
      </c>
      <c r="T4" s="12">
        <v>42.555555555555557</v>
      </c>
      <c r="U4" s="12">
        <v>25.055555555555557</v>
      </c>
      <c r="V4" s="12">
        <v>42.722222222222221</v>
      </c>
      <c r="W4" s="12">
        <v>14.055555555555555</v>
      </c>
      <c r="X4" s="12">
        <v>12.666666666666666</v>
      </c>
      <c r="Y4" s="12">
        <v>38.944444444444443</v>
      </c>
      <c r="Z4" s="12">
        <v>49.388888888888886</v>
      </c>
      <c r="AA4" s="12">
        <v>822.94444444444446</v>
      </c>
      <c r="AB4" s="12">
        <v>899.55555555555554</v>
      </c>
      <c r="AC4" s="12">
        <v>1009.1666666666666</v>
      </c>
      <c r="AD4" s="12">
        <v>647.44444444444446</v>
      </c>
      <c r="AE4" s="12">
        <v>174.05555555555554</v>
      </c>
      <c r="AF4" s="12">
        <v>165.77777777777777</v>
      </c>
      <c r="AG4" s="12">
        <v>58.222222222222221</v>
      </c>
      <c r="AH4" s="12">
        <v>100.55555555555556</v>
      </c>
      <c r="AI4" s="12">
        <v>168.11111111111111</v>
      </c>
      <c r="AJ4" s="12">
        <v>25.388888888888889</v>
      </c>
      <c r="AK4" s="12">
        <v>9.8888888888888893</v>
      </c>
      <c r="AL4" s="12">
        <v>35.555555555555557</v>
      </c>
      <c r="AM4" s="12">
        <v>10.777777777777779</v>
      </c>
      <c r="AN4" s="12">
        <v>43.5</v>
      </c>
      <c r="AO4" s="12">
        <v>28.166666666666668</v>
      </c>
      <c r="AP4" s="12">
        <v>42.055555555555557</v>
      </c>
      <c r="AQ4" s="12">
        <v>70.888888888888886</v>
      </c>
      <c r="AR4" s="12">
        <v>55.388888888888886</v>
      </c>
      <c r="AS4" s="13">
        <v>8115.6111111111113</v>
      </c>
      <c r="AT4" s="14"/>
      <c r="AV4" s="9" t="s">
        <v>40</v>
      </c>
      <c r="AW4" s="24">
        <f>SUM(AA28:AJ37, AA42:AJ45, AO28:AR37, AO42:AR45)</f>
        <v>106527.11111111109</v>
      </c>
      <c r="AY4" s="9" t="s">
        <v>41</v>
      </c>
      <c r="AZ4" s="15">
        <f>SUM(AX13:BB18)</f>
        <v>120737.66666666664</v>
      </c>
      <c r="BA4" s="16">
        <f>AZ4/BD$19</f>
        <v>0.32695090857557901</v>
      </c>
    </row>
    <row r="5" spans="1:56">
      <c r="A5" s="1" t="s">
        <v>4</v>
      </c>
      <c r="B5" s="12">
        <v>108.38888888888889</v>
      </c>
      <c r="C5" s="12">
        <v>97.666666666666671</v>
      </c>
      <c r="D5" s="12">
        <v>9.6111111111111107</v>
      </c>
      <c r="E5" s="12">
        <v>65.277777777777771</v>
      </c>
      <c r="F5" s="12">
        <v>602.83333333333337</v>
      </c>
      <c r="G5" s="12">
        <v>80.555555555555557</v>
      </c>
      <c r="H5" s="12">
        <v>137.05555555555554</v>
      </c>
      <c r="I5" s="12">
        <v>242.77777777777777</v>
      </c>
      <c r="J5" s="12">
        <v>261.16666666666669</v>
      </c>
      <c r="K5" s="12">
        <v>60.666666666666664</v>
      </c>
      <c r="L5" s="12">
        <v>56.222222222222221</v>
      </c>
      <c r="M5" s="12">
        <v>69.777777777777771</v>
      </c>
      <c r="N5" s="12">
        <v>26.333333333333332</v>
      </c>
      <c r="O5" s="12">
        <v>18.277777777777779</v>
      </c>
      <c r="P5" s="12">
        <v>27.888888888888889</v>
      </c>
      <c r="Q5" s="12">
        <v>9.5</v>
      </c>
      <c r="R5" s="12">
        <v>15.222222222222221</v>
      </c>
      <c r="S5" s="12">
        <v>42.277777777777779</v>
      </c>
      <c r="T5" s="12">
        <v>22.333333333333332</v>
      </c>
      <c r="U5" s="12">
        <v>15.944444444444445</v>
      </c>
      <c r="V5" s="12">
        <v>36.555555555555557</v>
      </c>
      <c r="W5" s="12">
        <v>10.722222222222221</v>
      </c>
      <c r="X5" s="12">
        <v>14.277777777777779</v>
      </c>
      <c r="Y5" s="12">
        <v>40.5</v>
      </c>
      <c r="Z5" s="12">
        <v>15.5</v>
      </c>
      <c r="AA5" s="12">
        <v>478.94444444444446</v>
      </c>
      <c r="AB5" s="12">
        <v>573.77777777777783</v>
      </c>
      <c r="AC5" s="12">
        <v>509.55555555555554</v>
      </c>
      <c r="AD5" s="12">
        <v>339.33333333333331</v>
      </c>
      <c r="AE5" s="12">
        <v>100.61111111111111</v>
      </c>
      <c r="AF5" s="12">
        <v>56.944444444444443</v>
      </c>
      <c r="AG5" s="12">
        <v>27.888888888888889</v>
      </c>
      <c r="AH5" s="12">
        <v>38.166666666666664</v>
      </c>
      <c r="AI5" s="12">
        <v>59.944444444444443</v>
      </c>
      <c r="AJ5" s="12">
        <v>5.833333333333333</v>
      </c>
      <c r="AK5" s="12">
        <v>8.1666666666666661</v>
      </c>
      <c r="AL5" s="12">
        <v>19.666666666666668</v>
      </c>
      <c r="AM5" s="12">
        <v>2.8888888888888888</v>
      </c>
      <c r="AN5" s="12">
        <v>19.5</v>
      </c>
      <c r="AO5" s="12">
        <v>7.0555555555555554</v>
      </c>
      <c r="AP5" s="12">
        <v>9.7777777777777786</v>
      </c>
      <c r="AQ5" s="12">
        <v>51.333333333333336</v>
      </c>
      <c r="AR5" s="12">
        <v>28.388888888888889</v>
      </c>
      <c r="AS5" s="13">
        <v>4432.166666666667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97.888888888888886</v>
      </c>
      <c r="C6" s="12">
        <v>83.666666666666671</v>
      </c>
      <c r="D6" s="12">
        <v>61.222222222222221</v>
      </c>
      <c r="E6" s="12">
        <v>10.277777777777779</v>
      </c>
      <c r="F6" s="12">
        <v>183</v>
      </c>
      <c r="G6" s="12">
        <v>64.555555555555557</v>
      </c>
      <c r="H6" s="12">
        <v>101.94444444444444</v>
      </c>
      <c r="I6" s="12">
        <v>201.77777777777777</v>
      </c>
      <c r="J6" s="12">
        <v>235.05555555555554</v>
      </c>
      <c r="K6" s="12">
        <v>56</v>
      </c>
      <c r="L6" s="12">
        <v>68.888888888888886</v>
      </c>
      <c r="M6" s="12">
        <v>70</v>
      </c>
      <c r="N6" s="12">
        <v>29.944444444444443</v>
      </c>
      <c r="O6" s="12">
        <v>21.777777777777779</v>
      </c>
      <c r="P6" s="12">
        <v>25.222222222222221</v>
      </c>
      <c r="Q6" s="12">
        <v>10.888888888888889</v>
      </c>
      <c r="R6" s="12">
        <v>13.722222222222221</v>
      </c>
      <c r="S6" s="12">
        <v>33.888888888888886</v>
      </c>
      <c r="T6" s="12">
        <v>15.611111111111111</v>
      </c>
      <c r="U6" s="12">
        <v>19.5</v>
      </c>
      <c r="V6" s="12">
        <v>27</v>
      </c>
      <c r="W6" s="12">
        <v>10.666666666666666</v>
      </c>
      <c r="X6" s="12">
        <v>10.777777777777779</v>
      </c>
      <c r="Y6" s="12">
        <v>22.833333333333332</v>
      </c>
      <c r="Z6" s="12">
        <v>20.5</v>
      </c>
      <c r="AA6" s="12">
        <v>598.66666666666663</v>
      </c>
      <c r="AB6" s="12">
        <v>673.44444444444446</v>
      </c>
      <c r="AC6" s="12">
        <v>556</v>
      </c>
      <c r="AD6" s="12">
        <v>385.61111111111109</v>
      </c>
      <c r="AE6" s="12">
        <v>140.83333333333334</v>
      </c>
      <c r="AF6" s="12">
        <v>87.944444444444443</v>
      </c>
      <c r="AG6" s="12">
        <v>30.222222222222221</v>
      </c>
      <c r="AH6" s="12">
        <v>35.666666666666664</v>
      </c>
      <c r="AI6" s="12">
        <v>50.166666666666664</v>
      </c>
      <c r="AJ6" s="12">
        <v>6.2222222222222223</v>
      </c>
      <c r="AK6" s="12">
        <v>7.833333333333333</v>
      </c>
      <c r="AL6" s="12">
        <v>13.888888888888889</v>
      </c>
      <c r="AM6" s="12">
        <v>3.8333333333333335</v>
      </c>
      <c r="AN6" s="12">
        <v>15.222222222222221</v>
      </c>
      <c r="AO6" s="12">
        <v>4.5</v>
      </c>
      <c r="AP6" s="12">
        <v>10.5</v>
      </c>
      <c r="AQ6" s="12">
        <v>75.555555555555557</v>
      </c>
      <c r="AR6" s="12">
        <v>29.777777777777779</v>
      </c>
      <c r="AS6" s="13">
        <v>4227.4444444444434</v>
      </c>
      <c r="AT6" s="14"/>
      <c r="AW6" s="12"/>
    </row>
    <row r="7" spans="1:56">
      <c r="A7" s="1" t="s">
        <v>6</v>
      </c>
      <c r="B7" s="12">
        <v>399.22222222222223</v>
      </c>
      <c r="C7" s="12">
        <v>853.83333333333337</v>
      </c>
      <c r="D7" s="12">
        <v>604.5</v>
      </c>
      <c r="E7" s="12">
        <v>200.72222222222223</v>
      </c>
      <c r="F7" s="12">
        <v>25.944444444444443</v>
      </c>
      <c r="G7" s="12">
        <v>352.05555555555554</v>
      </c>
      <c r="H7" s="12">
        <v>445.5</v>
      </c>
      <c r="I7" s="12">
        <v>508.22222222222223</v>
      </c>
      <c r="J7" s="12">
        <v>503.61111111111109</v>
      </c>
      <c r="K7" s="12">
        <v>206.83333333333334</v>
      </c>
      <c r="L7" s="12">
        <v>275.44444444444446</v>
      </c>
      <c r="M7" s="12">
        <v>222.88888888888889</v>
      </c>
      <c r="N7" s="12">
        <v>155.61111111111111</v>
      </c>
      <c r="O7" s="12">
        <v>125.61111111111111</v>
      </c>
      <c r="P7" s="12">
        <v>137.55555555555554</v>
      </c>
      <c r="Q7" s="12">
        <v>78.833333333333329</v>
      </c>
      <c r="R7" s="12">
        <v>107.38888888888889</v>
      </c>
      <c r="S7" s="12">
        <v>239.33333333333334</v>
      </c>
      <c r="T7" s="12">
        <v>129.11111111111111</v>
      </c>
      <c r="U7" s="12">
        <v>128.05555555555554</v>
      </c>
      <c r="V7" s="12">
        <v>124.83333333333333</v>
      </c>
      <c r="W7" s="12">
        <v>81.944444444444443</v>
      </c>
      <c r="X7" s="12">
        <v>56.111111111111114</v>
      </c>
      <c r="Y7" s="12">
        <v>62</v>
      </c>
      <c r="Z7" s="12">
        <v>78.333333333333329</v>
      </c>
      <c r="AA7" s="12">
        <v>755</v>
      </c>
      <c r="AB7" s="12">
        <v>782.55555555555554</v>
      </c>
      <c r="AC7" s="12">
        <v>1081.9444444444443</v>
      </c>
      <c r="AD7" s="12">
        <v>634.88888888888891</v>
      </c>
      <c r="AE7" s="12">
        <v>304</v>
      </c>
      <c r="AF7" s="12">
        <v>270.94444444444446</v>
      </c>
      <c r="AG7" s="12">
        <v>117.27777777777777</v>
      </c>
      <c r="AH7" s="12">
        <v>105.22222222222223</v>
      </c>
      <c r="AI7" s="12">
        <v>140.61111111111111</v>
      </c>
      <c r="AJ7" s="12">
        <v>29.333333333333332</v>
      </c>
      <c r="AK7" s="12">
        <v>48.555555555555557</v>
      </c>
      <c r="AL7" s="12">
        <v>106.44444444444444</v>
      </c>
      <c r="AM7" s="12">
        <v>49.5</v>
      </c>
      <c r="AN7" s="12">
        <v>95.388888888888886</v>
      </c>
      <c r="AO7" s="12">
        <v>25.055555555555557</v>
      </c>
      <c r="AP7" s="12">
        <v>34.111111111111114</v>
      </c>
      <c r="AQ7" s="12">
        <v>145.94444444444446</v>
      </c>
      <c r="AR7" s="12">
        <v>122.11111111111111</v>
      </c>
      <c r="AS7" s="13">
        <v>10996.777777777779</v>
      </c>
      <c r="AT7" s="14"/>
      <c r="AW7" s="12"/>
    </row>
    <row r="8" spans="1:56">
      <c r="A8" s="1" t="s">
        <v>7</v>
      </c>
      <c r="B8" s="12">
        <v>101.11111111111111</v>
      </c>
      <c r="C8" s="12">
        <v>125.5</v>
      </c>
      <c r="D8" s="12">
        <v>73.277777777777771</v>
      </c>
      <c r="E8" s="12">
        <v>63.722222222222221</v>
      </c>
      <c r="F8" s="12">
        <v>303.94444444444446</v>
      </c>
      <c r="G8" s="12">
        <v>10.777777777777779</v>
      </c>
      <c r="H8" s="12">
        <v>105</v>
      </c>
      <c r="I8" s="12">
        <v>240.11111111111111</v>
      </c>
      <c r="J8" s="12">
        <v>229.88888888888889</v>
      </c>
      <c r="K8" s="12">
        <v>64.111111111111114</v>
      </c>
      <c r="L8" s="12">
        <v>103</v>
      </c>
      <c r="M8" s="12">
        <v>105</v>
      </c>
      <c r="N8" s="12">
        <v>45.166666666666664</v>
      </c>
      <c r="O8" s="12">
        <v>43.611111111111114</v>
      </c>
      <c r="P8" s="12">
        <v>43.944444444444443</v>
      </c>
      <c r="Q8" s="12">
        <v>21.055555555555557</v>
      </c>
      <c r="R8" s="12">
        <v>25.722222222222221</v>
      </c>
      <c r="S8" s="12">
        <v>63.5</v>
      </c>
      <c r="T8" s="12">
        <v>26.444444444444443</v>
      </c>
      <c r="U8" s="12">
        <v>18.277777777777779</v>
      </c>
      <c r="V8" s="12">
        <v>36.722222222222221</v>
      </c>
      <c r="W8" s="12">
        <v>12.333333333333334</v>
      </c>
      <c r="X8" s="12">
        <v>8.0555555555555554</v>
      </c>
      <c r="Y8" s="12">
        <v>16.666666666666668</v>
      </c>
      <c r="Z8" s="12">
        <v>44.5</v>
      </c>
      <c r="AA8" s="12">
        <v>510.55555555555554</v>
      </c>
      <c r="AB8" s="12">
        <v>613.11111111111109</v>
      </c>
      <c r="AC8" s="12">
        <v>528.11111111111109</v>
      </c>
      <c r="AD8" s="12">
        <v>411.44444444444446</v>
      </c>
      <c r="AE8" s="12">
        <v>191.22222222222223</v>
      </c>
      <c r="AF8" s="12">
        <v>130.27777777777777</v>
      </c>
      <c r="AG8" s="12">
        <v>33.666666666666664</v>
      </c>
      <c r="AH8" s="12">
        <v>42.277777777777779</v>
      </c>
      <c r="AI8" s="12">
        <v>56.833333333333336</v>
      </c>
      <c r="AJ8" s="12">
        <v>9.0555555555555554</v>
      </c>
      <c r="AK8" s="12">
        <v>8.1111111111111107</v>
      </c>
      <c r="AL8" s="12">
        <v>25</v>
      </c>
      <c r="AM8" s="12">
        <v>6.1111111111111107</v>
      </c>
      <c r="AN8" s="12">
        <v>29.5</v>
      </c>
      <c r="AO8" s="12">
        <v>5.5</v>
      </c>
      <c r="AP8" s="12">
        <v>15.5</v>
      </c>
      <c r="AQ8" s="12">
        <v>52.611111111111114</v>
      </c>
      <c r="AR8" s="12">
        <v>32.722222222222221</v>
      </c>
      <c r="AS8" s="13">
        <v>4642.8888888888896</v>
      </c>
      <c r="AT8" s="14"/>
      <c r="AW8" s="15"/>
    </row>
    <row r="9" spans="1:56">
      <c r="A9" s="1" t="s">
        <v>8</v>
      </c>
      <c r="B9" s="12">
        <v>179.05555555555554</v>
      </c>
      <c r="C9" s="12">
        <v>293.66666666666669</v>
      </c>
      <c r="D9" s="12">
        <v>128.11111111111111</v>
      </c>
      <c r="E9" s="12">
        <v>95.277777777777771</v>
      </c>
      <c r="F9" s="12">
        <v>407.77777777777777</v>
      </c>
      <c r="G9" s="12">
        <v>105.44444444444444</v>
      </c>
      <c r="H9" s="12">
        <v>15.888888888888889</v>
      </c>
      <c r="I9" s="12">
        <v>196.22222222222223</v>
      </c>
      <c r="J9" s="12">
        <v>258</v>
      </c>
      <c r="K9" s="12">
        <v>77.388888888888886</v>
      </c>
      <c r="L9" s="12">
        <v>182.16666666666666</v>
      </c>
      <c r="M9" s="12">
        <v>218.44444444444446</v>
      </c>
      <c r="N9" s="12">
        <v>128.27777777777777</v>
      </c>
      <c r="O9" s="12">
        <v>128.94444444444446</v>
      </c>
      <c r="P9" s="12">
        <v>136.16666666666666</v>
      </c>
      <c r="Q9" s="12">
        <v>74.444444444444443</v>
      </c>
      <c r="R9" s="12">
        <v>88.555555555555557</v>
      </c>
      <c r="S9" s="12">
        <v>146.61111111111111</v>
      </c>
      <c r="T9" s="12">
        <v>144.22222222222223</v>
      </c>
      <c r="U9" s="12">
        <v>130.77777777777777</v>
      </c>
      <c r="V9" s="12">
        <v>145.88888888888889</v>
      </c>
      <c r="W9" s="12">
        <v>51.5</v>
      </c>
      <c r="X9" s="12">
        <v>44.222222222222221</v>
      </c>
      <c r="Y9" s="12">
        <v>69.555555555555557</v>
      </c>
      <c r="Z9" s="12">
        <v>87.388888888888886</v>
      </c>
      <c r="AA9" s="12">
        <v>891.88888888888891</v>
      </c>
      <c r="AB9" s="12">
        <v>1013.9444444444445</v>
      </c>
      <c r="AC9" s="12">
        <v>974.94444444444446</v>
      </c>
      <c r="AD9" s="12">
        <v>791.22222222222217</v>
      </c>
      <c r="AE9" s="12">
        <v>348.33333333333331</v>
      </c>
      <c r="AF9" s="12">
        <v>221.83333333333334</v>
      </c>
      <c r="AG9" s="12">
        <v>82.944444444444443</v>
      </c>
      <c r="AH9" s="12">
        <v>87.055555555555557</v>
      </c>
      <c r="AI9" s="12">
        <v>114.88888888888889</v>
      </c>
      <c r="AJ9" s="12">
        <v>30.055555555555557</v>
      </c>
      <c r="AK9" s="12">
        <v>33.944444444444443</v>
      </c>
      <c r="AL9" s="12">
        <v>64.666666666666671</v>
      </c>
      <c r="AM9" s="12">
        <v>46.5</v>
      </c>
      <c r="AN9" s="12">
        <v>227.94444444444446</v>
      </c>
      <c r="AO9" s="12">
        <v>23.833333333333332</v>
      </c>
      <c r="AP9" s="12">
        <v>34.611111111111114</v>
      </c>
      <c r="AQ9" s="12">
        <v>100.38888888888889</v>
      </c>
      <c r="AR9" s="12">
        <v>57.055555555555557</v>
      </c>
      <c r="AS9" s="13">
        <v>8705.6666666666679</v>
      </c>
      <c r="AT9" s="14"/>
      <c r="AW9" s="15"/>
    </row>
    <row r="10" spans="1:56">
      <c r="A10" s="1">
        <v>19</v>
      </c>
      <c r="B10" s="12">
        <v>157</v>
      </c>
      <c r="C10" s="12">
        <v>493.22222222222223</v>
      </c>
      <c r="D10" s="12">
        <v>245.33333333333334</v>
      </c>
      <c r="E10" s="12">
        <v>219.77777777777777</v>
      </c>
      <c r="F10" s="12">
        <v>463.77777777777777</v>
      </c>
      <c r="G10" s="12">
        <v>234.16666666666666</v>
      </c>
      <c r="H10" s="12">
        <v>183.44444444444446</v>
      </c>
      <c r="I10" s="12">
        <v>17.111111111111111</v>
      </c>
      <c r="J10" s="12">
        <v>65.888888888888886</v>
      </c>
      <c r="K10" s="12">
        <v>42.055555555555557</v>
      </c>
      <c r="L10" s="12">
        <v>195.61111111111111</v>
      </c>
      <c r="M10" s="12">
        <v>215.77777777777777</v>
      </c>
      <c r="N10" s="12">
        <v>213.61111111111111</v>
      </c>
      <c r="O10" s="12">
        <v>209.22222222222223</v>
      </c>
      <c r="P10" s="12">
        <v>216.05555555555554</v>
      </c>
      <c r="Q10" s="12">
        <v>156.55555555555554</v>
      </c>
      <c r="R10" s="12">
        <v>176.05555555555554</v>
      </c>
      <c r="S10" s="12">
        <v>361.72222222222223</v>
      </c>
      <c r="T10" s="12">
        <v>278.22222222222223</v>
      </c>
      <c r="U10" s="12">
        <v>311.5</v>
      </c>
      <c r="V10" s="12">
        <v>259.66666666666669</v>
      </c>
      <c r="W10" s="12">
        <v>148</v>
      </c>
      <c r="X10" s="12">
        <v>99.555555555555557</v>
      </c>
      <c r="Y10" s="12">
        <v>171.5</v>
      </c>
      <c r="Z10" s="12">
        <v>80.555555555555557</v>
      </c>
      <c r="AA10" s="12">
        <v>875.88888888888891</v>
      </c>
      <c r="AB10" s="12">
        <v>965.38888888888891</v>
      </c>
      <c r="AC10" s="12">
        <v>850.33333333333337</v>
      </c>
      <c r="AD10" s="12">
        <v>744.33333333333337</v>
      </c>
      <c r="AE10" s="12">
        <v>320.83333333333331</v>
      </c>
      <c r="AF10" s="12">
        <v>260.61111111111109</v>
      </c>
      <c r="AG10" s="12">
        <v>133.88888888888889</v>
      </c>
      <c r="AH10" s="12">
        <v>122.33333333333333</v>
      </c>
      <c r="AI10" s="12">
        <v>144.05555555555554</v>
      </c>
      <c r="AJ10" s="12">
        <v>60.5</v>
      </c>
      <c r="AK10" s="12">
        <v>78.611111111111114</v>
      </c>
      <c r="AL10" s="12">
        <v>198.16666666666666</v>
      </c>
      <c r="AM10" s="12">
        <v>150.55555555555554</v>
      </c>
      <c r="AN10" s="12">
        <v>253.05555555555554</v>
      </c>
      <c r="AO10" s="12">
        <v>64.611111111111114</v>
      </c>
      <c r="AP10" s="12">
        <v>55.444444444444443</v>
      </c>
      <c r="AQ10" s="12">
        <v>62.444444444444443</v>
      </c>
      <c r="AR10" s="12">
        <v>99.166666666666671</v>
      </c>
      <c r="AS10" s="13">
        <v>10736.722222222223</v>
      </c>
      <c r="AT10" s="14"/>
      <c r="AV10" s="17"/>
      <c r="AW10" s="15"/>
      <c r="BC10" s="11"/>
    </row>
    <row r="11" spans="1:56">
      <c r="A11" s="1">
        <v>12</v>
      </c>
      <c r="B11" s="12">
        <v>192.66666666666666</v>
      </c>
      <c r="C11" s="12">
        <v>570.11111111111109</v>
      </c>
      <c r="D11" s="12">
        <v>251.55555555555554</v>
      </c>
      <c r="E11" s="12">
        <v>253.44444444444446</v>
      </c>
      <c r="F11" s="12">
        <v>439.55555555555554</v>
      </c>
      <c r="G11" s="12">
        <v>230.72222222222223</v>
      </c>
      <c r="H11" s="12">
        <v>240.22222222222223</v>
      </c>
      <c r="I11" s="12">
        <v>55.666666666666664</v>
      </c>
      <c r="J11" s="12">
        <v>24.444444444444443</v>
      </c>
      <c r="K11" s="12">
        <v>45.333333333333336</v>
      </c>
      <c r="L11" s="12">
        <v>223.77777777777777</v>
      </c>
      <c r="M11" s="12">
        <v>344.44444444444446</v>
      </c>
      <c r="N11" s="12">
        <v>312.88888888888891</v>
      </c>
      <c r="O11" s="12">
        <v>328.22222222222223</v>
      </c>
      <c r="P11" s="12">
        <v>302.33333333333331</v>
      </c>
      <c r="Q11" s="12">
        <v>172.27777777777777</v>
      </c>
      <c r="R11" s="12">
        <v>223.66666666666666</v>
      </c>
      <c r="S11" s="12">
        <v>355.83333333333331</v>
      </c>
      <c r="T11" s="12">
        <v>283.66666666666669</v>
      </c>
      <c r="U11" s="12">
        <v>318.83333333333331</v>
      </c>
      <c r="V11" s="12">
        <v>275.05555555555554</v>
      </c>
      <c r="W11" s="12">
        <v>165.38888888888889</v>
      </c>
      <c r="X11" s="12">
        <v>114.83333333333333</v>
      </c>
      <c r="Y11" s="12">
        <v>177.38888888888889</v>
      </c>
      <c r="Z11" s="12">
        <v>96.388888888888886</v>
      </c>
      <c r="AA11" s="12">
        <v>972.05555555555554</v>
      </c>
      <c r="AB11" s="12">
        <v>964.22222222222217</v>
      </c>
      <c r="AC11" s="12">
        <v>1000.9444444444445</v>
      </c>
      <c r="AD11" s="12">
        <v>769.27777777777783</v>
      </c>
      <c r="AE11" s="12">
        <v>273</v>
      </c>
      <c r="AF11" s="12">
        <v>272.44444444444446</v>
      </c>
      <c r="AG11" s="12">
        <v>147.77777777777777</v>
      </c>
      <c r="AH11" s="12">
        <v>159.38888888888889</v>
      </c>
      <c r="AI11" s="12">
        <v>179.33333333333334</v>
      </c>
      <c r="AJ11" s="12">
        <v>107.72222222222223</v>
      </c>
      <c r="AK11" s="12">
        <v>99.722222222222229</v>
      </c>
      <c r="AL11" s="12">
        <v>221.27777777777777</v>
      </c>
      <c r="AM11" s="12">
        <v>140.55555555555554</v>
      </c>
      <c r="AN11" s="12">
        <v>274.83333333333331</v>
      </c>
      <c r="AO11" s="12">
        <v>69.611111111111114</v>
      </c>
      <c r="AP11" s="12">
        <v>76.222222222222229</v>
      </c>
      <c r="AQ11" s="12">
        <v>93.666666666666671</v>
      </c>
      <c r="AR11" s="12">
        <v>132.72222222222223</v>
      </c>
      <c r="AS11" s="13">
        <v>12051.5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44.666666666666664</v>
      </c>
      <c r="C12" s="12">
        <v>103.77777777777777</v>
      </c>
      <c r="D12" s="12">
        <v>64.444444444444443</v>
      </c>
      <c r="E12" s="12">
        <v>56.277777777777779</v>
      </c>
      <c r="F12" s="12">
        <v>196.05555555555554</v>
      </c>
      <c r="G12" s="12">
        <v>66.111111111111114</v>
      </c>
      <c r="H12" s="12">
        <v>82.388888888888886</v>
      </c>
      <c r="I12" s="12">
        <v>40.166666666666664</v>
      </c>
      <c r="J12" s="12">
        <v>44.222222222222221</v>
      </c>
      <c r="K12" s="12">
        <v>10.888888888888889</v>
      </c>
      <c r="L12" s="12">
        <v>152.61111111111111</v>
      </c>
      <c r="M12" s="12">
        <v>233.44444444444446</v>
      </c>
      <c r="N12" s="12">
        <v>241.66666666666666</v>
      </c>
      <c r="O12" s="12">
        <v>241.11111111111111</v>
      </c>
      <c r="P12" s="12">
        <v>161.22222222222223</v>
      </c>
      <c r="Q12" s="12">
        <v>105.61111111111111</v>
      </c>
      <c r="R12" s="12">
        <v>107.55555555555556</v>
      </c>
      <c r="S12" s="12">
        <v>154.27777777777777</v>
      </c>
      <c r="T12" s="12">
        <v>38.833333333333336</v>
      </c>
      <c r="U12" s="12">
        <v>27.055555555555557</v>
      </c>
      <c r="V12" s="12">
        <v>25.333333333333332</v>
      </c>
      <c r="W12" s="12">
        <v>15.888888888888889</v>
      </c>
      <c r="X12" s="12">
        <v>9.2777777777777786</v>
      </c>
      <c r="Y12" s="12">
        <v>29.777777777777779</v>
      </c>
      <c r="Z12" s="12">
        <v>42.333333333333336</v>
      </c>
      <c r="AA12" s="12">
        <v>602.72222222222217</v>
      </c>
      <c r="AB12" s="12">
        <v>665.94444444444446</v>
      </c>
      <c r="AC12" s="12">
        <v>709.5</v>
      </c>
      <c r="AD12" s="12">
        <v>450.88888888888891</v>
      </c>
      <c r="AE12" s="12">
        <v>168.22222222222223</v>
      </c>
      <c r="AF12" s="12">
        <v>118.44444444444444</v>
      </c>
      <c r="AG12" s="12">
        <v>49</v>
      </c>
      <c r="AH12" s="12">
        <v>78.666666666666671</v>
      </c>
      <c r="AI12" s="12">
        <v>122.72222222222223</v>
      </c>
      <c r="AJ12" s="12">
        <v>9.2222222222222214</v>
      </c>
      <c r="AK12" s="12">
        <v>106.38888888888889</v>
      </c>
      <c r="AL12" s="12">
        <v>163</v>
      </c>
      <c r="AM12" s="12">
        <v>13.666666666666666</v>
      </c>
      <c r="AN12" s="12">
        <v>50.333333333333336</v>
      </c>
      <c r="AO12" s="12">
        <v>9.8888888888888893</v>
      </c>
      <c r="AP12" s="12">
        <v>16.444444444444443</v>
      </c>
      <c r="AQ12" s="12">
        <v>27.888888888888889</v>
      </c>
      <c r="AR12" s="12">
        <v>19</v>
      </c>
      <c r="AS12" s="13">
        <v>5741.8333333333339</v>
      </c>
      <c r="AT12" s="14"/>
      <c r="AV12" s="17" t="s">
        <v>43</v>
      </c>
      <c r="AW12" s="22">
        <f>SUM(AA28:AD31)</f>
        <v>6102.6666666666679</v>
      </c>
      <c r="AX12" s="22">
        <f>SUM(Z28:Z31,H28:K31)</f>
        <v>17424.777777777774</v>
      </c>
      <c r="AY12" s="22">
        <f>SUM(AE28:AJ31)</f>
        <v>32722.777777777777</v>
      </c>
      <c r="AZ12" s="22">
        <f>SUM(B28:G31)</f>
        <v>13417.888888888892</v>
      </c>
      <c r="BA12" s="22">
        <f>SUM(AM28:AN31,T28:Y31)</f>
        <v>20604.833333333332</v>
      </c>
      <c r="BB12" s="22">
        <f>SUM(AK28:AL31,L28:S31)</f>
        <v>23435.611111111109</v>
      </c>
      <c r="BC12" s="23">
        <f>SUM(AO28:AR31)</f>
        <v>10094.166666666668</v>
      </c>
      <c r="BD12" s="22">
        <f t="shared" ref="BD12:BD19" si="0">SUM(AW12:BC12)</f>
        <v>123802.72222222222</v>
      </c>
    </row>
    <row r="13" spans="1:56">
      <c r="A13" s="1" t="s">
        <v>10</v>
      </c>
      <c r="B13" s="12">
        <v>99.833333333333329</v>
      </c>
      <c r="C13" s="12">
        <v>140.66666666666666</v>
      </c>
      <c r="D13" s="12">
        <v>58.111111111111114</v>
      </c>
      <c r="E13" s="12">
        <v>76.333333333333329</v>
      </c>
      <c r="F13" s="12">
        <v>273.33333333333331</v>
      </c>
      <c r="G13" s="12">
        <v>112.5</v>
      </c>
      <c r="H13" s="12">
        <v>186.94444444444446</v>
      </c>
      <c r="I13" s="12">
        <v>217.55555555555554</v>
      </c>
      <c r="J13" s="12">
        <v>231.27777777777777</v>
      </c>
      <c r="K13" s="12">
        <v>159.61111111111111</v>
      </c>
      <c r="L13" s="12">
        <v>18</v>
      </c>
      <c r="M13" s="12">
        <v>312.55555555555554</v>
      </c>
      <c r="N13" s="12">
        <v>231.38888888888889</v>
      </c>
      <c r="O13" s="12">
        <v>303.66666666666669</v>
      </c>
      <c r="P13" s="12">
        <v>260.83333333333331</v>
      </c>
      <c r="Q13" s="12">
        <v>105.88888888888889</v>
      </c>
      <c r="R13" s="12">
        <v>85.722222222222229</v>
      </c>
      <c r="S13" s="12">
        <v>156.44444444444446</v>
      </c>
      <c r="T13" s="12">
        <v>50.055555555555557</v>
      </c>
      <c r="U13" s="12">
        <v>35.722222222222221</v>
      </c>
      <c r="V13" s="12">
        <v>51.722222222222221</v>
      </c>
      <c r="W13" s="12">
        <v>24.777777777777779</v>
      </c>
      <c r="X13" s="12">
        <v>33.277777777777779</v>
      </c>
      <c r="Y13" s="12">
        <v>53.611111111111114</v>
      </c>
      <c r="Z13" s="12">
        <v>123.33333333333333</v>
      </c>
      <c r="AA13" s="12">
        <v>755.72222222222217</v>
      </c>
      <c r="AB13" s="12">
        <v>822.5</v>
      </c>
      <c r="AC13" s="12">
        <v>976.05555555555554</v>
      </c>
      <c r="AD13" s="12">
        <v>697.22222222222217</v>
      </c>
      <c r="AE13" s="12">
        <v>236.88888888888889</v>
      </c>
      <c r="AF13" s="12">
        <v>181.72222222222223</v>
      </c>
      <c r="AG13" s="12">
        <v>60.5</v>
      </c>
      <c r="AH13" s="12">
        <v>94.444444444444443</v>
      </c>
      <c r="AI13" s="12">
        <v>133.5</v>
      </c>
      <c r="AJ13" s="12">
        <v>13.944444444444445</v>
      </c>
      <c r="AK13" s="12">
        <v>68.5</v>
      </c>
      <c r="AL13" s="12">
        <v>141.72222222222223</v>
      </c>
      <c r="AM13" s="12">
        <v>12.5</v>
      </c>
      <c r="AN13" s="12">
        <v>61.388888888888886</v>
      </c>
      <c r="AO13" s="12">
        <v>10.555555555555555</v>
      </c>
      <c r="AP13" s="12">
        <v>24.5</v>
      </c>
      <c r="AQ13" s="12">
        <v>60.277777777777779</v>
      </c>
      <c r="AR13" s="12">
        <v>34.722222222222221</v>
      </c>
      <c r="AS13" s="13">
        <v>7850.7777777777774</v>
      </c>
      <c r="AT13" s="14"/>
      <c r="AV13" s="17" t="s">
        <v>44</v>
      </c>
      <c r="AW13" s="22">
        <f>SUM(AA27:AD27,AA9:AD12)</f>
        <v>17222.666666666672</v>
      </c>
      <c r="AX13" s="22">
        <f>SUM(Z27,Z9:Z12,H9:K12,H27:K27)</f>
        <v>2012.0000000000002</v>
      </c>
      <c r="AY13" s="22">
        <f>SUM(AE9:AJ12,AE27:AJ27)</f>
        <v>4122.3333333333321</v>
      </c>
      <c r="AZ13" s="22">
        <f>SUM(B9:G12,B27:G27)</f>
        <v>5739.5555555555547</v>
      </c>
      <c r="BA13" s="22">
        <f>SUM(T9:Y12,AM9:AN12,T27:Y27,AM27:AN27)</f>
        <v>4633.0000000000009</v>
      </c>
      <c r="BB13" s="22">
        <f>SUM(L9:S12,AK9:AL12,L27:S27,AK27:AL27)</f>
        <v>7941.1666666666679</v>
      </c>
      <c r="BC13" s="23">
        <f>SUM(AO9:AR12,AO27:AR27)</f>
        <v>1049.0555555555557</v>
      </c>
      <c r="BD13" s="22">
        <f t="shared" si="0"/>
        <v>42719.777777777788</v>
      </c>
    </row>
    <row r="14" spans="1:56">
      <c r="A14" s="1" t="s">
        <v>11</v>
      </c>
      <c r="B14" s="12">
        <v>94.277777777777771</v>
      </c>
      <c r="C14" s="12">
        <v>187.16666666666666</v>
      </c>
      <c r="D14" s="12">
        <v>72.333333333333329</v>
      </c>
      <c r="E14" s="12">
        <v>80</v>
      </c>
      <c r="F14" s="12">
        <v>310.55555555555554</v>
      </c>
      <c r="G14" s="12">
        <v>119</v>
      </c>
      <c r="H14" s="12">
        <v>230.77777777777777</v>
      </c>
      <c r="I14" s="12">
        <v>249.44444444444446</v>
      </c>
      <c r="J14" s="12">
        <v>377.38888888888891</v>
      </c>
      <c r="K14" s="12">
        <v>214.05555555555554</v>
      </c>
      <c r="L14" s="12">
        <v>315.94444444444446</v>
      </c>
      <c r="M14" s="12">
        <v>16.333333333333332</v>
      </c>
      <c r="N14" s="12">
        <v>192.66666666666666</v>
      </c>
      <c r="O14" s="12">
        <v>253.11111111111111</v>
      </c>
      <c r="P14" s="12">
        <v>228.38888888888889</v>
      </c>
      <c r="Q14" s="12">
        <v>121.44444444444444</v>
      </c>
      <c r="R14" s="12">
        <v>141.16666666666666</v>
      </c>
      <c r="S14" s="12">
        <v>290</v>
      </c>
      <c r="T14" s="12">
        <v>93</v>
      </c>
      <c r="U14" s="12">
        <v>77.333333333333329</v>
      </c>
      <c r="V14" s="12">
        <v>101.77777777777777</v>
      </c>
      <c r="W14" s="12">
        <v>45.5</v>
      </c>
      <c r="X14" s="12">
        <v>33.611111111111114</v>
      </c>
      <c r="Y14" s="12">
        <v>73.055555555555557</v>
      </c>
      <c r="Z14" s="12">
        <v>122.33333333333333</v>
      </c>
      <c r="AA14" s="12">
        <v>566.66666666666663</v>
      </c>
      <c r="AB14" s="12">
        <v>513.77777777777783</v>
      </c>
      <c r="AC14" s="12">
        <v>647.83333333333337</v>
      </c>
      <c r="AD14" s="12">
        <v>429.72222222222223</v>
      </c>
      <c r="AE14" s="12">
        <v>136.16666666666666</v>
      </c>
      <c r="AF14" s="12">
        <v>131.94444444444446</v>
      </c>
      <c r="AG14" s="12">
        <v>64.111111111111114</v>
      </c>
      <c r="AH14" s="12">
        <v>69.444444444444443</v>
      </c>
      <c r="AI14" s="12">
        <v>148.66666666666666</v>
      </c>
      <c r="AJ14" s="12">
        <v>18</v>
      </c>
      <c r="AK14" s="12">
        <v>87.888888888888886</v>
      </c>
      <c r="AL14" s="12">
        <v>265.72222222222223</v>
      </c>
      <c r="AM14" s="12">
        <v>30.555555555555557</v>
      </c>
      <c r="AN14" s="12">
        <v>127.44444444444444</v>
      </c>
      <c r="AO14" s="12">
        <v>26.111111111111111</v>
      </c>
      <c r="AP14" s="12">
        <v>34.555555555555557</v>
      </c>
      <c r="AQ14" s="12">
        <v>43.611111111111114</v>
      </c>
      <c r="AR14" s="12">
        <v>43.833333333333336</v>
      </c>
      <c r="AS14" s="13">
        <v>7544.1111111111122</v>
      </c>
      <c r="AT14" s="14"/>
      <c r="AV14" s="17" t="s">
        <v>45</v>
      </c>
      <c r="AW14" s="22">
        <f>SUM(AA32:AD37)</f>
        <v>31547.833333333339</v>
      </c>
      <c r="AX14" s="22">
        <f>SUM(H32:K37,Z32:Z37)</f>
        <v>3953.7777777777778</v>
      </c>
      <c r="AY14" s="22">
        <f>SUM(AE32:AJ37)</f>
        <v>8308.0555555555547</v>
      </c>
      <c r="AZ14" s="22">
        <f>SUM(B32:G37)</f>
        <v>2961.5555555555566</v>
      </c>
      <c r="BA14" s="22">
        <f>SUM(T32:Y37,AM32:AN37)</f>
        <v>2283.5555555555557</v>
      </c>
      <c r="BB14" s="22">
        <f>SUM(L32:S37,AK32:AL37)</f>
        <v>3486.7777777777796</v>
      </c>
      <c r="BC14" s="23">
        <f>SUM(AO32:AR37)</f>
        <v>3128.3333333333326</v>
      </c>
      <c r="BD14" s="22">
        <f t="shared" si="0"/>
        <v>55669.888888888898</v>
      </c>
    </row>
    <row r="15" spans="1:56">
      <c r="A15" s="1" t="s">
        <v>12</v>
      </c>
      <c r="B15" s="12">
        <v>43.555555555555557</v>
      </c>
      <c r="C15" s="12">
        <v>72.444444444444443</v>
      </c>
      <c r="D15" s="12">
        <v>28.555555555555557</v>
      </c>
      <c r="E15" s="12">
        <v>31.166666666666668</v>
      </c>
      <c r="F15" s="12">
        <v>147.72222222222223</v>
      </c>
      <c r="G15" s="12">
        <v>47.722222222222221</v>
      </c>
      <c r="H15" s="12">
        <v>139.11111111111111</v>
      </c>
      <c r="I15" s="12">
        <v>223.16666666666666</v>
      </c>
      <c r="J15" s="12">
        <v>319.44444444444446</v>
      </c>
      <c r="K15" s="12">
        <v>247.44444444444446</v>
      </c>
      <c r="L15" s="12">
        <v>251.38888888888889</v>
      </c>
      <c r="M15" s="12">
        <v>194.22222222222223</v>
      </c>
      <c r="N15" s="12">
        <v>15.666666666666666</v>
      </c>
      <c r="O15" s="12">
        <v>128.16666666666666</v>
      </c>
      <c r="P15" s="12">
        <v>154.66666666666666</v>
      </c>
      <c r="Q15" s="12">
        <v>88.388888888888886</v>
      </c>
      <c r="R15" s="12">
        <v>85.611111111111114</v>
      </c>
      <c r="S15" s="12">
        <v>126.66666666666667</v>
      </c>
      <c r="T15" s="12">
        <v>35.055555555555557</v>
      </c>
      <c r="U15" s="12">
        <v>21.055555555555557</v>
      </c>
      <c r="V15" s="12">
        <v>31.055555555555557</v>
      </c>
      <c r="W15" s="12">
        <v>11.5</v>
      </c>
      <c r="X15" s="12">
        <v>13.722222222222221</v>
      </c>
      <c r="Y15" s="12">
        <v>19.444444444444443</v>
      </c>
      <c r="Z15" s="12">
        <v>41.166666666666664</v>
      </c>
      <c r="AA15" s="12">
        <v>641.05555555555554</v>
      </c>
      <c r="AB15" s="12">
        <v>574</v>
      </c>
      <c r="AC15" s="12">
        <v>615.55555555555554</v>
      </c>
      <c r="AD15" s="12">
        <v>405.66666666666669</v>
      </c>
      <c r="AE15" s="12">
        <v>104</v>
      </c>
      <c r="AF15" s="12">
        <v>77.388888888888886</v>
      </c>
      <c r="AG15" s="12">
        <v>39.611111111111114</v>
      </c>
      <c r="AH15" s="12">
        <v>54.166666666666664</v>
      </c>
      <c r="AI15" s="12">
        <v>94.833333333333329</v>
      </c>
      <c r="AJ15" s="12">
        <v>9.5</v>
      </c>
      <c r="AK15" s="12">
        <v>46.444444444444443</v>
      </c>
      <c r="AL15" s="12">
        <v>88.944444444444443</v>
      </c>
      <c r="AM15" s="12">
        <v>12.277777777777779</v>
      </c>
      <c r="AN15" s="12">
        <v>45.222222222222221</v>
      </c>
      <c r="AO15" s="12">
        <v>12.5</v>
      </c>
      <c r="AP15" s="12">
        <v>17.944444444444443</v>
      </c>
      <c r="AQ15" s="12">
        <v>37.388888888888886</v>
      </c>
      <c r="AR15" s="12">
        <v>18.944444444444443</v>
      </c>
      <c r="AS15" s="13">
        <v>5462.3888888888887</v>
      </c>
      <c r="AT15" s="14"/>
      <c r="AV15" s="17" t="s">
        <v>46</v>
      </c>
      <c r="AW15" s="22">
        <f>SUM(AA3:AD8)</f>
        <v>14007.722222222221</v>
      </c>
      <c r="AX15" s="22">
        <f>SUM(H3:K8,Z3:Z8)</f>
        <v>5832.6666666666661</v>
      </c>
      <c r="AY15" s="22">
        <f>SUM(AE3:AJ8)</f>
        <v>3209.2222222222226</v>
      </c>
      <c r="AZ15" s="22">
        <f>SUM(B3:G8)</f>
        <v>6731.9444444444443</v>
      </c>
      <c r="BA15" s="22">
        <f>SUM(T3:Y8,AM3:AN8)</f>
        <v>1573.8333333333333</v>
      </c>
      <c r="BB15" s="22">
        <f>SUM(L3:S8,AK3:AL8)</f>
        <v>3719.833333333333</v>
      </c>
      <c r="BC15" s="23">
        <f>SUM(AO3:AR8)</f>
        <v>946.11111111111097</v>
      </c>
      <c r="BD15" s="22">
        <f t="shared" si="0"/>
        <v>36021.333333333328</v>
      </c>
    </row>
    <row r="16" spans="1:56">
      <c r="A16" s="1" t="s">
        <v>13</v>
      </c>
      <c r="B16" s="12">
        <v>31.388888888888889</v>
      </c>
      <c r="C16" s="12">
        <v>56</v>
      </c>
      <c r="D16" s="12">
        <v>17.166666666666668</v>
      </c>
      <c r="E16" s="12">
        <v>27.944444444444443</v>
      </c>
      <c r="F16" s="12">
        <v>123.55555555555556</v>
      </c>
      <c r="G16" s="12">
        <v>37.611111111111114</v>
      </c>
      <c r="H16" s="12">
        <v>136.94444444444446</v>
      </c>
      <c r="I16" s="12">
        <v>211.27777777777777</v>
      </c>
      <c r="J16" s="12">
        <v>329.5</v>
      </c>
      <c r="K16" s="12">
        <v>232.05555555555554</v>
      </c>
      <c r="L16" s="12">
        <v>304.77777777777777</v>
      </c>
      <c r="M16" s="12">
        <v>246.72222222222223</v>
      </c>
      <c r="N16" s="12">
        <v>127.22222222222223</v>
      </c>
      <c r="O16" s="12">
        <v>13.5</v>
      </c>
      <c r="P16" s="12">
        <v>194.88888888888889</v>
      </c>
      <c r="Q16" s="12">
        <v>130</v>
      </c>
      <c r="R16" s="12">
        <v>147.44444444444446</v>
      </c>
      <c r="S16" s="12">
        <v>239.5</v>
      </c>
      <c r="T16" s="12">
        <v>30.555555555555557</v>
      </c>
      <c r="U16" s="12">
        <v>15.388888888888889</v>
      </c>
      <c r="V16" s="12">
        <v>20</v>
      </c>
      <c r="W16" s="12">
        <v>7.8888888888888893</v>
      </c>
      <c r="X16" s="12">
        <v>5</v>
      </c>
      <c r="Y16" s="12">
        <v>16.888888888888889</v>
      </c>
      <c r="Z16" s="12">
        <v>55.555555555555557</v>
      </c>
      <c r="AA16" s="12">
        <v>537.61111111111109</v>
      </c>
      <c r="AB16" s="12">
        <v>550.33333333333337</v>
      </c>
      <c r="AC16" s="12">
        <v>593.33333333333337</v>
      </c>
      <c r="AD16" s="12">
        <v>340.55555555555554</v>
      </c>
      <c r="AE16" s="12">
        <v>96.944444444444443</v>
      </c>
      <c r="AF16" s="12">
        <v>72.333333333333329</v>
      </c>
      <c r="AG16" s="12">
        <v>26.388888888888889</v>
      </c>
      <c r="AH16" s="12">
        <v>52.722222222222221</v>
      </c>
      <c r="AI16" s="12">
        <v>91.5</v>
      </c>
      <c r="AJ16" s="12">
        <v>10.777777777777779</v>
      </c>
      <c r="AK16" s="12">
        <v>75</v>
      </c>
      <c r="AL16" s="12">
        <v>201.27777777777777</v>
      </c>
      <c r="AM16" s="12">
        <v>6.5</v>
      </c>
      <c r="AN16" s="12">
        <v>25.222222222222221</v>
      </c>
      <c r="AO16" s="12">
        <v>7.5555555555555554</v>
      </c>
      <c r="AP16" s="12">
        <v>15.722222222222221</v>
      </c>
      <c r="AQ16" s="12">
        <v>20.833333333333332</v>
      </c>
      <c r="AR16" s="12">
        <v>12.5</v>
      </c>
      <c r="AS16" s="13">
        <v>5611.2222222222208</v>
      </c>
      <c r="AT16" s="14"/>
      <c r="AV16" s="17" t="s">
        <v>47</v>
      </c>
      <c r="AW16" s="22">
        <f>SUM(AA21:AD26,AA40:AD41)</f>
        <v>20669.055555555555</v>
      </c>
      <c r="AX16" s="22">
        <f>SUM(H21:K26,H40:K41,Z21:Z26,Z40:Z41)</f>
        <v>4684.666666666667</v>
      </c>
      <c r="AY16" s="22">
        <f>SUM(AE21:AJ26,AE40:AJ41)</f>
        <v>2425.2222222222217</v>
      </c>
      <c r="AZ16" s="22">
        <f>SUM(B21:G26,B40:G41)</f>
        <v>1581.4444444444446</v>
      </c>
      <c r="BA16" s="22">
        <f>SUM(T21:Y26,T40:Y41,AM21:AN26,AM40:AN41)</f>
        <v>5485.4999999999991</v>
      </c>
      <c r="BB16" s="22">
        <f>SUM(L21:S26,L40:S41,AK21:AL26,AK40:AL41)</f>
        <v>1809.9444444444443</v>
      </c>
      <c r="BC16" s="23">
        <f>SUM(AO21:AR26,AO40:AR41)</f>
        <v>1200.9999999999998</v>
      </c>
      <c r="BD16" s="22">
        <f t="shared" si="0"/>
        <v>37856.833333333336</v>
      </c>
    </row>
    <row r="17" spans="1:56">
      <c r="A17" s="1" t="s">
        <v>14</v>
      </c>
      <c r="B17" s="12">
        <v>49.722222222222221</v>
      </c>
      <c r="C17" s="12">
        <v>80.166666666666671</v>
      </c>
      <c r="D17" s="12">
        <v>29.611111111111111</v>
      </c>
      <c r="E17" s="12">
        <v>26.166666666666668</v>
      </c>
      <c r="F17" s="12">
        <v>134.16666666666666</v>
      </c>
      <c r="G17" s="12">
        <v>47.444444444444443</v>
      </c>
      <c r="H17" s="12">
        <v>133.05555555555554</v>
      </c>
      <c r="I17" s="12">
        <v>219.5</v>
      </c>
      <c r="J17" s="12">
        <v>293.16666666666669</v>
      </c>
      <c r="K17" s="12">
        <v>149.05555555555554</v>
      </c>
      <c r="L17" s="12">
        <v>260.22222222222223</v>
      </c>
      <c r="M17" s="12">
        <v>227.05555555555554</v>
      </c>
      <c r="N17" s="12">
        <v>158.88888888888889</v>
      </c>
      <c r="O17" s="12">
        <v>214.16666666666666</v>
      </c>
      <c r="P17" s="12">
        <v>12.388888888888889</v>
      </c>
      <c r="Q17" s="12">
        <v>121.16666666666667</v>
      </c>
      <c r="R17" s="12">
        <v>199.55555555555554</v>
      </c>
      <c r="S17" s="12">
        <v>331.61111111111109</v>
      </c>
      <c r="T17" s="12">
        <v>34.555555555555557</v>
      </c>
      <c r="U17" s="12">
        <v>24.888888888888889</v>
      </c>
      <c r="V17" s="12">
        <v>19.666666666666668</v>
      </c>
      <c r="W17" s="12">
        <v>9.6111111111111107</v>
      </c>
      <c r="X17" s="12">
        <v>5.1111111111111107</v>
      </c>
      <c r="Y17" s="12">
        <v>18.666666666666668</v>
      </c>
      <c r="Z17" s="12">
        <v>39.833333333333336</v>
      </c>
      <c r="AA17" s="12">
        <v>401</v>
      </c>
      <c r="AB17" s="12">
        <v>380.61111111111109</v>
      </c>
      <c r="AC17" s="12">
        <v>369.61111111111109</v>
      </c>
      <c r="AD17" s="12">
        <v>254.16666666666666</v>
      </c>
      <c r="AE17" s="12">
        <v>71.777777777777771</v>
      </c>
      <c r="AF17" s="12">
        <v>50.333333333333336</v>
      </c>
      <c r="AG17" s="12">
        <v>24.111111111111111</v>
      </c>
      <c r="AH17" s="12">
        <v>40.055555555555557</v>
      </c>
      <c r="AI17" s="12">
        <v>55.611111111111114</v>
      </c>
      <c r="AJ17" s="12">
        <v>10.944444444444445</v>
      </c>
      <c r="AK17" s="12">
        <v>33.222222222222221</v>
      </c>
      <c r="AL17" s="12">
        <v>83.666666666666671</v>
      </c>
      <c r="AM17" s="12">
        <v>11.722222222222221</v>
      </c>
      <c r="AN17" s="12">
        <v>50.833333333333336</v>
      </c>
      <c r="AO17" s="12">
        <v>9.7777777777777786</v>
      </c>
      <c r="AP17" s="12">
        <v>16.777777777777779</v>
      </c>
      <c r="AQ17" s="12">
        <v>21.222222222222221</v>
      </c>
      <c r="AR17" s="12">
        <v>8.3333333333333339</v>
      </c>
      <c r="AS17" s="13">
        <v>4784.8888888888896</v>
      </c>
      <c r="AT17" s="14"/>
      <c r="AV17" s="1" t="s">
        <v>48</v>
      </c>
      <c r="AW17" s="23">
        <f>SUM(AA13:AD20,AA38:AD39)</f>
        <v>22858.222222222219</v>
      </c>
      <c r="AX17" s="23">
        <f>SUM(H13:K20,H38:K39,Z13:Z20,Z38:Z39)</f>
        <v>7937.2777777777801</v>
      </c>
      <c r="AY17" s="23">
        <f>SUM(AE13:AJ20,AE38:AJ39)</f>
        <v>3590.7222222222222</v>
      </c>
      <c r="AZ17" s="23">
        <f>SUM(B13:G20,B38:G39)</f>
        <v>3879.9999999999986</v>
      </c>
      <c r="BA17" s="23">
        <f>SUM(T13:Y20,T38:Y39,AM13:AN20,AM38:AN39)</f>
        <v>1887.3333333333328</v>
      </c>
      <c r="BB17" s="23">
        <f>SUM(L13:S20,L38:S39,AK13:AL20,AK38:AL39)</f>
        <v>13238.222222222224</v>
      </c>
      <c r="BC17" s="23">
        <f>SUM(AO13:AR20,AO38:AR39)</f>
        <v>827.27777777777817</v>
      </c>
      <c r="BD17" s="22">
        <f t="shared" si="0"/>
        <v>54219.055555555562</v>
      </c>
    </row>
    <row r="18" spans="1:56">
      <c r="A18" s="1" t="s">
        <v>15</v>
      </c>
      <c r="B18" s="12">
        <v>21.944444444444443</v>
      </c>
      <c r="C18" s="12">
        <v>33.277777777777779</v>
      </c>
      <c r="D18" s="12">
        <v>9.6666666666666661</v>
      </c>
      <c r="E18" s="12">
        <v>10.277777777777779</v>
      </c>
      <c r="F18" s="12">
        <v>79.111111111111114</v>
      </c>
      <c r="G18" s="12">
        <v>24.055555555555557</v>
      </c>
      <c r="H18" s="12">
        <v>68.555555555555557</v>
      </c>
      <c r="I18" s="12">
        <v>157.44444444444446</v>
      </c>
      <c r="J18" s="12">
        <v>163.22222222222223</v>
      </c>
      <c r="K18" s="12">
        <v>91.666666666666671</v>
      </c>
      <c r="L18" s="12">
        <v>98.111111111111114</v>
      </c>
      <c r="M18" s="12">
        <v>114.94444444444444</v>
      </c>
      <c r="N18" s="12">
        <v>83.388888888888886</v>
      </c>
      <c r="O18" s="12">
        <v>128.66666666666666</v>
      </c>
      <c r="P18" s="12">
        <v>114.22222222222223</v>
      </c>
      <c r="Q18" s="12">
        <v>8.3888888888888893</v>
      </c>
      <c r="R18" s="12">
        <v>69.111111111111114</v>
      </c>
      <c r="S18" s="12">
        <v>167.72222222222223</v>
      </c>
      <c r="T18" s="12">
        <v>20.222222222222221</v>
      </c>
      <c r="U18" s="12">
        <v>12.388888888888889</v>
      </c>
      <c r="V18" s="12">
        <v>11.777777777777779</v>
      </c>
      <c r="W18" s="12">
        <v>3.3888888888888888</v>
      </c>
      <c r="X18" s="12">
        <v>3.1666666666666665</v>
      </c>
      <c r="Y18" s="12">
        <v>10.277777777777779</v>
      </c>
      <c r="Z18" s="12">
        <v>15.611111111111111</v>
      </c>
      <c r="AA18" s="12">
        <v>397.11111111111109</v>
      </c>
      <c r="AB18" s="12">
        <v>342.61111111111109</v>
      </c>
      <c r="AC18" s="12">
        <v>288.05555555555554</v>
      </c>
      <c r="AD18" s="12">
        <v>201.61111111111111</v>
      </c>
      <c r="AE18" s="12">
        <v>54.5</v>
      </c>
      <c r="AF18" s="12">
        <v>40.777777777777779</v>
      </c>
      <c r="AG18" s="12">
        <v>14.666666666666666</v>
      </c>
      <c r="AH18" s="12">
        <v>21.833333333333332</v>
      </c>
      <c r="AI18" s="12">
        <v>56.5</v>
      </c>
      <c r="AJ18" s="12">
        <v>8.3888888888888893</v>
      </c>
      <c r="AK18" s="12">
        <v>21.666666666666668</v>
      </c>
      <c r="AL18" s="12">
        <v>41.722222222222221</v>
      </c>
      <c r="AM18" s="12">
        <v>4.2222222222222223</v>
      </c>
      <c r="AN18" s="12">
        <v>16.5</v>
      </c>
      <c r="AO18" s="12">
        <v>6.166666666666667</v>
      </c>
      <c r="AP18" s="12">
        <v>6.0555555555555554</v>
      </c>
      <c r="AQ18" s="12">
        <v>12.333333333333334</v>
      </c>
      <c r="AR18" s="12">
        <v>8.5</v>
      </c>
      <c r="AS18" s="13">
        <v>3090.1111111111109</v>
      </c>
      <c r="AT18" s="14"/>
      <c r="AV18" s="9" t="s">
        <v>58</v>
      </c>
      <c r="AW18" s="22">
        <f>SUM(AA42:AD45)</f>
        <v>9963.2777777777774</v>
      </c>
      <c r="AX18" s="22">
        <f>SUM(Z42:Z45,H42:K45)</f>
        <v>1122.1111111111111</v>
      </c>
      <c r="AY18" s="22">
        <f>SUM(AE42:AJ45)</f>
        <v>3337.1666666666665</v>
      </c>
      <c r="AZ18" s="22">
        <f>SUM(B42:G45)</f>
        <v>1173.8333333333333</v>
      </c>
      <c r="BA18" s="22">
        <f>SUM(T42:Y45, AM42:AN45)</f>
        <v>1263.9999999999998</v>
      </c>
      <c r="BB18" s="22">
        <f>SUM(AK42:AL45,L42:S45)</f>
        <v>810.94444444444434</v>
      </c>
      <c r="BC18" s="22">
        <f>SUM(AO42:AR45)</f>
        <v>1322.8333333333335</v>
      </c>
      <c r="BD18" s="22">
        <f t="shared" si="0"/>
        <v>18994.166666666664</v>
      </c>
    </row>
    <row r="19" spans="1:56">
      <c r="A19" s="1" t="s">
        <v>16</v>
      </c>
      <c r="B19" s="12">
        <v>21.555555555555557</v>
      </c>
      <c r="C19" s="12">
        <v>39.722222222222221</v>
      </c>
      <c r="D19" s="12">
        <v>17.722222222222221</v>
      </c>
      <c r="E19" s="12">
        <v>15.166666666666666</v>
      </c>
      <c r="F19" s="12">
        <v>107.22222222222223</v>
      </c>
      <c r="G19" s="12">
        <v>29.388888888888889</v>
      </c>
      <c r="H19" s="12">
        <v>84.666666666666671</v>
      </c>
      <c r="I19" s="12">
        <v>177.27777777777777</v>
      </c>
      <c r="J19" s="12">
        <v>219.83333333333334</v>
      </c>
      <c r="K19" s="12">
        <v>108.38888888888889</v>
      </c>
      <c r="L19" s="12">
        <v>89.444444444444443</v>
      </c>
      <c r="M19" s="12">
        <v>137.33333333333334</v>
      </c>
      <c r="N19" s="12">
        <v>94.388888888888886</v>
      </c>
      <c r="O19" s="12">
        <v>155.83333333333334</v>
      </c>
      <c r="P19" s="12">
        <v>205</v>
      </c>
      <c r="Q19" s="12">
        <v>81.277777777777771</v>
      </c>
      <c r="R19" s="12">
        <v>13.666666666666666</v>
      </c>
      <c r="S19" s="12">
        <v>184.05555555555554</v>
      </c>
      <c r="T19" s="12">
        <v>17.944444444444443</v>
      </c>
      <c r="U19" s="12">
        <v>14.777777777777779</v>
      </c>
      <c r="V19" s="12">
        <v>21.388888888888889</v>
      </c>
      <c r="W19" s="12">
        <v>5.1111111111111107</v>
      </c>
      <c r="X19" s="12">
        <v>3.2222222222222223</v>
      </c>
      <c r="Y19" s="12">
        <v>13.833333333333334</v>
      </c>
      <c r="Z19" s="12">
        <v>15.388888888888889</v>
      </c>
      <c r="AA19" s="12">
        <v>663.05555555555554</v>
      </c>
      <c r="AB19" s="12">
        <v>573.94444444444446</v>
      </c>
      <c r="AC19" s="12">
        <v>429.22222222222223</v>
      </c>
      <c r="AD19" s="12">
        <v>234.55555555555554</v>
      </c>
      <c r="AE19" s="12">
        <v>63.611111111111114</v>
      </c>
      <c r="AF19" s="12">
        <v>28.277777777777779</v>
      </c>
      <c r="AG19" s="12">
        <v>16.944444444444443</v>
      </c>
      <c r="AH19" s="12">
        <v>26.166666666666668</v>
      </c>
      <c r="AI19" s="12">
        <v>74</v>
      </c>
      <c r="AJ19" s="12">
        <v>4.666666666666667</v>
      </c>
      <c r="AK19" s="12">
        <v>21.277777777777779</v>
      </c>
      <c r="AL19" s="12">
        <v>61.055555555555557</v>
      </c>
      <c r="AM19" s="12">
        <v>5.9444444444444446</v>
      </c>
      <c r="AN19" s="12">
        <v>19.444444444444443</v>
      </c>
      <c r="AO19" s="12">
        <v>4.2777777777777777</v>
      </c>
      <c r="AP19" s="12">
        <v>7.3888888888888893</v>
      </c>
      <c r="AQ19" s="12">
        <v>22.388888888888889</v>
      </c>
      <c r="AR19" s="12">
        <v>5.833333333333333</v>
      </c>
      <c r="AS19" s="13">
        <v>4165.6111111111095</v>
      </c>
      <c r="AT19" s="14"/>
      <c r="AV19" s="9" t="s">
        <v>49</v>
      </c>
      <c r="AW19" s="22">
        <f>SUM(AW12:AW18)</f>
        <v>122371.44444444447</v>
      </c>
      <c r="AX19" s="22">
        <f t="shared" ref="AX19:BC19" si="1">SUM(AX12:AX18)</f>
        <v>42967.277777777774</v>
      </c>
      <c r="AY19" s="22">
        <f t="shared" si="1"/>
        <v>57715.499999999993</v>
      </c>
      <c r="AZ19" s="22">
        <f t="shared" si="1"/>
        <v>35486.222222222226</v>
      </c>
      <c r="BA19" s="22">
        <f t="shared" si="1"/>
        <v>37732.055555555555</v>
      </c>
      <c r="BB19" s="22">
        <f t="shared" si="1"/>
        <v>54442.500000000007</v>
      </c>
      <c r="BC19" s="22">
        <f t="shared" si="1"/>
        <v>18568.777777777774</v>
      </c>
      <c r="BD19" s="22">
        <f t="shared" si="0"/>
        <v>369283.77777777775</v>
      </c>
    </row>
    <row r="20" spans="1:56">
      <c r="A20" s="1" t="s">
        <v>17</v>
      </c>
      <c r="B20" s="12">
        <v>38.166666666666664</v>
      </c>
      <c r="C20" s="12">
        <v>99.388888888888886</v>
      </c>
      <c r="D20" s="12">
        <v>44.055555555555557</v>
      </c>
      <c r="E20" s="12">
        <v>34.111111111111114</v>
      </c>
      <c r="F20" s="12">
        <v>244.83333333333334</v>
      </c>
      <c r="G20" s="12">
        <v>70.777777777777771</v>
      </c>
      <c r="H20" s="12">
        <v>141.11111111111111</v>
      </c>
      <c r="I20" s="12">
        <v>364.16666666666669</v>
      </c>
      <c r="J20" s="12">
        <v>347.55555555555554</v>
      </c>
      <c r="K20" s="12">
        <v>162.66666666666666</v>
      </c>
      <c r="L20" s="12">
        <v>162.83333333333334</v>
      </c>
      <c r="M20" s="12">
        <v>280.83333333333331</v>
      </c>
      <c r="N20" s="12">
        <v>132.5</v>
      </c>
      <c r="O20" s="12">
        <v>246.16666666666666</v>
      </c>
      <c r="P20" s="12">
        <v>351.72222222222223</v>
      </c>
      <c r="Q20" s="12">
        <v>185.33333333333334</v>
      </c>
      <c r="R20" s="12">
        <v>182.55555555555554</v>
      </c>
      <c r="S20" s="12">
        <v>31.833333333333332</v>
      </c>
      <c r="T20" s="12">
        <v>36.166666666666664</v>
      </c>
      <c r="U20" s="12">
        <v>33.055555555555557</v>
      </c>
      <c r="V20" s="12">
        <v>36.5</v>
      </c>
      <c r="W20" s="12">
        <v>11.777777777777779</v>
      </c>
      <c r="X20" s="12">
        <v>9.2777777777777786</v>
      </c>
      <c r="Y20" s="12">
        <v>28</v>
      </c>
      <c r="Z20" s="12">
        <v>24.111111111111111</v>
      </c>
      <c r="AA20" s="12">
        <v>1379.6111111111111</v>
      </c>
      <c r="AB20" s="12">
        <v>1149.9444444444443</v>
      </c>
      <c r="AC20" s="12">
        <v>728.27777777777783</v>
      </c>
      <c r="AD20" s="12">
        <v>391.33333333333331</v>
      </c>
      <c r="AE20" s="12">
        <v>93.222222222222229</v>
      </c>
      <c r="AF20" s="12">
        <v>44.222222222222221</v>
      </c>
      <c r="AG20" s="12">
        <v>27.277777777777779</v>
      </c>
      <c r="AH20" s="12">
        <v>42.888888888888886</v>
      </c>
      <c r="AI20" s="12">
        <v>106.88888888888889</v>
      </c>
      <c r="AJ20" s="12">
        <v>10.388888888888889</v>
      </c>
      <c r="AK20" s="12">
        <v>35.944444444444443</v>
      </c>
      <c r="AL20" s="12">
        <v>90.222222222222229</v>
      </c>
      <c r="AM20" s="12">
        <v>12.888888888888889</v>
      </c>
      <c r="AN20" s="12">
        <v>49.444444444444443</v>
      </c>
      <c r="AO20" s="12">
        <v>8.0555555555555554</v>
      </c>
      <c r="AP20" s="12">
        <v>10.777777777777779</v>
      </c>
      <c r="AQ20" s="12">
        <v>54.277777777777779</v>
      </c>
      <c r="AR20" s="12">
        <v>6.8888888888888893</v>
      </c>
      <c r="AS20" s="13">
        <v>7573.4999999999991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29.277777777777779</v>
      </c>
      <c r="C21" s="12">
        <v>42.111111111111114</v>
      </c>
      <c r="D21" s="12">
        <v>23.944444444444443</v>
      </c>
      <c r="E21" s="12">
        <v>16.444444444444443</v>
      </c>
      <c r="F21" s="12">
        <v>126.77777777777777</v>
      </c>
      <c r="G21" s="12">
        <v>27.055555555555557</v>
      </c>
      <c r="H21" s="12">
        <v>146.72222222222223</v>
      </c>
      <c r="I21" s="12">
        <v>278.83333333333331</v>
      </c>
      <c r="J21" s="12">
        <v>294.44444444444446</v>
      </c>
      <c r="K21" s="12">
        <v>37.166666666666664</v>
      </c>
      <c r="L21" s="12">
        <v>50.222222222222221</v>
      </c>
      <c r="M21" s="12">
        <v>85.555555555555557</v>
      </c>
      <c r="N21" s="12">
        <v>34.777777777777779</v>
      </c>
      <c r="O21" s="12">
        <v>31.055555555555557</v>
      </c>
      <c r="P21" s="12">
        <v>35.444444444444443</v>
      </c>
      <c r="Q21" s="12">
        <v>20.333333333333332</v>
      </c>
      <c r="R21" s="12">
        <v>19.111111111111111</v>
      </c>
      <c r="S21" s="12">
        <v>35.944444444444443</v>
      </c>
      <c r="T21" s="12">
        <v>15.944444444444445</v>
      </c>
      <c r="U21" s="12">
        <v>109</v>
      </c>
      <c r="V21" s="12">
        <v>359.83333333333331</v>
      </c>
      <c r="W21" s="12">
        <v>104.05555555555556</v>
      </c>
      <c r="X21" s="12">
        <v>40.333333333333336</v>
      </c>
      <c r="Y21" s="12">
        <v>90.833333333333329</v>
      </c>
      <c r="Z21" s="12">
        <v>18.722222222222221</v>
      </c>
      <c r="AA21" s="12">
        <v>773.22222222222217</v>
      </c>
      <c r="AB21" s="12">
        <v>785.16666666666663</v>
      </c>
      <c r="AC21" s="12">
        <v>552.61111111111109</v>
      </c>
      <c r="AD21" s="12">
        <v>383.83333333333331</v>
      </c>
      <c r="AE21" s="12">
        <v>85.888888888888886</v>
      </c>
      <c r="AF21" s="12">
        <v>78.333333333333329</v>
      </c>
      <c r="AG21" s="12">
        <v>36.055555555555557</v>
      </c>
      <c r="AH21" s="12">
        <v>47</v>
      </c>
      <c r="AI21" s="12">
        <v>94.055555555555557</v>
      </c>
      <c r="AJ21" s="12">
        <v>26.111111111111111</v>
      </c>
      <c r="AK21" s="12">
        <v>7.8888888888888893</v>
      </c>
      <c r="AL21" s="12">
        <v>13.111111111111111</v>
      </c>
      <c r="AM21" s="12">
        <v>58.055555555555557</v>
      </c>
      <c r="AN21" s="12">
        <v>370.5</v>
      </c>
      <c r="AO21" s="12">
        <v>19.277777777777779</v>
      </c>
      <c r="AP21" s="12">
        <v>26.111111111111111</v>
      </c>
      <c r="AQ21" s="12">
        <v>100.44444444444444</v>
      </c>
      <c r="AR21" s="12">
        <v>27.222222222222221</v>
      </c>
      <c r="AS21" s="13">
        <v>5563.1666666666661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18.222222222222221</v>
      </c>
      <c r="C22" s="12">
        <v>26.333333333333332</v>
      </c>
      <c r="D22" s="12">
        <v>17.888888888888889</v>
      </c>
      <c r="E22" s="12">
        <v>16.277777777777779</v>
      </c>
      <c r="F22" s="12">
        <v>123.38888888888889</v>
      </c>
      <c r="G22" s="12">
        <v>19.055555555555557</v>
      </c>
      <c r="H22" s="12">
        <v>123.66666666666667</v>
      </c>
      <c r="I22" s="12">
        <v>302.61111111111109</v>
      </c>
      <c r="J22" s="12">
        <v>302.05555555555554</v>
      </c>
      <c r="K22" s="12">
        <v>24.666666666666668</v>
      </c>
      <c r="L22" s="12">
        <v>32.666666666666664</v>
      </c>
      <c r="M22" s="12">
        <v>74.333333333333329</v>
      </c>
      <c r="N22" s="12">
        <v>21.444444444444443</v>
      </c>
      <c r="O22" s="12">
        <v>12.5</v>
      </c>
      <c r="P22" s="12">
        <v>24.444444444444443</v>
      </c>
      <c r="Q22" s="12">
        <v>13.666666666666666</v>
      </c>
      <c r="R22" s="12">
        <v>13.388888888888889</v>
      </c>
      <c r="S22" s="12">
        <v>30.777777777777779</v>
      </c>
      <c r="T22" s="12">
        <v>102.55555555555556</v>
      </c>
      <c r="U22" s="12">
        <v>15.722222222222221</v>
      </c>
      <c r="V22" s="12">
        <v>136.44444444444446</v>
      </c>
      <c r="W22" s="12">
        <v>46.888888888888886</v>
      </c>
      <c r="X22" s="12">
        <v>27.222222222222221</v>
      </c>
      <c r="Y22" s="12">
        <v>109.33333333333333</v>
      </c>
      <c r="Z22" s="12">
        <v>14.333333333333334</v>
      </c>
      <c r="AA22" s="12">
        <v>1377.7222222222222</v>
      </c>
      <c r="AB22" s="12">
        <v>1304.3333333333333</v>
      </c>
      <c r="AC22" s="12">
        <v>688.11111111111109</v>
      </c>
      <c r="AD22" s="12">
        <v>436.27777777777777</v>
      </c>
      <c r="AE22" s="12">
        <v>100.05555555555556</v>
      </c>
      <c r="AF22" s="12">
        <v>59.333333333333336</v>
      </c>
      <c r="AG22" s="12">
        <v>65.111111111111114</v>
      </c>
      <c r="AH22" s="12">
        <v>39.5</v>
      </c>
      <c r="AI22" s="12">
        <v>96.111111111111114</v>
      </c>
      <c r="AJ22" s="12">
        <v>17.166666666666668</v>
      </c>
      <c r="AK22" s="12">
        <v>5</v>
      </c>
      <c r="AL22" s="12">
        <v>7.5</v>
      </c>
      <c r="AM22" s="12">
        <v>34.5</v>
      </c>
      <c r="AN22" s="12">
        <v>136.66666666666666</v>
      </c>
      <c r="AO22" s="12">
        <v>20.555555555555557</v>
      </c>
      <c r="AP22" s="12">
        <v>28.388888888888889</v>
      </c>
      <c r="AQ22" s="12">
        <v>124.94444444444444</v>
      </c>
      <c r="AR22" s="12">
        <v>20.944444444444443</v>
      </c>
      <c r="AS22" s="13">
        <v>6216.1111111111104</v>
      </c>
      <c r="AT22" s="14"/>
      <c r="AV22" s="17" t="s">
        <v>43</v>
      </c>
      <c r="AW22" s="22">
        <f>AW12</f>
        <v>6102.6666666666679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31</v>
      </c>
      <c r="C23" s="12">
        <v>47</v>
      </c>
      <c r="D23" s="12">
        <v>32.833333333333336</v>
      </c>
      <c r="E23" s="12">
        <v>27.388888888888889</v>
      </c>
      <c r="F23" s="12">
        <v>120.61111111111111</v>
      </c>
      <c r="G23" s="12">
        <v>36.777777777777779</v>
      </c>
      <c r="H23" s="12">
        <v>145.72222222222223</v>
      </c>
      <c r="I23" s="12">
        <v>268.5</v>
      </c>
      <c r="J23" s="12">
        <v>287.61111111111109</v>
      </c>
      <c r="K23" s="12">
        <v>26.277777777777779</v>
      </c>
      <c r="L23" s="12">
        <v>48</v>
      </c>
      <c r="M23" s="12">
        <v>102.22222222222223</v>
      </c>
      <c r="N23" s="12">
        <v>29.5</v>
      </c>
      <c r="O23" s="12">
        <v>19</v>
      </c>
      <c r="P23" s="12">
        <v>20.722222222222221</v>
      </c>
      <c r="Q23" s="12">
        <v>17.5</v>
      </c>
      <c r="R23" s="12">
        <v>23</v>
      </c>
      <c r="S23" s="12">
        <v>34.166666666666664</v>
      </c>
      <c r="T23" s="12">
        <v>384.16666666666669</v>
      </c>
      <c r="U23" s="12">
        <v>149.33333333333334</v>
      </c>
      <c r="V23" s="12">
        <v>16.111111111111111</v>
      </c>
      <c r="W23" s="12">
        <v>63.555555555555557</v>
      </c>
      <c r="X23" s="12">
        <v>49.166666666666664</v>
      </c>
      <c r="Y23" s="12">
        <v>167.94444444444446</v>
      </c>
      <c r="Z23" s="12">
        <v>18</v>
      </c>
      <c r="AA23" s="12">
        <v>1163.2777777777778</v>
      </c>
      <c r="AB23" s="12">
        <v>1109.1111111111111</v>
      </c>
      <c r="AC23" s="12">
        <v>689.72222222222217</v>
      </c>
      <c r="AD23" s="12">
        <v>381.27777777777777</v>
      </c>
      <c r="AE23" s="12">
        <v>86.722222222222229</v>
      </c>
      <c r="AF23" s="12">
        <v>62.277777777777779</v>
      </c>
      <c r="AG23" s="12">
        <v>44.777777777777779</v>
      </c>
      <c r="AH23" s="12">
        <v>40.722222222222221</v>
      </c>
      <c r="AI23" s="12">
        <v>82.722222222222229</v>
      </c>
      <c r="AJ23" s="12">
        <v>25.777777777777779</v>
      </c>
      <c r="AK23" s="12">
        <v>9</v>
      </c>
      <c r="AL23" s="12">
        <v>6.7222222222222223</v>
      </c>
      <c r="AM23" s="12">
        <v>81.111111111111114</v>
      </c>
      <c r="AN23" s="12">
        <v>280.61111111111109</v>
      </c>
      <c r="AO23" s="12">
        <v>21.888888888888889</v>
      </c>
      <c r="AP23" s="12">
        <v>24.777777777777779</v>
      </c>
      <c r="AQ23" s="12">
        <v>153.44444444444446</v>
      </c>
      <c r="AR23" s="12">
        <v>32.5</v>
      </c>
      <c r="AS23" s="13">
        <v>6466.833333333333</v>
      </c>
      <c r="AT23" s="14"/>
      <c r="AV23" s="17" t="s">
        <v>44</v>
      </c>
      <c r="AW23" s="22">
        <f>AW13+AX12</f>
        <v>34647.444444444445</v>
      </c>
      <c r="AX23" s="22">
        <f>AX13</f>
        <v>2012.0000000000002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16.722222222222221</v>
      </c>
      <c r="C24" s="12">
        <v>16.333333333333332</v>
      </c>
      <c r="D24" s="12">
        <v>10.444444444444445</v>
      </c>
      <c r="E24" s="12">
        <v>13.222222222222221</v>
      </c>
      <c r="F24" s="12">
        <v>75</v>
      </c>
      <c r="G24" s="12">
        <v>12.944444444444445</v>
      </c>
      <c r="H24" s="12">
        <v>54.611111111111114</v>
      </c>
      <c r="I24" s="12">
        <v>148.83333333333334</v>
      </c>
      <c r="J24" s="12">
        <v>169.72222222222223</v>
      </c>
      <c r="K24" s="12">
        <v>12.666666666666666</v>
      </c>
      <c r="L24" s="12">
        <v>20.333333333333332</v>
      </c>
      <c r="M24" s="12">
        <v>43.166666666666664</v>
      </c>
      <c r="N24" s="12">
        <v>11.388888888888889</v>
      </c>
      <c r="O24" s="12">
        <v>6.333333333333333</v>
      </c>
      <c r="P24" s="12">
        <v>10.666666666666666</v>
      </c>
      <c r="Q24" s="12">
        <v>2.6111111111111112</v>
      </c>
      <c r="R24" s="12">
        <v>5</v>
      </c>
      <c r="S24" s="12">
        <v>10.222222222222221</v>
      </c>
      <c r="T24" s="12">
        <v>127.94444444444444</v>
      </c>
      <c r="U24" s="12">
        <v>54.222222222222221</v>
      </c>
      <c r="V24" s="12">
        <v>67.555555555555557</v>
      </c>
      <c r="W24" s="12">
        <v>12.166666666666666</v>
      </c>
      <c r="X24" s="12">
        <v>16.222222222222221</v>
      </c>
      <c r="Y24" s="12">
        <v>75</v>
      </c>
      <c r="Z24" s="12">
        <v>4</v>
      </c>
      <c r="AA24" s="12">
        <v>850.27777777777783</v>
      </c>
      <c r="AB24" s="12">
        <v>759.72222222222217</v>
      </c>
      <c r="AC24" s="12">
        <v>399.94444444444446</v>
      </c>
      <c r="AD24" s="12">
        <v>241.61111111111111</v>
      </c>
      <c r="AE24" s="12">
        <v>44.222222222222221</v>
      </c>
      <c r="AF24" s="12">
        <v>28.166666666666668</v>
      </c>
      <c r="AG24" s="12">
        <v>19.111111111111111</v>
      </c>
      <c r="AH24" s="12">
        <v>12.722222222222221</v>
      </c>
      <c r="AI24" s="12">
        <v>30</v>
      </c>
      <c r="AJ24" s="12">
        <v>4.3888888888888893</v>
      </c>
      <c r="AK24" s="12">
        <v>1.8333333333333333</v>
      </c>
      <c r="AL24" s="12">
        <v>2.3333333333333335</v>
      </c>
      <c r="AM24" s="12">
        <v>14.277777777777779</v>
      </c>
      <c r="AN24" s="12">
        <v>43.777777777777779</v>
      </c>
      <c r="AO24" s="12">
        <v>4.3888888888888893</v>
      </c>
      <c r="AP24" s="12">
        <v>9</v>
      </c>
      <c r="AQ24" s="12">
        <v>79.777777777777771</v>
      </c>
      <c r="AR24" s="12">
        <v>11.333333333333334</v>
      </c>
      <c r="AS24" s="13">
        <v>3556.6666666666665</v>
      </c>
      <c r="AT24" s="14"/>
      <c r="AV24" s="17" t="s">
        <v>45</v>
      </c>
      <c r="AW24" s="22">
        <f>AW14+AY12</f>
        <v>64270.611111111117</v>
      </c>
      <c r="AX24" s="22">
        <f>AX14+AY13</f>
        <v>8076.1111111111095</v>
      </c>
      <c r="AY24" s="22">
        <f>AY14</f>
        <v>8308.0555555555547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13.666666666666666</v>
      </c>
      <c r="C25" s="12">
        <v>17.944444444444443</v>
      </c>
      <c r="D25" s="12">
        <v>12.333333333333334</v>
      </c>
      <c r="E25" s="12">
        <v>9.5</v>
      </c>
      <c r="F25" s="12">
        <v>53.055555555555557</v>
      </c>
      <c r="G25" s="12">
        <v>10.777777777777779</v>
      </c>
      <c r="H25" s="12">
        <v>44.111111111111114</v>
      </c>
      <c r="I25" s="12">
        <v>95.888888888888886</v>
      </c>
      <c r="J25" s="12">
        <v>116.27777777777777</v>
      </c>
      <c r="K25" s="12">
        <v>10.722222222222221</v>
      </c>
      <c r="L25" s="12">
        <v>26</v>
      </c>
      <c r="M25" s="12">
        <v>33</v>
      </c>
      <c r="N25" s="12">
        <v>11.666666666666666</v>
      </c>
      <c r="O25" s="12">
        <v>4.833333333333333</v>
      </c>
      <c r="P25" s="12">
        <v>6.5555555555555554</v>
      </c>
      <c r="Q25" s="12">
        <v>3.2222222222222223</v>
      </c>
      <c r="R25" s="12">
        <v>2.3888888888888888</v>
      </c>
      <c r="S25" s="12">
        <v>9.3888888888888893</v>
      </c>
      <c r="T25" s="12">
        <v>44.166666666666664</v>
      </c>
      <c r="U25" s="12">
        <v>32.888888888888886</v>
      </c>
      <c r="V25" s="12">
        <v>50.833333333333336</v>
      </c>
      <c r="W25" s="12">
        <v>19.833333333333332</v>
      </c>
      <c r="X25" s="12">
        <v>11.222222222222221</v>
      </c>
      <c r="Y25" s="12">
        <v>67.5</v>
      </c>
      <c r="Z25" s="12">
        <v>3.4444444444444446</v>
      </c>
      <c r="AA25" s="12">
        <v>726.44444444444446</v>
      </c>
      <c r="AB25" s="12">
        <v>605.44444444444446</v>
      </c>
      <c r="AC25" s="12">
        <v>319.77777777777777</v>
      </c>
      <c r="AD25" s="12">
        <v>202.38888888888889</v>
      </c>
      <c r="AE25" s="12">
        <v>37.277777777777779</v>
      </c>
      <c r="AF25" s="12">
        <v>23.833333333333332</v>
      </c>
      <c r="AG25" s="12">
        <v>21</v>
      </c>
      <c r="AH25" s="12">
        <v>16.166666666666668</v>
      </c>
      <c r="AI25" s="12">
        <v>27.555555555555557</v>
      </c>
      <c r="AJ25" s="12">
        <v>3.1666666666666665</v>
      </c>
      <c r="AK25" s="12">
        <v>1</v>
      </c>
      <c r="AL25" s="12">
        <v>1.9444444444444444</v>
      </c>
      <c r="AM25" s="12">
        <v>9</v>
      </c>
      <c r="AN25" s="12">
        <v>22.611111111111111</v>
      </c>
      <c r="AO25" s="12">
        <v>5.2222222222222223</v>
      </c>
      <c r="AP25" s="12">
        <v>6.2222222222222223</v>
      </c>
      <c r="AQ25" s="12">
        <v>63.722222222222221</v>
      </c>
      <c r="AR25" s="12">
        <v>8.2777777777777786</v>
      </c>
      <c r="AS25" s="13">
        <v>2814.2777777777778</v>
      </c>
      <c r="AT25" s="14"/>
      <c r="AV25" s="17" t="s">
        <v>46</v>
      </c>
      <c r="AW25" s="22">
        <f>AW15+AZ12</f>
        <v>27425.611111111113</v>
      </c>
      <c r="AX25" s="22">
        <f>AX15+AZ13</f>
        <v>11572.222222222221</v>
      </c>
      <c r="AY25" s="22">
        <f>AY15+AZ14</f>
        <v>6170.7777777777792</v>
      </c>
      <c r="AZ25" s="22">
        <f>AZ15</f>
        <v>6731.9444444444443</v>
      </c>
      <c r="BA25" s="22"/>
      <c r="BB25" s="22"/>
      <c r="BC25" s="23"/>
      <c r="BD25" s="22"/>
    </row>
    <row r="26" spans="1:56">
      <c r="A26" s="1" t="s">
        <v>23</v>
      </c>
      <c r="B26" s="12">
        <v>22.888888888888889</v>
      </c>
      <c r="C26" s="12">
        <v>36.888888888888886</v>
      </c>
      <c r="D26" s="12">
        <v>37.833333333333336</v>
      </c>
      <c r="E26" s="12">
        <v>24.611111111111111</v>
      </c>
      <c r="F26" s="12">
        <v>68.888888888888886</v>
      </c>
      <c r="G26" s="12">
        <v>18.5</v>
      </c>
      <c r="H26" s="12">
        <v>72.388888888888886</v>
      </c>
      <c r="I26" s="12">
        <v>190.61111111111111</v>
      </c>
      <c r="J26" s="12">
        <v>205.77777777777777</v>
      </c>
      <c r="K26" s="12">
        <v>35</v>
      </c>
      <c r="L26" s="12">
        <v>55.388888888888886</v>
      </c>
      <c r="M26" s="12">
        <v>62.166666666666664</v>
      </c>
      <c r="N26" s="12">
        <v>20.166666666666668</v>
      </c>
      <c r="O26" s="12">
        <v>17.833333333333332</v>
      </c>
      <c r="P26" s="12">
        <v>16.666666666666668</v>
      </c>
      <c r="Q26" s="12">
        <v>9.0555555555555554</v>
      </c>
      <c r="R26" s="12">
        <v>14.055555555555555</v>
      </c>
      <c r="S26" s="12">
        <v>29.055555555555557</v>
      </c>
      <c r="T26" s="12">
        <v>85.888888888888886</v>
      </c>
      <c r="U26" s="12">
        <v>105</v>
      </c>
      <c r="V26" s="12">
        <v>161.94444444444446</v>
      </c>
      <c r="W26" s="12">
        <v>71.388888888888886</v>
      </c>
      <c r="X26" s="12">
        <v>70.611111111111114</v>
      </c>
      <c r="Y26" s="12">
        <v>15.111111111111111</v>
      </c>
      <c r="Z26" s="12">
        <v>35.777777777777779</v>
      </c>
      <c r="AA26" s="12">
        <v>1029.5555555555557</v>
      </c>
      <c r="AB26" s="12">
        <v>1144.7222222222222</v>
      </c>
      <c r="AC26" s="12">
        <v>771.83333333333337</v>
      </c>
      <c r="AD26" s="12">
        <v>501.77777777777777</v>
      </c>
      <c r="AE26" s="12">
        <v>175.77777777777777</v>
      </c>
      <c r="AF26" s="12">
        <v>101.94444444444444</v>
      </c>
      <c r="AG26" s="12">
        <v>54</v>
      </c>
      <c r="AH26" s="12">
        <v>41.722222222222221</v>
      </c>
      <c r="AI26" s="12">
        <v>45.333333333333336</v>
      </c>
      <c r="AJ26" s="12">
        <v>7.166666666666667</v>
      </c>
      <c r="AK26" s="12">
        <v>6.5555555555555554</v>
      </c>
      <c r="AL26" s="12">
        <v>9.8333333333333339</v>
      </c>
      <c r="AM26" s="12">
        <v>25.111111111111111</v>
      </c>
      <c r="AN26" s="12">
        <v>48.166666666666664</v>
      </c>
      <c r="AO26" s="12">
        <v>7.5555555555555554</v>
      </c>
      <c r="AP26" s="12">
        <v>9.5555555555555554</v>
      </c>
      <c r="AQ26" s="12">
        <v>117.66666666666667</v>
      </c>
      <c r="AR26" s="12">
        <v>22.666666666666668</v>
      </c>
      <c r="AS26" s="13">
        <v>5607.9444444444453</v>
      </c>
      <c r="AT26" s="14"/>
      <c r="AV26" s="9" t="s">
        <v>47</v>
      </c>
      <c r="AW26" s="22">
        <f>AW16+BA12</f>
        <v>41273.888888888891</v>
      </c>
      <c r="AX26" s="22">
        <f>AX16+BA13</f>
        <v>9317.6666666666679</v>
      </c>
      <c r="AY26" s="22">
        <f>AY16+BA14</f>
        <v>4708.7777777777774</v>
      </c>
      <c r="AZ26" s="22">
        <f>AZ16+BA15</f>
        <v>3155.2777777777778</v>
      </c>
      <c r="BA26" s="22">
        <f>BA16</f>
        <v>5485.4999999999991</v>
      </c>
      <c r="BB26" s="22"/>
      <c r="BC26" s="22"/>
      <c r="BD26" s="22"/>
    </row>
    <row r="27" spans="1:56">
      <c r="A27" s="1" t="s">
        <v>24</v>
      </c>
      <c r="B27" s="12">
        <v>36.277777777777779</v>
      </c>
      <c r="C27" s="12">
        <v>46.833333333333336</v>
      </c>
      <c r="D27" s="12">
        <v>15.666666666666666</v>
      </c>
      <c r="E27" s="12">
        <v>18.388888888888889</v>
      </c>
      <c r="F27" s="12">
        <v>87.833333333333329</v>
      </c>
      <c r="G27" s="12">
        <v>42.555555555555557</v>
      </c>
      <c r="H27" s="12">
        <v>74.555555555555557</v>
      </c>
      <c r="I27" s="12">
        <v>69.833333333333329</v>
      </c>
      <c r="J27" s="12">
        <v>113.05555555555556</v>
      </c>
      <c r="K27" s="12">
        <v>37.611111111111114</v>
      </c>
      <c r="L27" s="12">
        <v>116.22222222222223</v>
      </c>
      <c r="M27" s="12">
        <v>124.22222222222223</v>
      </c>
      <c r="N27" s="12">
        <v>40.777777777777779</v>
      </c>
      <c r="O27" s="12">
        <v>55.277777777777779</v>
      </c>
      <c r="P27" s="12">
        <v>38.666666666666664</v>
      </c>
      <c r="Q27" s="12">
        <v>18</v>
      </c>
      <c r="R27" s="12">
        <v>18.888888888888889</v>
      </c>
      <c r="S27" s="12">
        <v>20.166666666666668</v>
      </c>
      <c r="T27" s="12">
        <v>19.166666666666668</v>
      </c>
      <c r="U27" s="12">
        <v>13.944444444444445</v>
      </c>
      <c r="V27" s="12">
        <v>17.555555555555557</v>
      </c>
      <c r="W27" s="12">
        <v>5.666666666666667</v>
      </c>
      <c r="X27" s="12">
        <v>3.7222222222222223</v>
      </c>
      <c r="Y27" s="12">
        <v>35.333333333333336</v>
      </c>
      <c r="Z27" s="12">
        <v>10.944444444444445</v>
      </c>
      <c r="AA27" s="12">
        <v>1308</v>
      </c>
      <c r="AB27" s="12">
        <v>1112.7777777777778</v>
      </c>
      <c r="AC27" s="12">
        <v>998.88888888888891</v>
      </c>
      <c r="AD27" s="12">
        <v>559.5</v>
      </c>
      <c r="AE27" s="12">
        <v>205.16666666666666</v>
      </c>
      <c r="AF27" s="12">
        <v>137.27777777777777</v>
      </c>
      <c r="AG27" s="12">
        <v>38.555555555555557</v>
      </c>
      <c r="AH27" s="12">
        <v>61.5</v>
      </c>
      <c r="AI27" s="12">
        <v>56.222222222222221</v>
      </c>
      <c r="AJ27" s="12">
        <v>10.333333333333334</v>
      </c>
      <c r="AK27" s="12">
        <v>6.5555555555555554</v>
      </c>
      <c r="AL27" s="12">
        <v>27.444444444444443</v>
      </c>
      <c r="AM27" s="12">
        <v>5.5555555555555554</v>
      </c>
      <c r="AN27" s="12">
        <v>38.666666666666664</v>
      </c>
      <c r="AO27" s="12">
        <v>11.5</v>
      </c>
      <c r="AP27" s="12">
        <v>17.222222222222221</v>
      </c>
      <c r="AQ27" s="12">
        <v>51.722222222222221</v>
      </c>
      <c r="AR27" s="12">
        <v>25.611111111111111</v>
      </c>
      <c r="AS27" s="13">
        <v>5760.5555555555566</v>
      </c>
      <c r="AT27" s="14"/>
      <c r="AV27" s="9" t="s">
        <v>48</v>
      </c>
      <c r="AW27" s="22">
        <f>AW17+BB12</f>
        <v>46293.833333333328</v>
      </c>
      <c r="AX27" s="22">
        <f>AX17+BB13</f>
        <v>15878.444444444449</v>
      </c>
      <c r="AY27" s="22">
        <f>AY17+BB14</f>
        <v>7077.5000000000018</v>
      </c>
      <c r="AZ27" s="22">
        <f>AZ17+BB15</f>
        <v>7599.8333333333321</v>
      </c>
      <c r="BA27" s="22">
        <f>BA17+BB16</f>
        <v>3697.2777777777774</v>
      </c>
      <c r="BB27" s="22">
        <f>BB17</f>
        <v>13238.222222222224</v>
      </c>
      <c r="BC27" s="22"/>
      <c r="BD27" s="22"/>
    </row>
    <row r="28" spans="1:56">
      <c r="A28" s="1" t="s">
        <v>25</v>
      </c>
      <c r="B28" s="12">
        <v>286.66666666666669</v>
      </c>
      <c r="C28" s="12">
        <v>872.72222222222217</v>
      </c>
      <c r="D28" s="12">
        <v>552.38888888888891</v>
      </c>
      <c r="E28" s="12">
        <v>637.5</v>
      </c>
      <c r="F28" s="12">
        <v>912.94444444444446</v>
      </c>
      <c r="G28" s="12">
        <v>650.88888888888891</v>
      </c>
      <c r="H28" s="12">
        <v>1032.7222222222222</v>
      </c>
      <c r="I28" s="12">
        <v>1125.2222222222222</v>
      </c>
      <c r="J28" s="12">
        <v>1265.7777777777778</v>
      </c>
      <c r="K28" s="12">
        <v>721.66666666666663</v>
      </c>
      <c r="L28" s="12">
        <v>877.22222222222217</v>
      </c>
      <c r="M28" s="12">
        <v>597.61111111111109</v>
      </c>
      <c r="N28" s="12">
        <v>787.83333333333337</v>
      </c>
      <c r="O28" s="12">
        <v>662.77777777777783</v>
      </c>
      <c r="P28" s="12">
        <v>486.94444444444446</v>
      </c>
      <c r="Q28" s="12">
        <v>477.33333333333331</v>
      </c>
      <c r="R28" s="12">
        <v>760.5</v>
      </c>
      <c r="S28" s="12">
        <v>1567.8888888888889</v>
      </c>
      <c r="T28" s="12">
        <v>921.5</v>
      </c>
      <c r="U28" s="12">
        <v>1692.9444444444443</v>
      </c>
      <c r="V28" s="12">
        <v>1428.5</v>
      </c>
      <c r="W28" s="12">
        <v>950.94444444444446</v>
      </c>
      <c r="X28" s="12">
        <v>786.5</v>
      </c>
      <c r="Y28" s="12">
        <v>1107.4444444444443</v>
      </c>
      <c r="Z28" s="12">
        <v>1531.9444444444443</v>
      </c>
      <c r="AA28" s="12">
        <v>142.72222222222223</v>
      </c>
      <c r="AB28" s="12">
        <v>140.88888888888889</v>
      </c>
      <c r="AC28" s="12">
        <v>694.05555555555554</v>
      </c>
      <c r="AD28" s="12">
        <v>487.94444444444446</v>
      </c>
      <c r="AE28" s="12">
        <v>994.77777777777783</v>
      </c>
      <c r="AF28" s="12">
        <v>1611.3333333333333</v>
      </c>
      <c r="AG28" s="12">
        <v>1173.8888888888889</v>
      </c>
      <c r="AH28" s="12">
        <v>1443.7777777777778</v>
      </c>
      <c r="AI28" s="12">
        <v>1160.0555555555557</v>
      </c>
      <c r="AJ28" s="12">
        <v>728.44444444444446</v>
      </c>
      <c r="AK28" s="12">
        <v>517.05555555555554</v>
      </c>
      <c r="AL28" s="12">
        <v>1627.1111111111111</v>
      </c>
      <c r="AM28" s="12">
        <v>520.38888888888891</v>
      </c>
      <c r="AN28" s="12">
        <v>705.22222222222217</v>
      </c>
      <c r="AO28" s="12">
        <v>543.38888888888891</v>
      </c>
      <c r="AP28" s="12">
        <v>519.61111111111109</v>
      </c>
      <c r="AQ28" s="12">
        <v>431.83333333333331</v>
      </c>
      <c r="AR28" s="12">
        <v>946.55555555555554</v>
      </c>
      <c r="AS28" s="13">
        <v>37776.611111111117</v>
      </c>
      <c r="AT28" s="14"/>
      <c r="AV28" s="9" t="s">
        <v>58</v>
      </c>
      <c r="AW28" s="22">
        <f>AW18+BC12</f>
        <v>20057.444444444445</v>
      </c>
      <c r="AX28" s="22">
        <f>AX18+BC13</f>
        <v>2171.166666666667</v>
      </c>
      <c r="AY28" s="22">
        <f>AY18+BC14</f>
        <v>6465.4999999999991</v>
      </c>
      <c r="AZ28" s="22">
        <f>AZ18+BC15</f>
        <v>2119.9444444444443</v>
      </c>
      <c r="BA28" s="22">
        <f>BA18+BC16</f>
        <v>2464.9999999999995</v>
      </c>
      <c r="BB28" s="22">
        <f>SUM(BB18,BC17)</f>
        <v>1638.2222222222226</v>
      </c>
      <c r="BC28" s="22">
        <f>BC18</f>
        <v>1322.8333333333335</v>
      </c>
      <c r="BD28" s="22">
        <f>SUM(AW22:BC28)</f>
        <v>369283.77777777775</v>
      </c>
    </row>
    <row r="29" spans="1:56">
      <c r="A29" s="1" t="s">
        <v>26</v>
      </c>
      <c r="B29" s="12">
        <v>312.22222222222223</v>
      </c>
      <c r="C29" s="12">
        <v>868.16666666666663</v>
      </c>
      <c r="D29" s="12">
        <v>603.11111111111109</v>
      </c>
      <c r="E29" s="12">
        <v>622.61111111111109</v>
      </c>
      <c r="F29" s="12">
        <v>791.5</v>
      </c>
      <c r="G29" s="12">
        <v>665.94444444444446</v>
      </c>
      <c r="H29" s="12">
        <v>1049</v>
      </c>
      <c r="I29" s="12">
        <v>1003.9444444444445</v>
      </c>
      <c r="J29" s="12">
        <v>999.05555555555554</v>
      </c>
      <c r="K29" s="12">
        <v>715</v>
      </c>
      <c r="L29" s="12">
        <v>877.72222222222217</v>
      </c>
      <c r="M29" s="12">
        <v>503.72222222222223</v>
      </c>
      <c r="N29" s="12">
        <v>621.88888888888891</v>
      </c>
      <c r="O29" s="12">
        <v>589</v>
      </c>
      <c r="P29" s="12">
        <v>427.44444444444446</v>
      </c>
      <c r="Q29" s="12">
        <v>380.44444444444446</v>
      </c>
      <c r="R29" s="12">
        <v>626.33333333333337</v>
      </c>
      <c r="S29" s="12">
        <v>1203.1666666666667</v>
      </c>
      <c r="T29" s="12">
        <v>815.66666666666663</v>
      </c>
      <c r="U29" s="12">
        <v>1335.8888888888889</v>
      </c>
      <c r="V29" s="12">
        <v>1044.8333333333333</v>
      </c>
      <c r="W29" s="12">
        <v>716.94444444444446</v>
      </c>
      <c r="X29" s="12">
        <v>581.27777777777783</v>
      </c>
      <c r="Y29" s="12">
        <v>1007.8333333333334</v>
      </c>
      <c r="Z29" s="12">
        <v>1192</v>
      </c>
      <c r="AA29" s="12">
        <v>164.94444444444446</v>
      </c>
      <c r="AB29" s="12">
        <v>115.77777777777777</v>
      </c>
      <c r="AC29" s="12">
        <v>259.5</v>
      </c>
      <c r="AD29" s="12">
        <v>470.88888888888891</v>
      </c>
      <c r="AE29" s="12">
        <v>1344.8888888888889</v>
      </c>
      <c r="AF29" s="12">
        <v>2156.5</v>
      </c>
      <c r="AG29" s="12">
        <v>1654.7777777777778</v>
      </c>
      <c r="AH29" s="12">
        <v>2591.7222222222222</v>
      </c>
      <c r="AI29" s="12">
        <v>1629.7222222222222</v>
      </c>
      <c r="AJ29" s="12">
        <v>905.55555555555554</v>
      </c>
      <c r="AK29" s="12">
        <v>447.44444444444446</v>
      </c>
      <c r="AL29" s="12">
        <v>1198.5</v>
      </c>
      <c r="AM29" s="12">
        <v>414.83333333333331</v>
      </c>
      <c r="AN29" s="12">
        <v>641.27777777777783</v>
      </c>
      <c r="AO29" s="12">
        <v>695.22222222222217</v>
      </c>
      <c r="AP29" s="12">
        <v>593.22222222222217</v>
      </c>
      <c r="AQ29" s="12">
        <v>478.94444444444446</v>
      </c>
      <c r="AR29" s="12">
        <v>1271.7777777777778</v>
      </c>
      <c r="AS29" s="13">
        <v>37102.111111111117</v>
      </c>
      <c r="AT29" s="14"/>
      <c r="AW29" s="15"/>
    </row>
    <row r="30" spans="1:56">
      <c r="A30" s="1" t="s">
        <v>27</v>
      </c>
      <c r="B30" s="12">
        <v>362.27777777777777</v>
      </c>
      <c r="C30" s="12">
        <v>772.5</v>
      </c>
      <c r="D30" s="12">
        <v>412.22222222222223</v>
      </c>
      <c r="E30" s="12">
        <v>453.72222222222223</v>
      </c>
      <c r="F30" s="12">
        <v>969.5</v>
      </c>
      <c r="G30" s="12">
        <v>449.11111111111109</v>
      </c>
      <c r="H30" s="12">
        <v>805.44444444444446</v>
      </c>
      <c r="I30" s="12">
        <v>792.55555555555554</v>
      </c>
      <c r="J30" s="12">
        <v>916.05555555555554</v>
      </c>
      <c r="K30" s="12">
        <v>589.72222222222217</v>
      </c>
      <c r="L30" s="12">
        <v>794.88888888888891</v>
      </c>
      <c r="M30" s="12">
        <v>591.33333333333337</v>
      </c>
      <c r="N30" s="12">
        <v>487.22222222222223</v>
      </c>
      <c r="O30" s="12">
        <v>470.88888888888891</v>
      </c>
      <c r="P30" s="12">
        <v>305.11111111111109</v>
      </c>
      <c r="Q30" s="12">
        <v>237.55555555555554</v>
      </c>
      <c r="R30" s="12">
        <v>335.61111111111109</v>
      </c>
      <c r="S30" s="12">
        <v>613.11111111111109</v>
      </c>
      <c r="T30" s="12">
        <v>450</v>
      </c>
      <c r="U30" s="12">
        <v>555.94444444444446</v>
      </c>
      <c r="V30" s="12">
        <v>583.61111111111109</v>
      </c>
      <c r="W30" s="12">
        <v>343</v>
      </c>
      <c r="X30" s="12">
        <v>277.88888888888891</v>
      </c>
      <c r="Y30" s="12">
        <v>593.94444444444446</v>
      </c>
      <c r="Z30" s="12">
        <v>909.94444444444446</v>
      </c>
      <c r="AA30" s="12">
        <v>1087.6111111111111</v>
      </c>
      <c r="AB30" s="12">
        <v>429</v>
      </c>
      <c r="AC30" s="12">
        <v>142.88888888888889</v>
      </c>
      <c r="AD30" s="12">
        <v>544.88888888888891</v>
      </c>
      <c r="AE30" s="12">
        <v>1727.4444444444443</v>
      </c>
      <c r="AF30" s="12">
        <v>2170.7222222222222</v>
      </c>
      <c r="AG30" s="12">
        <v>1420.2777777777778</v>
      </c>
      <c r="AH30" s="12">
        <v>2742.1666666666665</v>
      </c>
      <c r="AI30" s="12">
        <v>1435.6666666666667</v>
      </c>
      <c r="AJ30" s="12">
        <v>688.72222222222217</v>
      </c>
      <c r="AK30" s="12">
        <v>272.22222222222223</v>
      </c>
      <c r="AL30" s="12">
        <v>740.22222222222217</v>
      </c>
      <c r="AM30" s="12">
        <v>254.5</v>
      </c>
      <c r="AN30" s="12">
        <v>446</v>
      </c>
      <c r="AO30" s="12">
        <v>470.38888888888891</v>
      </c>
      <c r="AP30" s="12">
        <v>450.11111111111109</v>
      </c>
      <c r="AQ30" s="12">
        <v>1253.8888888888889</v>
      </c>
      <c r="AR30" s="12">
        <v>832.11111111111109</v>
      </c>
      <c r="AS30" s="13">
        <v>31498.388888888894</v>
      </c>
      <c r="AT30" s="14"/>
      <c r="AW30" s="15"/>
    </row>
    <row r="31" spans="1:56">
      <c r="A31" s="1" t="s">
        <v>28</v>
      </c>
      <c r="B31" s="12">
        <v>231</v>
      </c>
      <c r="C31" s="12">
        <v>524.61111111111109</v>
      </c>
      <c r="D31" s="12">
        <v>301.61111111111109</v>
      </c>
      <c r="E31" s="12">
        <v>311.22222222222223</v>
      </c>
      <c r="F31" s="12">
        <v>486.94444444444446</v>
      </c>
      <c r="G31" s="12">
        <v>366.5</v>
      </c>
      <c r="H31" s="12">
        <v>668.88888888888891</v>
      </c>
      <c r="I31" s="12">
        <v>607.11111111111109</v>
      </c>
      <c r="J31" s="12">
        <v>569.05555555555554</v>
      </c>
      <c r="K31" s="12">
        <v>385.83333333333331</v>
      </c>
      <c r="L31" s="12">
        <v>649.44444444444446</v>
      </c>
      <c r="M31" s="12">
        <v>370.11111111111109</v>
      </c>
      <c r="N31" s="12">
        <v>350.11111111111109</v>
      </c>
      <c r="O31" s="12">
        <v>319.66666666666669</v>
      </c>
      <c r="P31" s="12">
        <v>240.66666666666666</v>
      </c>
      <c r="Q31" s="12">
        <v>181.55555555555554</v>
      </c>
      <c r="R31" s="12">
        <v>218.5</v>
      </c>
      <c r="S31" s="12">
        <v>371.83333333333331</v>
      </c>
      <c r="T31" s="12">
        <v>335.33333333333331</v>
      </c>
      <c r="U31" s="12">
        <v>390.33333333333331</v>
      </c>
      <c r="V31" s="12">
        <v>317.55555555555554</v>
      </c>
      <c r="W31" s="12">
        <v>218.16666666666666</v>
      </c>
      <c r="X31" s="12">
        <v>172.94444444444446</v>
      </c>
      <c r="Y31" s="12">
        <v>400.11111111111109</v>
      </c>
      <c r="Z31" s="12">
        <v>543.83333333333337</v>
      </c>
      <c r="AA31" s="12">
        <v>453.22222222222223</v>
      </c>
      <c r="AB31" s="12">
        <v>436.72222222222223</v>
      </c>
      <c r="AC31" s="12">
        <v>467</v>
      </c>
      <c r="AD31" s="12">
        <v>64.611111111111114</v>
      </c>
      <c r="AE31" s="12">
        <v>736.27777777777783</v>
      </c>
      <c r="AF31" s="12">
        <v>1112.6111111111111</v>
      </c>
      <c r="AG31" s="12">
        <v>713.44444444444446</v>
      </c>
      <c r="AH31" s="12">
        <v>1431.6111111111111</v>
      </c>
      <c r="AI31" s="12">
        <v>697</v>
      </c>
      <c r="AJ31" s="12">
        <v>451.38888888888891</v>
      </c>
      <c r="AK31" s="12">
        <v>194.44444444444446</v>
      </c>
      <c r="AL31" s="12">
        <v>453.16666666666669</v>
      </c>
      <c r="AM31" s="12">
        <v>191.05555555555554</v>
      </c>
      <c r="AN31" s="12">
        <v>402.44444444444446</v>
      </c>
      <c r="AO31" s="12">
        <v>323.38888888888891</v>
      </c>
      <c r="AP31" s="12">
        <v>311.94444444444446</v>
      </c>
      <c r="AQ31" s="12">
        <v>504.33333333333331</v>
      </c>
      <c r="AR31" s="12">
        <v>467.44444444444446</v>
      </c>
      <c r="AS31" s="13">
        <v>19117.388888888894</v>
      </c>
      <c r="AT31" s="14"/>
      <c r="AW31" s="15"/>
    </row>
    <row r="32" spans="1:56">
      <c r="A32" s="1">
        <v>16</v>
      </c>
      <c r="B32" s="12">
        <v>118.66666666666667</v>
      </c>
      <c r="C32" s="12">
        <v>138.05555555555554</v>
      </c>
      <c r="D32" s="12">
        <v>90.222222222222229</v>
      </c>
      <c r="E32" s="12">
        <v>128.55555555555554</v>
      </c>
      <c r="F32" s="12">
        <v>294.11111111111109</v>
      </c>
      <c r="G32" s="12">
        <v>175.27777777777777</v>
      </c>
      <c r="H32" s="12">
        <v>315.33333333333331</v>
      </c>
      <c r="I32" s="12">
        <v>317.11111111111109</v>
      </c>
      <c r="J32" s="12">
        <v>260.83333333333331</v>
      </c>
      <c r="K32" s="12">
        <v>147</v>
      </c>
      <c r="L32" s="12">
        <v>216.38888888888889</v>
      </c>
      <c r="M32" s="12">
        <v>133.55555555555554</v>
      </c>
      <c r="N32" s="12">
        <v>99.388888888888886</v>
      </c>
      <c r="O32" s="12">
        <v>92.833333333333329</v>
      </c>
      <c r="P32" s="12">
        <v>69.388888888888886</v>
      </c>
      <c r="Q32" s="12">
        <v>55.777777777777779</v>
      </c>
      <c r="R32" s="12">
        <v>59.444444444444443</v>
      </c>
      <c r="S32" s="12">
        <v>91.333333333333329</v>
      </c>
      <c r="T32" s="12">
        <v>83.944444444444443</v>
      </c>
      <c r="U32" s="12">
        <v>97.444444444444443</v>
      </c>
      <c r="V32" s="12">
        <v>80.666666666666671</v>
      </c>
      <c r="W32" s="12">
        <v>41.055555555555557</v>
      </c>
      <c r="X32" s="12">
        <v>33.777777777777779</v>
      </c>
      <c r="Y32" s="12">
        <v>157.94444444444446</v>
      </c>
      <c r="Z32" s="12">
        <v>207.38888888888889</v>
      </c>
      <c r="AA32" s="12">
        <v>1004.2777777777778</v>
      </c>
      <c r="AB32" s="12">
        <v>1265.5</v>
      </c>
      <c r="AC32" s="12">
        <v>2007.0555555555557</v>
      </c>
      <c r="AD32" s="12">
        <v>821.16666666666663</v>
      </c>
      <c r="AE32" s="12">
        <v>33.777777777777779</v>
      </c>
      <c r="AF32" s="12">
        <v>362.33333333333331</v>
      </c>
      <c r="AG32" s="12">
        <v>375.88888888888891</v>
      </c>
      <c r="AH32" s="12">
        <v>742.38888888888891</v>
      </c>
      <c r="AI32" s="12">
        <v>288.27777777777777</v>
      </c>
      <c r="AJ32" s="12">
        <v>154.38888888888889</v>
      </c>
      <c r="AK32" s="12">
        <v>44.111111111111114</v>
      </c>
      <c r="AL32" s="12">
        <v>116.61111111111111</v>
      </c>
      <c r="AM32" s="12">
        <v>46.166666666666664</v>
      </c>
      <c r="AN32" s="12">
        <v>119.5</v>
      </c>
      <c r="AO32" s="12">
        <v>102.83333333333333</v>
      </c>
      <c r="AP32" s="12">
        <v>127.72222222222223</v>
      </c>
      <c r="AQ32" s="12">
        <v>210.05555555555554</v>
      </c>
      <c r="AR32" s="12">
        <v>220.61111111111111</v>
      </c>
      <c r="AS32" s="13">
        <v>11583.444444444443</v>
      </c>
      <c r="AT32" s="14"/>
      <c r="AW32" s="15"/>
    </row>
    <row r="33" spans="1:49">
      <c r="A33" s="1">
        <v>24</v>
      </c>
      <c r="B33" s="12">
        <v>113.33333333333333</v>
      </c>
      <c r="C33" s="12">
        <v>136.5</v>
      </c>
      <c r="D33" s="12">
        <v>54.111111111111114</v>
      </c>
      <c r="E33" s="12">
        <v>80.277777777777771</v>
      </c>
      <c r="F33" s="12">
        <v>249.55555555555554</v>
      </c>
      <c r="G33" s="12">
        <v>124.44444444444444</v>
      </c>
      <c r="H33" s="12">
        <v>204.61111111111111</v>
      </c>
      <c r="I33" s="12">
        <v>250.33333333333334</v>
      </c>
      <c r="J33" s="12">
        <v>244</v>
      </c>
      <c r="K33" s="12">
        <v>111.27777777777777</v>
      </c>
      <c r="L33" s="12">
        <v>163.88888888888889</v>
      </c>
      <c r="M33" s="12">
        <v>124.94444444444444</v>
      </c>
      <c r="N33" s="12">
        <v>73.888888888888886</v>
      </c>
      <c r="O33" s="12">
        <v>69.555555555555557</v>
      </c>
      <c r="P33" s="12">
        <v>48.777777777777779</v>
      </c>
      <c r="Q33" s="12">
        <v>38.722222222222221</v>
      </c>
      <c r="R33" s="12">
        <v>27.555555555555557</v>
      </c>
      <c r="S33" s="12">
        <v>43.055555555555557</v>
      </c>
      <c r="T33" s="12">
        <v>68.277777777777771</v>
      </c>
      <c r="U33" s="12">
        <v>51.555555555555557</v>
      </c>
      <c r="V33" s="12">
        <v>56.333333333333336</v>
      </c>
      <c r="W33" s="12">
        <v>30.666666666666668</v>
      </c>
      <c r="X33" s="12">
        <v>22.444444444444443</v>
      </c>
      <c r="Y33" s="12">
        <v>95.444444444444443</v>
      </c>
      <c r="Z33" s="12">
        <v>150.22222222222223</v>
      </c>
      <c r="AA33" s="12">
        <v>1333</v>
      </c>
      <c r="AB33" s="12">
        <v>1707.0555555555557</v>
      </c>
      <c r="AC33" s="12">
        <v>2513.8888888888887</v>
      </c>
      <c r="AD33" s="12">
        <v>1154.6111111111111</v>
      </c>
      <c r="AE33" s="12">
        <v>359.55555555555554</v>
      </c>
      <c r="AF33" s="12">
        <v>36.333333333333336</v>
      </c>
      <c r="AG33" s="12">
        <v>299.94444444444446</v>
      </c>
      <c r="AH33" s="12">
        <v>763.33333333333337</v>
      </c>
      <c r="AI33" s="12">
        <v>295.5</v>
      </c>
      <c r="AJ33" s="12">
        <v>159.61111111111111</v>
      </c>
      <c r="AK33" s="12">
        <v>25.611111111111111</v>
      </c>
      <c r="AL33" s="12">
        <v>63.722222222222221</v>
      </c>
      <c r="AM33" s="12">
        <v>20.388888888888889</v>
      </c>
      <c r="AN33" s="12">
        <v>93.055555555555557</v>
      </c>
      <c r="AO33" s="12">
        <v>103</v>
      </c>
      <c r="AP33" s="12">
        <v>157.38888888888889</v>
      </c>
      <c r="AQ33" s="12">
        <v>190.44444444444446</v>
      </c>
      <c r="AR33" s="12">
        <v>230.77777777777777</v>
      </c>
      <c r="AS33" s="13">
        <v>12167.944444444447</v>
      </c>
      <c r="AT33" s="14"/>
      <c r="AW33" s="15"/>
    </row>
    <row r="34" spans="1:49">
      <c r="A34" s="1" t="s">
        <v>29</v>
      </c>
      <c r="B34" s="12">
        <v>31.333333333333332</v>
      </c>
      <c r="C34" s="12">
        <v>48.333333333333336</v>
      </c>
      <c r="D34" s="12">
        <v>30.166666666666668</v>
      </c>
      <c r="E34" s="12">
        <v>31.055555555555557</v>
      </c>
      <c r="F34" s="12">
        <v>104.05555555555556</v>
      </c>
      <c r="G34" s="12">
        <v>34.611111111111114</v>
      </c>
      <c r="H34" s="12">
        <v>76.277777777777771</v>
      </c>
      <c r="I34" s="12">
        <v>129.27777777777777</v>
      </c>
      <c r="J34" s="12">
        <v>135.05555555555554</v>
      </c>
      <c r="K34" s="12">
        <v>44.388888888888886</v>
      </c>
      <c r="L34" s="12">
        <v>51.777777777777779</v>
      </c>
      <c r="M34" s="12">
        <v>63.833333333333336</v>
      </c>
      <c r="N34" s="12">
        <v>33.333333333333336</v>
      </c>
      <c r="O34" s="12">
        <v>26.555555555555557</v>
      </c>
      <c r="P34" s="12">
        <v>17.611111111111111</v>
      </c>
      <c r="Q34" s="12">
        <v>12.555555555555555</v>
      </c>
      <c r="R34" s="12">
        <v>13.555555555555555</v>
      </c>
      <c r="S34" s="12">
        <v>24</v>
      </c>
      <c r="T34" s="12">
        <v>35.833333333333336</v>
      </c>
      <c r="U34" s="12">
        <v>46.444444444444443</v>
      </c>
      <c r="V34" s="12">
        <v>43.555555555555557</v>
      </c>
      <c r="W34" s="12">
        <v>17</v>
      </c>
      <c r="X34" s="12">
        <v>16.833333333333332</v>
      </c>
      <c r="Y34" s="12">
        <v>45.444444444444443</v>
      </c>
      <c r="Z34" s="12">
        <v>38.333333333333336</v>
      </c>
      <c r="AA34" s="12">
        <v>1017.8333333333334</v>
      </c>
      <c r="AB34" s="12">
        <v>1270.8333333333333</v>
      </c>
      <c r="AC34" s="12">
        <v>1656.1111111111111</v>
      </c>
      <c r="AD34" s="12">
        <v>669.11111111111109</v>
      </c>
      <c r="AE34" s="12">
        <v>369.11111111111109</v>
      </c>
      <c r="AF34" s="12">
        <v>306</v>
      </c>
      <c r="AG34" s="12">
        <v>31.333333333333332</v>
      </c>
      <c r="AH34" s="12">
        <v>146.55555555555554</v>
      </c>
      <c r="AI34" s="12">
        <v>74.388888888888886</v>
      </c>
      <c r="AJ34" s="12">
        <v>62.055555555555557</v>
      </c>
      <c r="AK34" s="12">
        <v>10.944444444444445</v>
      </c>
      <c r="AL34" s="12">
        <v>45.5</v>
      </c>
      <c r="AM34" s="12">
        <v>8.3888888888888893</v>
      </c>
      <c r="AN34" s="12">
        <v>45.222222222222221</v>
      </c>
      <c r="AO34" s="12">
        <v>34.944444444444443</v>
      </c>
      <c r="AP34" s="12">
        <v>66.722222222222229</v>
      </c>
      <c r="AQ34" s="12">
        <v>96.222222222222229</v>
      </c>
      <c r="AR34" s="12">
        <v>122.27777777777777</v>
      </c>
      <c r="AS34" s="13">
        <v>7201.9444444444453</v>
      </c>
      <c r="AT34" s="14"/>
      <c r="AW34" s="15"/>
    </row>
    <row r="35" spans="1:49">
      <c r="A35" s="1" t="s">
        <v>30</v>
      </c>
      <c r="B35" s="12">
        <v>55</v>
      </c>
      <c r="C35" s="12">
        <v>88.222222222222229</v>
      </c>
      <c r="D35" s="12">
        <v>36.611111111111114</v>
      </c>
      <c r="E35" s="12">
        <v>32.444444444444443</v>
      </c>
      <c r="F35" s="12">
        <v>94.333333333333329</v>
      </c>
      <c r="G35" s="12">
        <v>46.777777777777779</v>
      </c>
      <c r="H35" s="12">
        <v>76.611111111111114</v>
      </c>
      <c r="I35" s="12">
        <v>111</v>
      </c>
      <c r="J35" s="12">
        <v>141.11111111111111</v>
      </c>
      <c r="K35" s="12">
        <v>75.5</v>
      </c>
      <c r="L35" s="12">
        <v>86.166666666666671</v>
      </c>
      <c r="M35" s="12">
        <v>69.555555555555557</v>
      </c>
      <c r="N35" s="12">
        <v>52.722222222222221</v>
      </c>
      <c r="O35" s="12">
        <v>49.777777777777779</v>
      </c>
      <c r="P35" s="12">
        <v>34.555555555555557</v>
      </c>
      <c r="Q35" s="12">
        <v>20.222222222222221</v>
      </c>
      <c r="R35" s="12">
        <v>23.333333333333332</v>
      </c>
      <c r="S35" s="12">
        <v>40.555555555555557</v>
      </c>
      <c r="T35" s="12">
        <v>41.611111111111114</v>
      </c>
      <c r="U35" s="12">
        <v>34.888888888888886</v>
      </c>
      <c r="V35" s="12">
        <v>38.611111111111114</v>
      </c>
      <c r="W35" s="12">
        <v>11.944444444444445</v>
      </c>
      <c r="X35" s="12">
        <v>16</v>
      </c>
      <c r="Y35" s="12">
        <v>41.777777777777779</v>
      </c>
      <c r="Z35" s="12">
        <v>73.277777777777771</v>
      </c>
      <c r="AA35" s="12">
        <v>1228.0555555555557</v>
      </c>
      <c r="AB35" s="12">
        <v>1590.1666666666667</v>
      </c>
      <c r="AC35" s="12">
        <v>3299.6666666666665</v>
      </c>
      <c r="AD35" s="12">
        <v>1322.6666666666667</v>
      </c>
      <c r="AE35" s="12">
        <v>682.27777777777783</v>
      </c>
      <c r="AF35" s="12">
        <v>759.83333333333337</v>
      </c>
      <c r="AG35" s="12">
        <v>153.55555555555554</v>
      </c>
      <c r="AH35" s="12">
        <v>63.833333333333336</v>
      </c>
      <c r="AI35" s="12">
        <v>144.33333333333334</v>
      </c>
      <c r="AJ35" s="12">
        <v>133.38888888888889</v>
      </c>
      <c r="AK35" s="12">
        <v>18.333333333333332</v>
      </c>
      <c r="AL35" s="12">
        <v>59.055555555555557</v>
      </c>
      <c r="AM35" s="12">
        <v>17.388888888888889</v>
      </c>
      <c r="AN35" s="12">
        <v>63.166666666666664</v>
      </c>
      <c r="AO35" s="12">
        <v>87.055555555555557</v>
      </c>
      <c r="AP35" s="12">
        <v>153.22222222222223</v>
      </c>
      <c r="AQ35" s="12">
        <v>94</v>
      </c>
      <c r="AR35" s="12">
        <v>158.44444444444446</v>
      </c>
      <c r="AS35" s="13">
        <v>11438.111111111109</v>
      </c>
      <c r="AT35" s="14"/>
      <c r="AW35" s="15"/>
    </row>
    <row r="36" spans="1:49">
      <c r="A36" s="1" t="s">
        <v>31</v>
      </c>
      <c r="B36" s="12">
        <v>68.055555555555557</v>
      </c>
      <c r="C36" s="12">
        <v>164.5</v>
      </c>
      <c r="D36" s="12">
        <v>58.333333333333336</v>
      </c>
      <c r="E36" s="12">
        <v>49.833333333333336</v>
      </c>
      <c r="F36" s="12">
        <v>131.05555555555554</v>
      </c>
      <c r="G36" s="12">
        <v>65.388888888888886</v>
      </c>
      <c r="H36" s="12">
        <v>111.83333333333333</v>
      </c>
      <c r="I36" s="12">
        <v>145</v>
      </c>
      <c r="J36" s="12">
        <v>177.27777777777777</v>
      </c>
      <c r="K36" s="12">
        <v>124.88888888888889</v>
      </c>
      <c r="L36" s="12">
        <v>141.61111111111111</v>
      </c>
      <c r="M36" s="12">
        <v>141.55555555555554</v>
      </c>
      <c r="N36" s="12">
        <v>96.166666666666671</v>
      </c>
      <c r="O36" s="12">
        <v>92.777777777777771</v>
      </c>
      <c r="P36" s="12">
        <v>58.388888888888886</v>
      </c>
      <c r="Q36" s="12">
        <v>57.611111111111114</v>
      </c>
      <c r="R36" s="12">
        <v>74.388888888888886</v>
      </c>
      <c r="S36" s="12">
        <v>109.16666666666667</v>
      </c>
      <c r="T36" s="12">
        <v>98.222222222222229</v>
      </c>
      <c r="U36" s="12">
        <v>97.333333333333329</v>
      </c>
      <c r="V36" s="12">
        <v>79.833333333333329</v>
      </c>
      <c r="W36" s="12">
        <v>28.833333333333332</v>
      </c>
      <c r="X36" s="12">
        <v>29.444444444444443</v>
      </c>
      <c r="Y36" s="12">
        <v>43.611111111111114</v>
      </c>
      <c r="Z36" s="12">
        <v>67.888888888888886</v>
      </c>
      <c r="AA36" s="12">
        <v>1110.8333333333333</v>
      </c>
      <c r="AB36" s="12">
        <v>1397.7777777777778</v>
      </c>
      <c r="AC36" s="12">
        <v>1683.1111111111111</v>
      </c>
      <c r="AD36" s="12">
        <v>724.44444444444446</v>
      </c>
      <c r="AE36" s="12">
        <v>284.61111111111109</v>
      </c>
      <c r="AF36" s="12">
        <v>326.66666666666669</v>
      </c>
      <c r="AG36" s="12">
        <v>78.722222222222229</v>
      </c>
      <c r="AH36" s="12">
        <v>158.61111111111111</v>
      </c>
      <c r="AI36" s="12">
        <v>24.777777777777779</v>
      </c>
      <c r="AJ36" s="12">
        <v>64.722222222222229</v>
      </c>
      <c r="AK36" s="12">
        <v>43.055555555555557</v>
      </c>
      <c r="AL36" s="12">
        <v>147.11111111111111</v>
      </c>
      <c r="AM36" s="12">
        <v>62.277777777777779</v>
      </c>
      <c r="AN36" s="12">
        <v>106.33333333333333</v>
      </c>
      <c r="AO36" s="12">
        <v>78.888888888888886</v>
      </c>
      <c r="AP36" s="12">
        <v>167</v>
      </c>
      <c r="AQ36" s="12">
        <v>175.88888888888889</v>
      </c>
      <c r="AR36" s="12">
        <v>264.66666666666669</v>
      </c>
      <c r="AS36" s="13">
        <v>9262.1111111111113</v>
      </c>
      <c r="AT36" s="14"/>
      <c r="AW36" s="15"/>
    </row>
    <row r="37" spans="1:49">
      <c r="A37" s="1" t="s">
        <v>32</v>
      </c>
      <c r="B37" s="12">
        <v>16.333333333333332</v>
      </c>
      <c r="C37" s="12">
        <v>25</v>
      </c>
      <c r="D37" s="12">
        <v>5.333333333333333</v>
      </c>
      <c r="E37" s="12">
        <v>6.333333333333333</v>
      </c>
      <c r="F37" s="12">
        <v>27.111111111111111</v>
      </c>
      <c r="G37" s="12">
        <v>8.2222222222222214</v>
      </c>
      <c r="H37" s="12">
        <v>28.611111111111111</v>
      </c>
      <c r="I37" s="12">
        <v>62.444444444444443</v>
      </c>
      <c r="J37" s="12">
        <v>102.27777777777777</v>
      </c>
      <c r="K37" s="12">
        <v>10.777777777777779</v>
      </c>
      <c r="L37" s="12">
        <v>11.888888888888889</v>
      </c>
      <c r="M37" s="12">
        <v>20.833333333333332</v>
      </c>
      <c r="N37" s="12">
        <v>11.055555555555555</v>
      </c>
      <c r="O37" s="12">
        <v>9.9444444444444446</v>
      </c>
      <c r="P37" s="12">
        <v>10</v>
      </c>
      <c r="Q37" s="12">
        <v>7.0555555555555554</v>
      </c>
      <c r="R37" s="12">
        <v>3.1111111111111112</v>
      </c>
      <c r="S37" s="12">
        <v>10.833333333333334</v>
      </c>
      <c r="T37" s="12">
        <v>25.055555555555557</v>
      </c>
      <c r="U37" s="12">
        <v>15.944444444444445</v>
      </c>
      <c r="V37" s="12">
        <v>24.777777777777779</v>
      </c>
      <c r="W37" s="12">
        <v>5.0555555555555554</v>
      </c>
      <c r="X37" s="12">
        <v>3.5555555555555554</v>
      </c>
      <c r="Y37" s="12">
        <v>7.7222222222222223</v>
      </c>
      <c r="Z37" s="12">
        <v>13.833333333333334</v>
      </c>
      <c r="AA37" s="12">
        <v>708.88888888888891</v>
      </c>
      <c r="AB37" s="12">
        <v>801.16666666666663</v>
      </c>
      <c r="AC37" s="12">
        <v>808.88888888888891</v>
      </c>
      <c r="AD37" s="12">
        <v>451.72222222222223</v>
      </c>
      <c r="AE37" s="12">
        <v>140.33333333333334</v>
      </c>
      <c r="AF37" s="12">
        <v>154.5</v>
      </c>
      <c r="AG37" s="12">
        <v>61.444444444444443</v>
      </c>
      <c r="AH37" s="12">
        <v>149.11111111111111</v>
      </c>
      <c r="AI37" s="12">
        <v>55.166666666666664</v>
      </c>
      <c r="AJ37" s="12">
        <v>11.388888888888889</v>
      </c>
      <c r="AK37" s="12">
        <v>2.8333333333333335</v>
      </c>
      <c r="AL37" s="12">
        <v>24.888888888888889</v>
      </c>
      <c r="AM37" s="12">
        <v>8.5</v>
      </c>
      <c r="AN37" s="12">
        <v>24.277777777777779</v>
      </c>
      <c r="AO37" s="12">
        <v>16.277777777777779</v>
      </c>
      <c r="AP37" s="12">
        <v>79.888888888888886</v>
      </c>
      <c r="AQ37" s="12">
        <v>86.111111111111114</v>
      </c>
      <c r="AR37" s="12">
        <v>103.88888888888889</v>
      </c>
      <c r="AS37" s="13">
        <v>4164.6111111111113</v>
      </c>
      <c r="AT37" s="14"/>
      <c r="AW37" s="15"/>
    </row>
    <row r="38" spans="1:49">
      <c r="A38" s="1" t="s">
        <v>33</v>
      </c>
      <c r="B38" s="12">
        <v>6.1111111111111107</v>
      </c>
      <c r="C38" s="12">
        <v>9.0555555555555554</v>
      </c>
      <c r="D38" s="12">
        <v>7.5555555555555554</v>
      </c>
      <c r="E38" s="12">
        <v>7.2222222222222223</v>
      </c>
      <c r="F38" s="12">
        <v>44.222222222222221</v>
      </c>
      <c r="G38" s="12">
        <v>8.7222222222222214</v>
      </c>
      <c r="H38" s="12">
        <v>30</v>
      </c>
      <c r="I38" s="12">
        <v>78.666666666666671</v>
      </c>
      <c r="J38" s="12">
        <v>93.722222222222229</v>
      </c>
      <c r="K38" s="12">
        <v>96.944444444444443</v>
      </c>
      <c r="L38" s="12">
        <v>70.555555555555557</v>
      </c>
      <c r="M38" s="12">
        <v>78.5</v>
      </c>
      <c r="N38" s="12">
        <v>49.722222222222221</v>
      </c>
      <c r="O38" s="12">
        <v>80.555555555555557</v>
      </c>
      <c r="P38" s="12">
        <v>32.5</v>
      </c>
      <c r="Q38" s="12">
        <v>23.944444444444443</v>
      </c>
      <c r="R38" s="12">
        <v>19.833333333333332</v>
      </c>
      <c r="S38" s="12">
        <v>33.277777777777779</v>
      </c>
      <c r="T38" s="12">
        <v>6.9444444444444446</v>
      </c>
      <c r="U38" s="12">
        <v>6.2222222222222223</v>
      </c>
      <c r="V38" s="12">
        <v>8.5555555555555554</v>
      </c>
      <c r="W38" s="12">
        <v>1.6666666666666667</v>
      </c>
      <c r="X38" s="12">
        <v>1.6111111111111112</v>
      </c>
      <c r="Y38" s="12">
        <v>6.5</v>
      </c>
      <c r="Z38" s="12">
        <v>7.1111111111111107</v>
      </c>
      <c r="AA38" s="12">
        <v>439.16666666666669</v>
      </c>
      <c r="AB38" s="12">
        <v>419</v>
      </c>
      <c r="AC38" s="12">
        <v>324.33333333333331</v>
      </c>
      <c r="AD38" s="12">
        <v>214.83333333333334</v>
      </c>
      <c r="AE38" s="12">
        <v>46.277777777777779</v>
      </c>
      <c r="AF38" s="12">
        <v>23.944444444444443</v>
      </c>
      <c r="AG38" s="12">
        <v>12.444444444444445</v>
      </c>
      <c r="AH38" s="12">
        <v>16.333333333333332</v>
      </c>
      <c r="AI38" s="12">
        <v>42.055555555555557</v>
      </c>
      <c r="AJ38" s="12">
        <v>2.5555555555555554</v>
      </c>
      <c r="AK38" s="12">
        <v>7.2222222222222223</v>
      </c>
      <c r="AL38" s="12">
        <v>114.38888888888889</v>
      </c>
      <c r="AM38" s="12">
        <v>1.1666666666666667</v>
      </c>
      <c r="AN38" s="12">
        <v>5.9444444444444446</v>
      </c>
      <c r="AO38" s="12">
        <v>5.0555555555555554</v>
      </c>
      <c r="AP38" s="12">
        <v>6.333333333333333</v>
      </c>
      <c r="AQ38" s="12">
        <v>19.277777777777779</v>
      </c>
      <c r="AR38" s="12">
        <v>5.5</v>
      </c>
      <c r="AS38" s="13">
        <v>2599.9444444444443</v>
      </c>
      <c r="AT38" s="14"/>
      <c r="AW38" s="15"/>
    </row>
    <row r="39" spans="1:49">
      <c r="A39" s="1" t="s">
        <v>34</v>
      </c>
      <c r="B39" s="12">
        <v>16.388888888888889</v>
      </c>
      <c r="C39" s="12">
        <v>36.888888888888886</v>
      </c>
      <c r="D39" s="12">
        <v>18.888888888888889</v>
      </c>
      <c r="E39" s="12">
        <v>13.944444444444445</v>
      </c>
      <c r="F39" s="12">
        <v>92.888888888888886</v>
      </c>
      <c r="G39" s="12">
        <v>21.444444444444443</v>
      </c>
      <c r="H39" s="12">
        <v>54.277777777777779</v>
      </c>
      <c r="I39" s="12">
        <v>178.72222222222223</v>
      </c>
      <c r="J39" s="12">
        <v>194.38888888888889</v>
      </c>
      <c r="K39" s="12">
        <v>155.16666666666666</v>
      </c>
      <c r="L39" s="12">
        <v>127.72222222222223</v>
      </c>
      <c r="M39" s="12">
        <v>244.83333333333334</v>
      </c>
      <c r="N39" s="12">
        <v>81.166666666666671</v>
      </c>
      <c r="O39" s="12">
        <v>184.88888888888889</v>
      </c>
      <c r="P39" s="12">
        <v>80.722222222222229</v>
      </c>
      <c r="Q39" s="12">
        <v>35.055555555555557</v>
      </c>
      <c r="R39" s="12">
        <v>56.444444444444443</v>
      </c>
      <c r="S39" s="12">
        <v>86</v>
      </c>
      <c r="T39" s="12">
        <v>11</v>
      </c>
      <c r="U39" s="12">
        <v>5.9444444444444446</v>
      </c>
      <c r="V39" s="12">
        <v>7.8888888888888893</v>
      </c>
      <c r="W39" s="12">
        <v>2.3333333333333335</v>
      </c>
      <c r="X39" s="12">
        <v>2.5555555555555554</v>
      </c>
      <c r="Y39" s="12">
        <v>9.2222222222222214</v>
      </c>
      <c r="Z39" s="12">
        <v>23.611111111111111</v>
      </c>
      <c r="AA39" s="12">
        <v>1306.2777777777778</v>
      </c>
      <c r="AB39" s="12">
        <v>1091.5555555555557</v>
      </c>
      <c r="AC39" s="12">
        <v>755.27777777777783</v>
      </c>
      <c r="AD39" s="12">
        <v>455.44444444444446</v>
      </c>
      <c r="AE39" s="12">
        <v>110.77777777777777</v>
      </c>
      <c r="AF39" s="12">
        <v>59.777777777777779</v>
      </c>
      <c r="AG39" s="12">
        <v>46.111111111111114</v>
      </c>
      <c r="AH39" s="12">
        <v>58.611111111111114</v>
      </c>
      <c r="AI39" s="12">
        <v>140.44444444444446</v>
      </c>
      <c r="AJ39" s="12">
        <v>23.833333333333332</v>
      </c>
      <c r="AK39" s="12">
        <v>118.83333333333333</v>
      </c>
      <c r="AL39" s="12">
        <v>21</v>
      </c>
      <c r="AM39" s="12">
        <v>1.7777777777777777</v>
      </c>
      <c r="AN39" s="12">
        <v>10.111111111111111</v>
      </c>
      <c r="AO39" s="12">
        <v>20</v>
      </c>
      <c r="AP39" s="12">
        <v>13.777777777777779</v>
      </c>
      <c r="AQ39" s="12">
        <v>110.38888888888889</v>
      </c>
      <c r="AR39" s="12">
        <v>16.333333333333332</v>
      </c>
      <c r="AS39" s="13">
        <v>6132.9444444444425</v>
      </c>
      <c r="AT39" s="14"/>
      <c r="AW39" s="15"/>
    </row>
    <row r="40" spans="1:49">
      <c r="A40" s="1" t="s">
        <v>35</v>
      </c>
      <c r="B40" s="12">
        <v>5.8888888888888893</v>
      </c>
      <c r="C40" s="12">
        <v>10.888888888888889</v>
      </c>
      <c r="D40" s="12">
        <v>3.3888888888888888</v>
      </c>
      <c r="E40" s="12">
        <v>3.7222222222222223</v>
      </c>
      <c r="F40" s="12">
        <v>48.555555555555557</v>
      </c>
      <c r="G40" s="12">
        <v>7.6111111111111107</v>
      </c>
      <c r="H40" s="12">
        <v>50.444444444444443</v>
      </c>
      <c r="I40" s="12">
        <v>142.94444444444446</v>
      </c>
      <c r="J40" s="12">
        <v>138.05555555555554</v>
      </c>
      <c r="K40" s="12">
        <v>9.2222222222222214</v>
      </c>
      <c r="L40" s="12">
        <v>8.8333333333333339</v>
      </c>
      <c r="M40" s="12">
        <v>27.666666666666668</v>
      </c>
      <c r="N40" s="12">
        <v>12.166666666666666</v>
      </c>
      <c r="O40" s="12">
        <v>5.666666666666667</v>
      </c>
      <c r="P40" s="12">
        <v>11.166666666666666</v>
      </c>
      <c r="Q40" s="12">
        <v>4.6111111111111107</v>
      </c>
      <c r="R40" s="12">
        <v>6.2222222222222223</v>
      </c>
      <c r="S40" s="12">
        <v>11.444444444444445</v>
      </c>
      <c r="T40" s="12">
        <v>59.388888888888886</v>
      </c>
      <c r="U40" s="12">
        <v>36.333333333333336</v>
      </c>
      <c r="V40" s="12">
        <v>78.555555555555557</v>
      </c>
      <c r="W40" s="12">
        <v>13.5</v>
      </c>
      <c r="X40" s="12">
        <v>8.1111111111111107</v>
      </c>
      <c r="Y40" s="12">
        <v>26.888888888888889</v>
      </c>
      <c r="Z40" s="12">
        <v>5.0555555555555554</v>
      </c>
      <c r="AA40" s="12">
        <v>434</v>
      </c>
      <c r="AB40" s="12">
        <v>396.38888888888891</v>
      </c>
      <c r="AC40" s="12">
        <v>284.27777777777777</v>
      </c>
      <c r="AD40" s="12">
        <v>202.55555555555554</v>
      </c>
      <c r="AE40" s="12">
        <v>45.111111111111114</v>
      </c>
      <c r="AF40" s="12">
        <v>24.5</v>
      </c>
      <c r="AG40" s="12">
        <v>9.8333333333333339</v>
      </c>
      <c r="AH40" s="12">
        <v>16.944444444444443</v>
      </c>
      <c r="AI40" s="12">
        <v>58.722222222222221</v>
      </c>
      <c r="AJ40" s="12">
        <v>8.3333333333333339</v>
      </c>
      <c r="AK40" s="12">
        <v>0.66666666666666663</v>
      </c>
      <c r="AL40" s="12">
        <v>1.9444444444444444</v>
      </c>
      <c r="AM40" s="12">
        <v>5.3888888888888893</v>
      </c>
      <c r="AN40" s="12">
        <v>59.333333333333336</v>
      </c>
      <c r="AO40" s="12">
        <v>7.1111111111111107</v>
      </c>
      <c r="AP40" s="12">
        <v>6.333333333333333</v>
      </c>
      <c r="AQ40" s="12">
        <v>43.444444444444443</v>
      </c>
      <c r="AR40" s="12">
        <v>9.8888888888888893</v>
      </c>
      <c r="AS40" s="13">
        <v>2352.3888888888891</v>
      </c>
      <c r="AT40" s="14"/>
      <c r="AW40" s="15"/>
    </row>
    <row r="41" spans="1:49">
      <c r="A41" s="1" t="s">
        <v>36</v>
      </c>
      <c r="B41" s="12">
        <v>47.777777777777779</v>
      </c>
      <c r="C41" s="12">
        <v>44.944444444444443</v>
      </c>
      <c r="D41" s="12">
        <v>18.5</v>
      </c>
      <c r="E41" s="12">
        <v>15.611111111111111</v>
      </c>
      <c r="F41" s="12">
        <v>91.944444444444443</v>
      </c>
      <c r="G41" s="12">
        <v>28.666666666666668</v>
      </c>
      <c r="H41" s="12">
        <v>234.5</v>
      </c>
      <c r="I41" s="12">
        <v>252.88888888888889</v>
      </c>
      <c r="J41" s="12">
        <v>276.22222222222223</v>
      </c>
      <c r="K41" s="12">
        <v>46.611111111111114</v>
      </c>
      <c r="L41" s="12">
        <v>57.111111111111114</v>
      </c>
      <c r="M41" s="12">
        <v>123.94444444444444</v>
      </c>
      <c r="N41" s="12">
        <v>44.055555555555557</v>
      </c>
      <c r="O41" s="12">
        <v>25.277777777777779</v>
      </c>
      <c r="P41" s="12">
        <v>44.944444444444443</v>
      </c>
      <c r="Q41" s="12">
        <v>16.111111111111111</v>
      </c>
      <c r="R41" s="12">
        <v>17.5</v>
      </c>
      <c r="S41" s="12">
        <v>42.777777777777779</v>
      </c>
      <c r="T41" s="12">
        <v>358.11111111111109</v>
      </c>
      <c r="U41" s="12">
        <v>149.5</v>
      </c>
      <c r="V41" s="12">
        <v>284.55555555555554</v>
      </c>
      <c r="W41" s="12">
        <v>36.555555555555557</v>
      </c>
      <c r="X41" s="12">
        <v>22.777777777777779</v>
      </c>
      <c r="Y41" s="12">
        <v>55.5</v>
      </c>
      <c r="Z41" s="12">
        <v>39.555555555555557</v>
      </c>
      <c r="AA41" s="12">
        <v>579.5</v>
      </c>
      <c r="AB41" s="12">
        <v>568.11111111111109</v>
      </c>
      <c r="AC41" s="12">
        <v>534</v>
      </c>
      <c r="AD41" s="12">
        <v>472.05555555555554</v>
      </c>
      <c r="AE41" s="12">
        <v>127.05555555555556</v>
      </c>
      <c r="AF41" s="12">
        <v>107.33333333333333</v>
      </c>
      <c r="AG41" s="12">
        <v>50.222222222222221</v>
      </c>
      <c r="AH41" s="12">
        <v>64.888888888888886</v>
      </c>
      <c r="AI41" s="12">
        <v>105.16666666666667</v>
      </c>
      <c r="AJ41" s="12">
        <v>25.833333333333332</v>
      </c>
      <c r="AK41" s="12">
        <v>4.833333333333333</v>
      </c>
      <c r="AL41" s="12">
        <v>9.3333333333333339</v>
      </c>
      <c r="AM41" s="12">
        <v>69.777777777777771</v>
      </c>
      <c r="AN41" s="12">
        <v>18.888888888888889</v>
      </c>
      <c r="AO41" s="12">
        <v>21.388888888888889</v>
      </c>
      <c r="AP41" s="12">
        <v>38.166666666666664</v>
      </c>
      <c r="AQ41" s="12">
        <v>95.333333333333329</v>
      </c>
      <c r="AR41" s="12">
        <v>33.444444444444443</v>
      </c>
      <c r="AS41" s="13">
        <v>5308.0555555555538</v>
      </c>
      <c r="AT41" s="14"/>
      <c r="AW41" s="15"/>
    </row>
    <row r="42" spans="1:49">
      <c r="A42" s="1" t="s">
        <v>53</v>
      </c>
      <c r="B42" s="12">
        <v>13.722222222222221</v>
      </c>
      <c r="C42" s="12">
        <v>27</v>
      </c>
      <c r="D42" s="12">
        <v>7.6111111111111107</v>
      </c>
      <c r="E42" s="12">
        <v>4.833333333333333</v>
      </c>
      <c r="F42" s="12">
        <v>23.833333333333332</v>
      </c>
      <c r="G42" s="12">
        <v>5.8888888888888893</v>
      </c>
      <c r="H42" s="12">
        <v>24</v>
      </c>
      <c r="I42" s="12">
        <v>60.277777777777779</v>
      </c>
      <c r="J42" s="12">
        <v>69.222222222222229</v>
      </c>
      <c r="K42" s="12">
        <v>9.1111111111111107</v>
      </c>
      <c r="L42" s="12">
        <v>8.9444444444444446</v>
      </c>
      <c r="M42" s="12">
        <v>24.888888888888889</v>
      </c>
      <c r="N42" s="12">
        <v>11.444444444444445</v>
      </c>
      <c r="O42" s="12">
        <v>7.5555555555555554</v>
      </c>
      <c r="P42" s="12">
        <v>10.333333333333334</v>
      </c>
      <c r="Q42" s="12">
        <v>6.2777777777777777</v>
      </c>
      <c r="R42" s="12">
        <v>5.2777777777777777</v>
      </c>
      <c r="S42" s="12">
        <v>8.4444444444444446</v>
      </c>
      <c r="T42" s="12">
        <v>18.944444444444443</v>
      </c>
      <c r="U42" s="12">
        <v>18.166666666666668</v>
      </c>
      <c r="V42" s="12">
        <v>20.722222222222221</v>
      </c>
      <c r="W42" s="12">
        <v>4.0555555555555554</v>
      </c>
      <c r="X42" s="12">
        <v>5.7222222222222223</v>
      </c>
      <c r="Y42" s="12">
        <v>5.8888888888888893</v>
      </c>
      <c r="Z42" s="12">
        <v>10.555555555555555</v>
      </c>
      <c r="AA42" s="12">
        <v>521.61111111111109</v>
      </c>
      <c r="AB42" s="12">
        <v>619.05555555555554</v>
      </c>
      <c r="AC42" s="12">
        <v>545.94444444444446</v>
      </c>
      <c r="AD42" s="12">
        <v>330.22222222222223</v>
      </c>
      <c r="AE42" s="12">
        <v>100.61111111111111</v>
      </c>
      <c r="AF42" s="12">
        <v>104.27777777777777</v>
      </c>
      <c r="AG42" s="12">
        <v>38.111111111111114</v>
      </c>
      <c r="AH42" s="12">
        <v>95.888888888888886</v>
      </c>
      <c r="AI42" s="12">
        <v>77.166666666666671</v>
      </c>
      <c r="AJ42" s="12">
        <v>16.777777777777779</v>
      </c>
      <c r="AK42" s="12">
        <v>4.2777777777777777</v>
      </c>
      <c r="AL42" s="12">
        <v>23.555555555555557</v>
      </c>
      <c r="AM42" s="12">
        <v>6.8888888888888893</v>
      </c>
      <c r="AN42" s="12">
        <v>22.388888888888889</v>
      </c>
      <c r="AO42" s="12">
        <v>10.277777777777779</v>
      </c>
      <c r="AP42" s="12">
        <v>46.111111111111114</v>
      </c>
      <c r="AQ42" s="12">
        <v>38.666666666666664</v>
      </c>
      <c r="AR42" s="12">
        <v>63.5</v>
      </c>
      <c r="AS42" s="13">
        <v>3081.666666666667</v>
      </c>
      <c r="AT42" s="14"/>
      <c r="AW42" s="15"/>
    </row>
    <row r="43" spans="1:49">
      <c r="A43" s="1" t="s">
        <v>54</v>
      </c>
      <c r="B43" s="12">
        <v>22.333333333333332</v>
      </c>
      <c r="C43" s="12">
        <v>41.388888888888886</v>
      </c>
      <c r="D43" s="12">
        <v>8.7777777777777786</v>
      </c>
      <c r="E43" s="12">
        <v>13.944444444444445</v>
      </c>
      <c r="F43" s="12">
        <v>37.166666666666664</v>
      </c>
      <c r="G43" s="12">
        <v>15.833333333333334</v>
      </c>
      <c r="H43" s="12">
        <v>38.555555555555557</v>
      </c>
      <c r="I43" s="12">
        <v>51.777777777777779</v>
      </c>
      <c r="J43" s="12">
        <v>74</v>
      </c>
      <c r="K43" s="12">
        <v>14.666666666666666</v>
      </c>
      <c r="L43" s="12">
        <v>28.722222222222221</v>
      </c>
      <c r="M43" s="12">
        <v>35.555555555555557</v>
      </c>
      <c r="N43" s="12">
        <v>16.722222222222221</v>
      </c>
      <c r="O43" s="12">
        <v>15.555555555555555</v>
      </c>
      <c r="P43" s="12">
        <v>15.055555555555555</v>
      </c>
      <c r="Q43" s="12">
        <v>6.166666666666667</v>
      </c>
      <c r="R43" s="12">
        <v>6.7222222222222223</v>
      </c>
      <c r="S43" s="12">
        <v>11.277777777777779</v>
      </c>
      <c r="T43" s="12">
        <v>23.777777777777779</v>
      </c>
      <c r="U43" s="12">
        <v>27.666666666666668</v>
      </c>
      <c r="V43" s="12">
        <v>26.444444444444443</v>
      </c>
      <c r="W43" s="12">
        <v>9.5555555555555554</v>
      </c>
      <c r="X43" s="12">
        <v>7.8888888888888893</v>
      </c>
      <c r="Y43" s="12">
        <v>9.7777777777777786</v>
      </c>
      <c r="Z43" s="12">
        <v>20.666666666666668</v>
      </c>
      <c r="AA43" s="12">
        <v>506.11111111111109</v>
      </c>
      <c r="AB43" s="12">
        <v>564</v>
      </c>
      <c r="AC43" s="12">
        <v>528.22222222222217</v>
      </c>
      <c r="AD43" s="12">
        <v>333.88888888888891</v>
      </c>
      <c r="AE43" s="12">
        <v>128.16666666666666</v>
      </c>
      <c r="AF43" s="12">
        <v>169.61111111111111</v>
      </c>
      <c r="AG43" s="12">
        <v>75.555555555555557</v>
      </c>
      <c r="AH43" s="12">
        <v>175.22222222222223</v>
      </c>
      <c r="AI43" s="12">
        <v>172.77777777777777</v>
      </c>
      <c r="AJ43" s="12">
        <v>82.666666666666671</v>
      </c>
      <c r="AK43" s="12">
        <v>6.833333333333333</v>
      </c>
      <c r="AL43" s="12">
        <v>16.277777777777779</v>
      </c>
      <c r="AM43" s="12">
        <v>7.666666666666667</v>
      </c>
      <c r="AN43" s="12">
        <v>37.444444444444443</v>
      </c>
      <c r="AO43" s="12">
        <v>50</v>
      </c>
      <c r="AP43" s="12">
        <v>13.222222222222221</v>
      </c>
      <c r="AQ43" s="12">
        <v>55.777777777777779</v>
      </c>
      <c r="AR43" s="12">
        <v>82.166666666666671</v>
      </c>
      <c r="AS43" s="13">
        <v>3589.3888888888882</v>
      </c>
      <c r="AT43" s="14"/>
      <c r="AW43" s="15"/>
    </row>
    <row r="44" spans="1:49">
      <c r="A44" s="1" t="s">
        <v>55</v>
      </c>
      <c r="B44" s="12">
        <v>37</v>
      </c>
      <c r="C44" s="12">
        <v>75.722222222222229</v>
      </c>
      <c r="D44" s="12">
        <v>61</v>
      </c>
      <c r="E44" s="12">
        <v>102.33333333333333</v>
      </c>
      <c r="F44" s="12">
        <v>293.11111111111109</v>
      </c>
      <c r="G44" s="12">
        <v>78.277777777777771</v>
      </c>
      <c r="H44" s="12">
        <v>129.05555555555554</v>
      </c>
      <c r="I44" s="12">
        <v>89.888888888888886</v>
      </c>
      <c r="J44" s="12">
        <v>103</v>
      </c>
      <c r="K44" s="12">
        <v>33.277777777777779</v>
      </c>
      <c r="L44" s="12">
        <v>56</v>
      </c>
      <c r="M44" s="12">
        <v>42.333333333333336</v>
      </c>
      <c r="N44" s="12">
        <v>38.555555555555557</v>
      </c>
      <c r="O44" s="12">
        <v>22</v>
      </c>
      <c r="P44" s="12">
        <v>20.888888888888889</v>
      </c>
      <c r="Q44" s="12">
        <v>11.333333333333334</v>
      </c>
      <c r="R44" s="12">
        <v>20.666666666666668</v>
      </c>
      <c r="S44" s="12">
        <v>47.222222222222221</v>
      </c>
      <c r="T44" s="12">
        <v>111.61111111111111</v>
      </c>
      <c r="U44" s="12">
        <v>138</v>
      </c>
      <c r="V44" s="12">
        <v>157.5</v>
      </c>
      <c r="W44" s="12">
        <v>80.555555555555557</v>
      </c>
      <c r="X44" s="12">
        <v>64.777777777777771</v>
      </c>
      <c r="Y44" s="12">
        <v>154.5</v>
      </c>
      <c r="Z44" s="12">
        <v>67.666666666666671</v>
      </c>
      <c r="AA44" s="12">
        <v>443.11111111111109</v>
      </c>
      <c r="AB44" s="12">
        <v>488.94444444444446</v>
      </c>
      <c r="AC44" s="12">
        <v>1239.4444444444443</v>
      </c>
      <c r="AD44" s="12">
        <v>541.16666666666663</v>
      </c>
      <c r="AE44" s="12">
        <v>237.55555555555554</v>
      </c>
      <c r="AF44" s="12">
        <v>226.27777777777777</v>
      </c>
      <c r="AG44" s="12">
        <v>112.33333333333333</v>
      </c>
      <c r="AH44" s="12">
        <v>109.44444444444444</v>
      </c>
      <c r="AI44" s="12">
        <v>193.61111111111111</v>
      </c>
      <c r="AJ44" s="12">
        <v>96.444444444444443</v>
      </c>
      <c r="AK44" s="12">
        <v>18.833333333333332</v>
      </c>
      <c r="AL44" s="12">
        <v>104.5</v>
      </c>
      <c r="AM44" s="12">
        <v>47.333333333333336</v>
      </c>
      <c r="AN44" s="12">
        <v>95</v>
      </c>
      <c r="AO44" s="12">
        <v>48.111111111111114</v>
      </c>
      <c r="AP44" s="12">
        <v>51.888888888888886</v>
      </c>
      <c r="AQ44" s="12">
        <v>25.388888888888889</v>
      </c>
      <c r="AR44" s="12">
        <v>379.72222222222223</v>
      </c>
      <c r="AS44" s="13">
        <v>6525.6111111111104</v>
      </c>
      <c r="AT44" s="14"/>
      <c r="AW44" s="15"/>
    </row>
    <row r="45" spans="1:49">
      <c r="A45" s="1" t="s">
        <v>56</v>
      </c>
      <c r="B45" s="12">
        <v>36.222222222222221</v>
      </c>
      <c r="C45" s="12">
        <v>54.5</v>
      </c>
      <c r="D45" s="12">
        <v>27.111111111111111</v>
      </c>
      <c r="E45" s="12">
        <v>31.388888888888889</v>
      </c>
      <c r="F45" s="12">
        <v>123.72222222222223</v>
      </c>
      <c r="G45" s="12">
        <v>31.111111111111111</v>
      </c>
      <c r="H45" s="12">
        <v>58</v>
      </c>
      <c r="I45" s="12">
        <v>95.611111111111114</v>
      </c>
      <c r="J45" s="12">
        <v>122.33333333333333</v>
      </c>
      <c r="K45" s="12">
        <v>23.777777777777779</v>
      </c>
      <c r="L45" s="12">
        <v>40.5</v>
      </c>
      <c r="M45" s="12">
        <v>40.888888888888886</v>
      </c>
      <c r="N45" s="12">
        <v>18.722222222222221</v>
      </c>
      <c r="O45" s="12">
        <v>10.666666666666666</v>
      </c>
      <c r="P45" s="12">
        <v>7.833333333333333</v>
      </c>
      <c r="Q45" s="12">
        <v>6.4444444444444446</v>
      </c>
      <c r="R45" s="12">
        <v>4.5555555555555554</v>
      </c>
      <c r="S45" s="12">
        <v>6.166666666666667</v>
      </c>
      <c r="T45" s="12">
        <v>28.055555555555557</v>
      </c>
      <c r="U45" s="12">
        <v>19.777777777777779</v>
      </c>
      <c r="V45" s="12">
        <v>29.611111111111111</v>
      </c>
      <c r="W45" s="12">
        <v>11.166666666666666</v>
      </c>
      <c r="X45" s="12">
        <v>7.8888888888888893</v>
      </c>
      <c r="Y45" s="12">
        <v>20.777777777777779</v>
      </c>
      <c r="Z45" s="12">
        <v>26.666666666666668</v>
      </c>
      <c r="AA45" s="12">
        <v>869.33333333333337</v>
      </c>
      <c r="AB45" s="12">
        <v>1103</v>
      </c>
      <c r="AC45" s="12">
        <v>881.83333333333337</v>
      </c>
      <c r="AD45" s="12">
        <v>447.38888888888891</v>
      </c>
      <c r="AE45" s="12">
        <v>209.88888888888889</v>
      </c>
      <c r="AF45" s="12">
        <v>224</v>
      </c>
      <c r="AG45" s="12">
        <v>127</v>
      </c>
      <c r="AH45" s="12">
        <v>177.38888888888889</v>
      </c>
      <c r="AI45" s="12">
        <v>272.61111111111109</v>
      </c>
      <c r="AJ45" s="12">
        <v>113.77777777777777</v>
      </c>
      <c r="AK45" s="12">
        <v>4.7777777777777777</v>
      </c>
      <c r="AL45" s="12">
        <v>18.166666666666668</v>
      </c>
      <c r="AM45" s="12">
        <v>9.2222222222222214</v>
      </c>
      <c r="AN45" s="12">
        <v>35.222222222222221</v>
      </c>
      <c r="AO45" s="12">
        <v>61.444444444444443</v>
      </c>
      <c r="AP45" s="12">
        <v>75.388888888888886</v>
      </c>
      <c r="AQ45" s="12">
        <v>289.16666666666669</v>
      </c>
      <c r="AR45" s="12">
        <v>32</v>
      </c>
      <c r="AS45" s="13">
        <v>5841.2222222222226</v>
      </c>
      <c r="AT45" s="14"/>
      <c r="AW45" s="15"/>
    </row>
    <row r="46" spans="1:49">
      <c r="A46" s="11" t="s">
        <v>49</v>
      </c>
      <c r="B46" s="14">
        <v>3779.5000000000005</v>
      </c>
      <c r="C46" s="14">
        <v>7655.8888888888896</v>
      </c>
      <c r="D46" s="14">
        <v>4386.4444444444434</v>
      </c>
      <c r="E46" s="14">
        <v>4155.0555555555557</v>
      </c>
      <c r="F46" s="14">
        <v>10755.5</v>
      </c>
      <c r="G46" s="14">
        <v>4842.1111111111113</v>
      </c>
      <c r="H46" s="14">
        <v>8568.4999999999982</v>
      </c>
      <c r="I46" s="14">
        <v>10886.611111111111</v>
      </c>
      <c r="J46" s="14">
        <v>12123.444444444442</v>
      </c>
      <c r="K46" s="14">
        <v>5651.2777777777774</v>
      </c>
      <c r="L46" s="14">
        <v>7683.9999999999991</v>
      </c>
      <c r="M46" s="14">
        <v>7162.4444444444434</v>
      </c>
      <c r="N46" s="14">
        <v>5414.6111111111131</v>
      </c>
      <c r="O46" s="14">
        <v>5659</v>
      </c>
      <c r="P46" s="14">
        <v>4822.6666666666652</v>
      </c>
      <c r="Q46" s="14">
        <v>3214.6666666666674</v>
      </c>
      <c r="R46" s="14">
        <v>4151.4444444444453</v>
      </c>
      <c r="S46" s="14">
        <v>7577.3333333333312</v>
      </c>
      <c r="T46" s="14">
        <v>5604.2777777777765</v>
      </c>
      <c r="U46" s="14">
        <v>6452.8333333333321</v>
      </c>
      <c r="V46" s="14">
        <v>6419.5000000000009</v>
      </c>
      <c r="W46" s="14">
        <v>3496.3333333333335</v>
      </c>
      <c r="X46" s="14">
        <v>2770.1111111111109</v>
      </c>
      <c r="Y46" s="14">
        <v>5237.2777777777774</v>
      </c>
      <c r="Z46" s="14">
        <v>6025.3333333333339</v>
      </c>
      <c r="AA46" s="14">
        <v>33274.722222222219</v>
      </c>
      <c r="AB46" s="14">
        <v>34075.166666666664</v>
      </c>
      <c r="AC46" s="14">
        <v>35701.388888888883</v>
      </c>
      <c r="AD46" s="14">
        <v>20998.555555555562</v>
      </c>
      <c r="AE46" s="14">
        <v>11468.888888888883</v>
      </c>
      <c r="AF46" s="14">
        <v>12807.111111111113</v>
      </c>
      <c r="AG46" s="14">
        <v>7719.7777777777774</v>
      </c>
      <c r="AH46" s="14">
        <v>12451.388888888891</v>
      </c>
      <c r="AI46" s="14">
        <v>9212.2777777777774</v>
      </c>
      <c r="AJ46" s="14">
        <v>4216.0555555555557</v>
      </c>
      <c r="AK46" s="14">
        <v>2668.6666666666674</v>
      </c>
      <c r="AL46" s="14">
        <v>6720.3888888888887</v>
      </c>
      <c r="AM46" s="14">
        <v>2451.0555555555543</v>
      </c>
      <c r="AN46" s="14">
        <v>5331.4444444444443</v>
      </c>
      <c r="AO46" s="14">
        <v>3109.3333333333335</v>
      </c>
      <c r="AP46" s="14">
        <v>3453.7222222222217</v>
      </c>
      <c r="AQ46" s="14">
        <v>5910.6111111111104</v>
      </c>
      <c r="AR46" s="14">
        <v>6143.0555555555547</v>
      </c>
      <c r="AS46" s="14">
        <v>375091.88888888899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41244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7.8</v>
      </c>
      <c r="C3" s="12">
        <v>75</v>
      </c>
      <c r="D3" s="12">
        <v>66.2</v>
      </c>
      <c r="E3" s="12">
        <v>45.8</v>
      </c>
      <c r="F3" s="12">
        <v>195.6</v>
      </c>
      <c r="G3" s="12">
        <v>62</v>
      </c>
      <c r="H3" s="12">
        <v>80.2</v>
      </c>
      <c r="I3" s="12">
        <v>53.8</v>
      </c>
      <c r="J3" s="12">
        <v>60.2</v>
      </c>
      <c r="K3" s="12">
        <v>16.399999999999999</v>
      </c>
      <c r="L3" s="12">
        <v>66.8</v>
      </c>
      <c r="M3" s="12">
        <v>61.6</v>
      </c>
      <c r="N3" s="12">
        <v>21</v>
      </c>
      <c r="O3" s="12">
        <v>24.6</v>
      </c>
      <c r="P3" s="12">
        <v>21.6</v>
      </c>
      <c r="Q3" s="12">
        <v>13.6</v>
      </c>
      <c r="R3" s="12">
        <v>12</v>
      </c>
      <c r="S3" s="12">
        <v>20.6</v>
      </c>
      <c r="T3" s="12">
        <v>16.399999999999999</v>
      </c>
      <c r="U3" s="12">
        <v>5.8</v>
      </c>
      <c r="V3" s="12">
        <v>13.8</v>
      </c>
      <c r="W3" s="12">
        <v>10.199999999999999</v>
      </c>
      <c r="X3" s="12">
        <v>4.4000000000000004</v>
      </c>
      <c r="Y3" s="12">
        <v>15</v>
      </c>
      <c r="Z3" s="12">
        <v>23.6</v>
      </c>
      <c r="AA3" s="12">
        <v>103.6</v>
      </c>
      <c r="AB3" s="12">
        <v>85.4</v>
      </c>
      <c r="AC3" s="12">
        <v>318.8</v>
      </c>
      <c r="AD3" s="12">
        <v>109</v>
      </c>
      <c r="AE3" s="12">
        <v>84</v>
      </c>
      <c r="AF3" s="12">
        <v>98.4</v>
      </c>
      <c r="AG3" s="12">
        <v>17.399999999999999</v>
      </c>
      <c r="AH3" s="12">
        <v>31.2</v>
      </c>
      <c r="AI3" s="12">
        <v>31</v>
      </c>
      <c r="AJ3" s="12">
        <v>11.8</v>
      </c>
      <c r="AK3" s="12">
        <v>2.6</v>
      </c>
      <c r="AL3" s="12">
        <v>8.1999999999999993</v>
      </c>
      <c r="AM3" s="12">
        <v>1.8</v>
      </c>
      <c r="AN3" s="12">
        <v>24.8</v>
      </c>
      <c r="AO3" s="12">
        <v>6</v>
      </c>
      <c r="AP3" s="12">
        <v>12.2</v>
      </c>
      <c r="AQ3" s="12">
        <v>29</v>
      </c>
      <c r="AR3" s="12">
        <v>12.2</v>
      </c>
      <c r="AS3" s="12">
        <v>4.5999999999999996</v>
      </c>
      <c r="AT3" s="13">
        <v>1986</v>
      </c>
      <c r="AU3" s="14"/>
      <c r="AW3" s="9" t="s">
        <v>38</v>
      </c>
      <c r="AX3" s="24">
        <f>SUM(B3:Z27,AK3:AN27,B38:Z41,AK38:AN41,B46:Z46,AS3:AS27,AS38:AS41,AK46:AN46,AS46)</f>
        <v>39886.799999999945</v>
      </c>
      <c r="AZ3" s="9" t="s">
        <v>39</v>
      </c>
      <c r="BA3" s="15">
        <f>SUM(AX12:AX18,AY12:BD12)</f>
        <v>119569.40000000001</v>
      </c>
      <c r="BB3" s="16">
        <f>BA3/BE$19</f>
        <v>0.6307780285357667</v>
      </c>
    </row>
    <row r="4" spans="1:57">
      <c r="A4" s="1" t="s">
        <v>3</v>
      </c>
      <c r="B4" s="12">
        <v>76</v>
      </c>
      <c r="C4" s="12">
        <v>12.4</v>
      </c>
      <c r="D4" s="12">
        <v>73.400000000000006</v>
      </c>
      <c r="E4" s="12">
        <v>46.2</v>
      </c>
      <c r="F4" s="12">
        <v>352.6</v>
      </c>
      <c r="G4" s="12">
        <v>88</v>
      </c>
      <c r="H4" s="12">
        <v>118.6</v>
      </c>
      <c r="I4" s="12">
        <v>83.4</v>
      </c>
      <c r="J4" s="12">
        <v>149.80000000000001</v>
      </c>
      <c r="K4" s="12">
        <v>35.4</v>
      </c>
      <c r="L4" s="12">
        <v>91.4</v>
      </c>
      <c r="M4" s="12">
        <v>126.2</v>
      </c>
      <c r="N4" s="12">
        <v>31.2</v>
      </c>
      <c r="O4" s="12">
        <v>44.4</v>
      </c>
      <c r="P4" s="12">
        <v>36.799999999999997</v>
      </c>
      <c r="Q4" s="12">
        <v>16.2</v>
      </c>
      <c r="R4" s="12">
        <v>15.2</v>
      </c>
      <c r="S4" s="12">
        <v>48</v>
      </c>
      <c r="T4" s="12">
        <v>30.4</v>
      </c>
      <c r="U4" s="12">
        <v>17</v>
      </c>
      <c r="V4" s="12">
        <v>24.6</v>
      </c>
      <c r="W4" s="12">
        <v>9.6</v>
      </c>
      <c r="X4" s="12">
        <v>9</v>
      </c>
      <c r="Y4" s="12">
        <v>23.6</v>
      </c>
      <c r="Z4" s="12">
        <v>26</v>
      </c>
      <c r="AA4" s="12">
        <v>237</v>
      </c>
      <c r="AB4" s="12">
        <v>226.8</v>
      </c>
      <c r="AC4" s="12">
        <v>872.6</v>
      </c>
      <c r="AD4" s="12">
        <v>219.4</v>
      </c>
      <c r="AE4" s="12">
        <v>72.400000000000006</v>
      </c>
      <c r="AF4" s="12">
        <v>101.4</v>
      </c>
      <c r="AG4" s="12">
        <v>35.6</v>
      </c>
      <c r="AH4" s="12">
        <v>61.6</v>
      </c>
      <c r="AI4" s="12">
        <v>49.6</v>
      </c>
      <c r="AJ4" s="12">
        <v>23</v>
      </c>
      <c r="AK4" s="12">
        <v>8</v>
      </c>
      <c r="AL4" s="12">
        <v>12</v>
      </c>
      <c r="AM4" s="12">
        <v>3</v>
      </c>
      <c r="AN4" s="12">
        <v>36.6</v>
      </c>
      <c r="AO4" s="12">
        <v>13.8</v>
      </c>
      <c r="AP4" s="12">
        <v>17.2</v>
      </c>
      <c r="AQ4" s="12">
        <v>49.2</v>
      </c>
      <c r="AR4" s="12">
        <v>19.399999999999999</v>
      </c>
      <c r="AS4" s="12">
        <v>6.6</v>
      </c>
      <c r="AT4" s="13">
        <v>3650.6</v>
      </c>
      <c r="AU4" s="14"/>
      <c r="AW4" s="9" t="s">
        <v>40</v>
      </c>
      <c r="AX4" s="24">
        <f>SUM(AA28:AJ37, AA42:AJ45, AO28:AR37, AO42:AR45)</f>
        <v>61683.799999999981</v>
      </c>
      <c r="AZ4" s="9" t="s">
        <v>41</v>
      </c>
      <c r="BA4" s="15">
        <f>SUM(AY13:BC18)</f>
        <v>64248.4</v>
      </c>
      <c r="BB4" s="16">
        <f>BA4/BE$19</f>
        <v>0.33893687756714802</v>
      </c>
    </row>
    <row r="5" spans="1:57">
      <c r="A5" s="1" t="s">
        <v>4</v>
      </c>
      <c r="B5" s="12">
        <v>77.2</v>
      </c>
      <c r="C5" s="12">
        <v>66.599999999999994</v>
      </c>
      <c r="D5" s="12">
        <v>8.1999999999999993</v>
      </c>
      <c r="E5" s="12">
        <v>41.8</v>
      </c>
      <c r="F5" s="12">
        <v>355.8</v>
      </c>
      <c r="G5" s="12">
        <v>68.400000000000006</v>
      </c>
      <c r="H5" s="12">
        <v>78.8</v>
      </c>
      <c r="I5" s="12">
        <v>67.400000000000006</v>
      </c>
      <c r="J5" s="12">
        <v>90.2</v>
      </c>
      <c r="K5" s="12">
        <v>22.8</v>
      </c>
      <c r="L5" s="12">
        <v>46.2</v>
      </c>
      <c r="M5" s="12">
        <v>54.2</v>
      </c>
      <c r="N5" s="12">
        <v>11.2</v>
      </c>
      <c r="O5" s="12">
        <v>18</v>
      </c>
      <c r="P5" s="12">
        <v>10.6</v>
      </c>
      <c r="Q5" s="12">
        <v>7</v>
      </c>
      <c r="R5" s="12">
        <v>8.1999999999999993</v>
      </c>
      <c r="S5" s="12">
        <v>20.6</v>
      </c>
      <c r="T5" s="12">
        <v>10</v>
      </c>
      <c r="U5" s="12">
        <v>6.4</v>
      </c>
      <c r="V5" s="12">
        <v>20.399999999999999</v>
      </c>
      <c r="W5" s="12">
        <v>7.4</v>
      </c>
      <c r="X5" s="12">
        <v>3.8</v>
      </c>
      <c r="Y5" s="12">
        <v>28.4</v>
      </c>
      <c r="Z5" s="12">
        <v>11.2</v>
      </c>
      <c r="AA5" s="12">
        <v>143</v>
      </c>
      <c r="AB5" s="12">
        <v>131</v>
      </c>
      <c r="AC5" s="12">
        <v>446</v>
      </c>
      <c r="AD5" s="12">
        <v>150.19999999999999</v>
      </c>
      <c r="AE5" s="12">
        <v>59.4</v>
      </c>
      <c r="AF5" s="12">
        <v>47.4</v>
      </c>
      <c r="AG5" s="12">
        <v>25.4</v>
      </c>
      <c r="AH5" s="12">
        <v>10.6</v>
      </c>
      <c r="AI5" s="12">
        <v>23.6</v>
      </c>
      <c r="AJ5" s="12">
        <v>4.2</v>
      </c>
      <c r="AK5" s="12">
        <v>6.6</v>
      </c>
      <c r="AL5" s="12">
        <v>7.8</v>
      </c>
      <c r="AM5" s="12">
        <v>2</v>
      </c>
      <c r="AN5" s="12">
        <v>11.8</v>
      </c>
      <c r="AO5" s="12">
        <v>2</v>
      </c>
      <c r="AP5" s="12">
        <v>4.4000000000000004</v>
      </c>
      <c r="AQ5" s="12">
        <v>39.799999999999997</v>
      </c>
      <c r="AR5" s="12">
        <v>13.4</v>
      </c>
      <c r="AS5" s="12">
        <v>4.5999999999999996</v>
      </c>
      <c r="AT5" s="13">
        <v>2274.0000000000009</v>
      </c>
      <c r="AU5" s="14"/>
      <c r="AW5" s="9" t="s">
        <v>42</v>
      </c>
      <c r="AX5" s="24">
        <f>SUM(AA3:AJ27,B28:Z37,AA38:AJ41,AK28:AN37, B42:Z45, AK42:AN45, AO3:AR27, AO38:AR41,AS28:AS37,AS42:AS45,AA46:AJ46,AO46:AR46)</f>
        <v>90814.799999999886</v>
      </c>
    </row>
    <row r="6" spans="1:57">
      <c r="A6" s="1" t="s">
        <v>5</v>
      </c>
      <c r="B6" s="12">
        <v>64.400000000000006</v>
      </c>
      <c r="C6" s="12">
        <v>43.2</v>
      </c>
      <c r="D6" s="12">
        <v>42.6</v>
      </c>
      <c r="E6" s="12">
        <v>9.4</v>
      </c>
      <c r="F6" s="12">
        <v>124.4</v>
      </c>
      <c r="G6" s="12">
        <v>49.2</v>
      </c>
      <c r="H6" s="12">
        <v>56.4</v>
      </c>
      <c r="I6" s="12">
        <v>78.8</v>
      </c>
      <c r="J6" s="12">
        <v>72</v>
      </c>
      <c r="K6" s="12">
        <v>27.8</v>
      </c>
      <c r="L6" s="12">
        <v>49.8</v>
      </c>
      <c r="M6" s="12">
        <v>58.8</v>
      </c>
      <c r="N6" s="12">
        <v>18</v>
      </c>
      <c r="O6" s="12">
        <v>17.600000000000001</v>
      </c>
      <c r="P6" s="12">
        <v>17</v>
      </c>
      <c r="Q6" s="12">
        <v>8</v>
      </c>
      <c r="R6" s="12">
        <v>12.8</v>
      </c>
      <c r="S6" s="12">
        <v>25.2</v>
      </c>
      <c r="T6" s="12">
        <v>9.8000000000000007</v>
      </c>
      <c r="U6" s="12">
        <v>11.2</v>
      </c>
      <c r="V6" s="12">
        <v>17</v>
      </c>
      <c r="W6" s="12">
        <v>6.6</v>
      </c>
      <c r="X6" s="12">
        <v>6.6</v>
      </c>
      <c r="Y6" s="12">
        <v>20.6</v>
      </c>
      <c r="Z6" s="12">
        <v>15.8</v>
      </c>
      <c r="AA6" s="12">
        <v>191.8</v>
      </c>
      <c r="AB6" s="12">
        <v>185.6</v>
      </c>
      <c r="AC6" s="12">
        <v>494</v>
      </c>
      <c r="AD6" s="12">
        <v>230.8</v>
      </c>
      <c r="AE6" s="12">
        <v>98.8</v>
      </c>
      <c r="AF6" s="12">
        <v>84.4</v>
      </c>
      <c r="AG6" s="12">
        <v>33.6</v>
      </c>
      <c r="AH6" s="12">
        <v>18.2</v>
      </c>
      <c r="AI6" s="12">
        <v>17.399999999999999</v>
      </c>
      <c r="AJ6" s="12">
        <v>4.8</v>
      </c>
      <c r="AK6" s="12">
        <v>6.4</v>
      </c>
      <c r="AL6" s="12">
        <v>13.6</v>
      </c>
      <c r="AM6" s="12">
        <v>2.6</v>
      </c>
      <c r="AN6" s="12">
        <v>10.4</v>
      </c>
      <c r="AO6" s="12">
        <v>3.6</v>
      </c>
      <c r="AP6" s="12">
        <v>5.6</v>
      </c>
      <c r="AQ6" s="12">
        <v>69</v>
      </c>
      <c r="AR6" s="12">
        <v>15.4</v>
      </c>
      <c r="AS6" s="12">
        <v>5.2</v>
      </c>
      <c r="AT6" s="13">
        <v>2354.1999999999998</v>
      </c>
      <c r="AU6" s="14"/>
      <c r="AX6" s="12"/>
    </row>
    <row r="7" spans="1:57">
      <c r="A7" s="1" t="s">
        <v>6</v>
      </c>
      <c r="B7" s="12">
        <v>191.4</v>
      </c>
      <c r="C7" s="12">
        <v>363</v>
      </c>
      <c r="D7" s="12">
        <v>354.6</v>
      </c>
      <c r="E7" s="12">
        <v>128.4</v>
      </c>
      <c r="F7" s="12">
        <v>23.4</v>
      </c>
      <c r="G7" s="12">
        <v>255.4</v>
      </c>
      <c r="H7" s="12">
        <v>255.8</v>
      </c>
      <c r="I7" s="12">
        <v>273.39999999999998</v>
      </c>
      <c r="J7" s="12">
        <v>267.8</v>
      </c>
      <c r="K7" s="12">
        <v>99</v>
      </c>
      <c r="L7" s="12">
        <v>178.4</v>
      </c>
      <c r="M7" s="12">
        <v>237</v>
      </c>
      <c r="N7" s="12">
        <v>81.2</v>
      </c>
      <c r="O7" s="12">
        <v>71.2</v>
      </c>
      <c r="P7" s="12">
        <v>55.2</v>
      </c>
      <c r="Q7" s="12">
        <v>37.200000000000003</v>
      </c>
      <c r="R7" s="12">
        <v>54</v>
      </c>
      <c r="S7" s="12">
        <v>129.6</v>
      </c>
      <c r="T7" s="12">
        <v>49.8</v>
      </c>
      <c r="U7" s="12">
        <v>47.8</v>
      </c>
      <c r="V7" s="12">
        <v>79</v>
      </c>
      <c r="W7" s="12">
        <v>48.4</v>
      </c>
      <c r="X7" s="12">
        <v>40</v>
      </c>
      <c r="Y7" s="12">
        <v>44.8</v>
      </c>
      <c r="Z7" s="12">
        <v>70.599999999999994</v>
      </c>
      <c r="AA7" s="12">
        <v>362.2</v>
      </c>
      <c r="AB7" s="12">
        <v>308.60000000000002</v>
      </c>
      <c r="AC7" s="12">
        <v>1114</v>
      </c>
      <c r="AD7" s="12">
        <v>389.2</v>
      </c>
      <c r="AE7" s="12">
        <v>210.4</v>
      </c>
      <c r="AF7" s="12">
        <v>156.6</v>
      </c>
      <c r="AG7" s="12">
        <v>74.2</v>
      </c>
      <c r="AH7" s="12">
        <v>60.4</v>
      </c>
      <c r="AI7" s="12">
        <v>73.599999999999994</v>
      </c>
      <c r="AJ7" s="12">
        <v>11.4</v>
      </c>
      <c r="AK7" s="12">
        <v>22</v>
      </c>
      <c r="AL7" s="12">
        <v>44.2</v>
      </c>
      <c r="AM7" s="12">
        <v>13.2</v>
      </c>
      <c r="AN7" s="12">
        <v>38</v>
      </c>
      <c r="AO7" s="12">
        <v>11</v>
      </c>
      <c r="AP7" s="12">
        <v>15.8</v>
      </c>
      <c r="AQ7" s="12">
        <v>138.80000000000001</v>
      </c>
      <c r="AR7" s="12">
        <v>75.599999999999994</v>
      </c>
      <c r="AS7" s="12">
        <v>19.8</v>
      </c>
      <c r="AT7" s="13">
        <v>6575.4</v>
      </c>
      <c r="AU7" s="14"/>
      <c r="AX7" s="12"/>
    </row>
    <row r="8" spans="1:57">
      <c r="A8" s="1" t="s">
        <v>7</v>
      </c>
      <c r="B8" s="12">
        <v>64</v>
      </c>
      <c r="C8" s="12">
        <v>90.4</v>
      </c>
      <c r="D8" s="12">
        <v>55.2</v>
      </c>
      <c r="E8" s="12">
        <v>37.799999999999997</v>
      </c>
      <c r="F8" s="12">
        <v>210.8</v>
      </c>
      <c r="G8" s="12">
        <v>10.8</v>
      </c>
      <c r="H8" s="12">
        <v>77.8</v>
      </c>
      <c r="I8" s="12">
        <v>122.6</v>
      </c>
      <c r="J8" s="12">
        <v>109.2</v>
      </c>
      <c r="K8" s="12">
        <v>29.8</v>
      </c>
      <c r="L8" s="12">
        <v>75.400000000000006</v>
      </c>
      <c r="M8" s="12">
        <v>90.2</v>
      </c>
      <c r="N8" s="12">
        <v>22.8</v>
      </c>
      <c r="O8" s="12">
        <v>27</v>
      </c>
      <c r="P8" s="12">
        <v>26.4</v>
      </c>
      <c r="Q8" s="12">
        <v>10.6</v>
      </c>
      <c r="R8" s="12">
        <v>10.8</v>
      </c>
      <c r="S8" s="12">
        <v>30</v>
      </c>
      <c r="T8" s="12">
        <v>13.6</v>
      </c>
      <c r="U8" s="12">
        <v>12.4</v>
      </c>
      <c r="V8" s="12">
        <v>20.6</v>
      </c>
      <c r="W8" s="12">
        <v>8.8000000000000007</v>
      </c>
      <c r="X8" s="12">
        <v>4</v>
      </c>
      <c r="Y8" s="12">
        <v>16</v>
      </c>
      <c r="Z8" s="12">
        <v>36.4</v>
      </c>
      <c r="AA8" s="12">
        <v>157.19999999999999</v>
      </c>
      <c r="AB8" s="12">
        <v>154.80000000000001</v>
      </c>
      <c r="AC8" s="12">
        <v>432.4</v>
      </c>
      <c r="AD8" s="12">
        <v>232.2</v>
      </c>
      <c r="AE8" s="12">
        <v>133.4</v>
      </c>
      <c r="AF8" s="12">
        <v>104.4</v>
      </c>
      <c r="AG8" s="12">
        <v>25.2</v>
      </c>
      <c r="AH8" s="12">
        <v>18</v>
      </c>
      <c r="AI8" s="12">
        <v>13.8</v>
      </c>
      <c r="AJ8" s="12">
        <v>2.6</v>
      </c>
      <c r="AK8" s="12">
        <v>4.8</v>
      </c>
      <c r="AL8" s="12">
        <v>6.6</v>
      </c>
      <c r="AM8" s="12">
        <v>4.8</v>
      </c>
      <c r="AN8" s="12">
        <v>21.8</v>
      </c>
      <c r="AO8" s="12">
        <v>3.6</v>
      </c>
      <c r="AP8" s="12">
        <v>5.6</v>
      </c>
      <c r="AQ8" s="12">
        <v>47.4</v>
      </c>
      <c r="AR8" s="12">
        <v>14.2</v>
      </c>
      <c r="AS8" s="12">
        <v>4.8</v>
      </c>
      <c r="AT8" s="13">
        <v>2601</v>
      </c>
      <c r="AU8" s="14"/>
      <c r="AX8" s="15"/>
    </row>
    <row r="9" spans="1:57">
      <c r="A9" s="1" t="s">
        <v>8</v>
      </c>
      <c r="B9" s="12">
        <v>89.6</v>
      </c>
      <c r="C9" s="12">
        <v>121</v>
      </c>
      <c r="D9" s="12">
        <v>65.400000000000006</v>
      </c>
      <c r="E9" s="12">
        <v>56.4</v>
      </c>
      <c r="F9" s="12">
        <v>252</v>
      </c>
      <c r="G9" s="12">
        <v>89.8</v>
      </c>
      <c r="H9" s="12">
        <v>17.2</v>
      </c>
      <c r="I9" s="12">
        <v>99.6</v>
      </c>
      <c r="J9" s="12">
        <v>132.6</v>
      </c>
      <c r="K9" s="12">
        <v>27.2</v>
      </c>
      <c r="L9" s="12">
        <v>121.8</v>
      </c>
      <c r="M9" s="12">
        <v>155.6</v>
      </c>
      <c r="N9" s="12">
        <v>41.4</v>
      </c>
      <c r="O9" s="12">
        <v>64.599999999999994</v>
      </c>
      <c r="P9" s="12">
        <v>45.8</v>
      </c>
      <c r="Q9" s="12">
        <v>19.600000000000001</v>
      </c>
      <c r="R9" s="12">
        <v>20</v>
      </c>
      <c r="S9" s="12">
        <v>43</v>
      </c>
      <c r="T9" s="12">
        <v>45.6</v>
      </c>
      <c r="U9" s="12">
        <v>33.799999999999997</v>
      </c>
      <c r="V9" s="12">
        <v>51.2</v>
      </c>
      <c r="W9" s="12">
        <v>19</v>
      </c>
      <c r="X9" s="12">
        <v>13.2</v>
      </c>
      <c r="Y9" s="12">
        <v>44.4</v>
      </c>
      <c r="Z9" s="12">
        <v>59.8</v>
      </c>
      <c r="AA9" s="12">
        <v>284</v>
      </c>
      <c r="AB9" s="12">
        <v>285.39999999999998</v>
      </c>
      <c r="AC9" s="12">
        <v>841.4</v>
      </c>
      <c r="AD9" s="12">
        <v>411</v>
      </c>
      <c r="AE9" s="12">
        <v>237.4</v>
      </c>
      <c r="AF9" s="12">
        <v>161</v>
      </c>
      <c r="AG9" s="12">
        <v>44.8</v>
      </c>
      <c r="AH9" s="12">
        <v>44.4</v>
      </c>
      <c r="AI9" s="12">
        <v>33.6</v>
      </c>
      <c r="AJ9" s="12">
        <v>10.199999999999999</v>
      </c>
      <c r="AK9" s="12">
        <v>11.4</v>
      </c>
      <c r="AL9" s="12">
        <v>17.600000000000001</v>
      </c>
      <c r="AM9" s="12">
        <v>9.8000000000000007</v>
      </c>
      <c r="AN9" s="12">
        <v>82.6</v>
      </c>
      <c r="AO9" s="12">
        <v>9.4</v>
      </c>
      <c r="AP9" s="12">
        <v>14.8</v>
      </c>
      <c r="AQ9" s="12">
        <v>83.4</v>
      </c>
      <c r="AR9" s="12">
        <v>24.2</v>
      </c>
      <c r="AS9" s="12">
        <v>7.6</v>
      </c>
      <c r="AT9" s="13">
        <v>4343.6000000000004</v>
      </c>
      <c r="AU9" s="14"/>
      <c r="AX9" s="15"/>
    </row>
    <row r="10" spans="1:57">
      <c r="A10" s="1">
        <v>19</v>
      </c>
      <c r="B10" s="12">
        <v>57.8</v>
      </c>
      <c r="C10" s="12">
        <v>79.8</v>
      </c>
      <c r="D10" s="12">
        <v>64.8</v>
      </c>
      <c r="E10" s="12">
        <v>79.2</v>
      </c>
      <c r="F10" s="12">
        <v>248.4</v>
      </c>
      <c r="G10" s="12">
        <v>120.4</v>
      </c>
      <c r="H10" s="12">
        <v>100.4</v>
      </c>
      <c r="I10" s="12">
        <v>12.2</v>
      </c>
      <c r="J10" s="12">
        <v>24</v>
      </c>
      <c r="K10" s="12">
        <v>11.4</v>
      </c>
      <c r="L10" s="12">
        <v>83.8</v>
      </c>
      <c r="M10" s="12">
        <v>114.8</v>
      </c>
      <c r="N10" s="12">
        <v>54.8</v>
      </c>
      <c r="O10" s="12">
        <v>64.599999999999994</v>
      </c>
      <c r="P10" s="12">
        <v>57.2</v>
      </c>
      <c r="Q10" s="12">
        <v>22.6</v>
      </c>
      <c r="R10" s="12">
        <v>22.6</v>
      </c>
      <c r="S10" s="12">
        <v>37.200000000000003</v>
      </c>
      <c r="T10" s="12">
        <v>30.6</v>
      </c>
      <c r="U10" s="12">
        <v>28.8</v>
      </c>
      <c r="V10" s="12">
        <v>43.8</v>
      </c>
      <c r="W10" s="12">
        <v>24.8</v>
      </c>
      <c r="X10" s="12">
        <v>18.600000000000001</v>
      </c>
      <c r="Y10" s="12">
        <v>84.6</v>
      </c>
      <c r="Z10" s="12">
        <v>57.2</v>
      </c>
      <c r="AA10" s="12">
        <v>194</v>
      </c>
      <c r="AB10" s="12">
        <v>207.8</v>
      </c>
      <c r="AC10" s="12">
        <v>566.6</v>
      </c>
      <c r="AD10" s="12">
        <v>269.60000000000002</v>
      </c>
      <c r="AE10" s="12">
        <v>171.6</v>
      </c>
      <c r="AF10" s="12">
        <v>129.6</v>
      </c>
      <c r="AG10" s="12">
        <v>45.8</v>
      </c>
      <c r="AH10" s="12">
        <v>35.200000000000003</v>
      </c>
      <c r="AI10" s="12">
        <v>35.799999999999997</v>
      </c>
      <c r="AJ10" s="12">
        <v>9.6</v>
      </c>
      <c r="AK10" s="12">
        <v>10.6</v>
      </c>
      <c r="AL10" s="12">
        <v>20.8</v>
      </c>
      <c r="AM10" s="12">
        <v>13.6</v>
      </c>
      <c r="AN10" s="12">
        <v>56.8</v>
      </c>
      <c r="AO10" s="12">
        <v>7.6</v>
      </c>
      <c r="AP10" s="12">
        <v>9.4</v>
      </c>
      <c r="AQ10" s="12">
        <v>46.2</v>
      </c>
      <c r="AR10" s="12">
        <v>19.600000000000001</v>
      </c>
      <c r="AS10" s="12">
        <v>9.8000000000000007</v>
      </c>
      <c r="AT10" s="13">
        <v>3404.3999999999992</v>
      </c>
      <c r="AU10" s="14"/>
      <c r="AW10" s="17"/>
      <c r="AX10" s="15"/>
      <c r="BD10" s="11"/>
    </row>
    <row r="11" spans="1:57">
      <c r="A11" s="1">
        <v>12</v>
      </c>
      <c r="B11" s="12">
        <v>63.8</v>
      </c>
      <c r="C11" s="12">
        <v>129.4</v>
      </c>
      <c r="D11" s="12">
        <v>91.6</v>
      </c>
      <c r="E11" s="12">
        <v>74.599999999999994</v>
      </c>
      <c r="F11" s="12">
        <v>213.4</v>
      </c>
      <c r="G11" s="12">
        <v>109.2</v>
      </c>
      <c r="H11" s="12">
        <v>102.6</v>
      </c>
      <c r="I11" s="12">
        <v>22.2</v>
      </c>
      <c r="J11" s="12">
        <v>14</v>
      </c>
      <c r="K11" s="12">
        <v>16.8</v>
      </c>
      <c r="L11" s="12">
        <v>113</v>
      </c>
      <c r="M11" s="12">
        <v>158.19999999999999</v>
      </c>
      <c r="N11" s="12">
        <v>81.2</v>
      </c>
      <c r="O11" s="12">
        <v>117.8</v>
      </c>
      <c r="P11" s="12">
        <v>96.2</v>
      </c>
      <c r="Q11" s="12">
        <v>39.200000000000003</v>
      </c>
      <c r="R11" s="12">
        <v>68.400000000000006</v>
      </c>
      <c r="S11" s="12">
        <v>81.2</v>
      </c>
      <c r="T11" s="12">
        <v>70.599999999999994</v>
      </c>
      <c r="U11" s="12">
        <v>42.2</v>
      </c>
      <c r="V11" s="12">
        <v>51.8</v>
      </c>
      <c r="W11" s="12">
        <v>30.4</v>
      </c>
      <c r="X11" s="12">
        <v>27.4</v>
      </c>
      <c r="Y11" s="12">
        <v>69.400000000000006</v>
      </c>
      <c r="Z11" s="12">
        <v>73.599999999999994</v>
      </c>
      <c r="AA11" s="12">
        <v>242.4</v>
      </c>
      <c r="AB11" s="12">
        <v>261.2</v>
      </c>
      <c r="AC11" s="12">
        <v>722.8</v>
      </c>
      <c r="AD11" s="12">
        <v>277.60000000000002</v>
      </c>
      <c r="AE11" s="12">
        <v>127</v>
      </c>
      <c r="AF11" s="12">
        <v>103.4</v>
      </c>
      <c r="AG11" s="12">
        <v>44.6</v>
      </c>
      <c r="AH11" s="12">
        <v>60</v>
      </c>
      <c r="AI11" s="12">
        <v>40.799999999999997</v>
      </c>
      <c r="AJ11" s="12">
        <v>17.399999999999999</v>
      </c>
      <c r="AK11" s="12">
        <v>13.2</v>
      </c>
      <c r="AL11" s="12">
        <v>22.6</v>
      </c>
      <c r="AM11" s="12">
        <v>16.399999999999999</v>
      </c>
      <c r="AN11" s="12">
        <v>62.4</v>
      </c>
      <c r="AO11" s="12">
        <v>11.4</v>
      </c>
      <c r="AP11" s="12">
        <v>19</v>
      </c>
      <c r="AQ11" s="12">
        <v>52.4</v>
      </c>
      <c r="AR11" s="12">
        <v>37.6</v>
      </c>
      <c r="AS11" s="12">
        <v>5.8</v>
      </c>
      <c r="AT11" s="13">
        <v>4096.2000000000007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16.399999999999999</v>
      </c>
      <c r="C12" s="12">
        <v>32.200000000000003</v>
      </c>
      <c r="D12" s="12">
        <v>22.6</v>
      </c>
      <c r="E12" s="12">
        <v>20</v>
      </c>
      <c r="F12" s="12">
        <v>84</v>
      </c>
      <c r="G12" s="12">
        <v>30.8</v>
      </c>
      <c r="H12" s="12">
        <v>28.6</v>
      </c>
      <c r="I12" s="12">
        <v>14.6</v>
      </c>
      <c r="J12" s="12">
        <v>16.8</v>
      </c>
      <c r="K12" s="12">
        <v>7.8</v>
      </c>
      <c r="L12" s="12">
        <v>75.8</v>
      </c>
      <c r="M12" s="12">
        <v>127.2</v>
      </c>
      <c r="N12" s="12">
        <v>99.4</v>
      </c>
      <c r="O12" s="12">
        <v>136</v>
      </c>
      <c r="P12" s="12">
        <v>39.799999999999997</v>
      </c>
      <c r="Q12" s="12">
        <v>29</v>
      </c>
      <c r="R12" s="12">
        <v>37.6</v>
      </c>
      <c r="S12" s="12">
        <v>57.4</v>
      </c>
      <c r="T12" s="12">
        <v>5.6</v>
      </c>
      <c r="U12" s="12">
        <v>8.8000000000000007</v>
      </c>
      <c r="V12" s="12">
        <v>11.2</v>
      </c>
      <c r="W12" s="12">
        <v>6.6</v>
      </c>
      <c r="X12" s="12">
        <v>4.5999999999999996</v>
      </c>
      <c r="Y12" s="12">
        <v>12.8</v>
      </c>
      <c r="Z12" s="12">
        <v>23.6</v>
      </c>
      <c r="AA12" s="12">
        <v>188.2</v>
      </c>
      <c r="AB12" s="12">
        <v>210</v>
      </c>
      <c r="AC12" s="12">
        <v>632.4</v>
      </c>
      <c r="AD12" s="12">
        <v>206.2</v>
      </c>
      <c r="AE12" s="12">
        <v>106</v>
      </c>
      <c r="AF12" s="12">
        <v>75.2</v>
      </c>
      <c r="AG12" s="12">
        <v>28.8</v>
      </c>
      <c r="AH12" s="12">
        <v>40.4</v>
      </c>
      <c r="AI12" s="12">
        <v>34.4</v>
      </c>
      <c r="AJ12" s="12">
        <v>3.8</v>
      </c>
      <c r="AK12" s="12">
        <v>56.6</v>
      </c>
      <c r="AL12" s="12">
        <v>58.4</v>
      </c>
      <c r="AM12" s="12">
        <v>1.4</v>
      </c>
      <c r="AN12" s="12">
        <v>11.8</v>
      </c>
      <c r="AO12" s="12">
        <v>2.8</v>
      </c>
      <c r="AP12" s="12">
        <v>5.2</v>
      </c>
      <c r="AQ12" s="12">
        <v>20.2</v>
      </c>
      <c r="AR12" s="12">
        <v>10.199999999999999</v>
      </c>
      <c r="AS12" s="12">
        <v>30.4</v>
      </c>
      <c r="AT12" s="13">
        <v>2671.6000000000004</v>
      </c>
      <c r="AU12" s="14"/>
      <c r="AW12" s="17" t="s">
        <v>43</v>
      </c>
      <c r="AX12" s="15">
        <f>SUM(AA28:AD31)</f>
        <v>3191.3999999999996</v>
      </c>
      <c r="AY12" s="15">
        <f>SUM(Z28:Z31,H28:K31)</f>
        <v>8498.9999999999964</v>
      </c>
      <c r="AZ12" s="15">
        <f>SUM(AE28:AJ31)</f>
        <v>18281</v>
      </c>
      <c r="BA12" s="15">
        <f>SUM(B28:G31)</f>
        <v>7491.8000000000011</v>
      </c>
      <c r="BB12" s="15">
        <f>SUM(AM28:AN31,T28:Y31)</f>
        <v>8591.4000000000015</v>
      </c>
      <c r="BC12" s="15">
        <f>SUM(AK28:AL31,L28:S31)</f>
        <v>10723.800000000001</v>
      </c>
      <c r="BD12" s="14">
        <f>SUM(AO28:AR31)</f>
        <v>5861.4</v>
      </c>
      <c r="BE12" s="9">
        <f t="shared" ref="BE12:BE19" si="0">SUM(AX12:BD12)</f>
        <v>62639.8</v>
      </c>
    </row>
    <row r="13" spans="1:57">
      <c r="A13" s="1" t="s">
        <v>10</v>
      </c>
      <c r="B13" s="12">
        <v>66.2</v>
      </c>
      <c r="C13" s="12">
        <v>86.8</v>
      </c>
      <c r="D13" s="12">
        <v>48.2</v>
      </c>
      <c r="E13" s="12">
        <v>47.8</v>
      </c>
      <c r="F13" s="12">
        <v>182.6</v>
      </c>
      <c r="G13" s="12">
        <v>80.8</v>
      </c>
      <c r="H13" s="12">
        <v>110.4</v>
      </c>
      <c r="I13" s="12">
        <v>121.6</v>
      </c>
      <c r="J13" s="12">
        <v>145.4</v>
      </c>
      <c r="K13" s="12">
        <v>64.599999999999994</v>
      </c>
      <c r="L13" s="12">
        <v>18.2</v>
      </c>
      <c r="M13" s="12">
        <v>185.4</v>
      </c>
      <c r="N13" s="12">
        <v>145</v>
      </c>
      <c r="O13" s="12">
        <v>248</v>
      </c>
      <c r="P13" s="12">
        <v>144</v>
      </c>
      <c r="Q13" s="12">
        <v>70.599999999999994</v>
      </c>
      <c r="R13" s="12">
        <v>49.4</v>
      </c>
      <c r="S13" s="12">
        <v>83.8</v>
      </c>
      <c r="T13" s="12">
        <v>29.8</v>
      </c>
      <c r="U13" s="12">
        <v>18.8</v>
      </c>
      <c r="V13" s="12">
        <v>31.4</v>
      </c>
      <c r="W13" s="12">
        <v>16.600000000000001</v>
      </c>
      <c r="X13" s="12">
        <v>15</v>
      </c>
      <c r="Y13" s="12">
        <v>28.4</v>
      </c>
      <c r="Z13" s="12">
        <v>77.8</v>
      </c>
      <c r="AA13" s="12">
        <v>265.39999999999998</v>
      </c>
      <c r="AB13" s="12">
        <v>249</v>
      </c>
      <c r="AC13" s="12">
        <v>853.8</v>
      </c>
      <c r="AD13" s="12">
        <v>334.6</v>
      </c>
      <c r="AE13" s="12">
        <v>140.80000000000001</v>
      </c>
      <c r="AF13" s="12">
        <v>136.6</v>
      </c>
      <c r="AG13" s="12">
        <v>38</v>
      </c>
      <c r="AH13" s="12">
        <v>63.2</v>
      </c>
      <c r="AI13" s="12">
        <v>40.799999999999997</v>
      </c>
      <c r="AJ13" s="12">
        <v>8.6</v>
      </c>
      <c r="AK13" s="12">
        <v>45.6</v>
      </c>
      <c r="AL13" s="12">
        <v>85.8</v>
      </c>
      <c r="AM13" s="12">
        <v>5.8</v>
      </c>
      <c r="AN13" s="12">
        <v>59.8</v>
      </c>
      <c r="AO13" s="12">
        <v>10.199999999999999</v>
      </c>
      <c r="AP13" s="12">
        <v>20</v>
      </c>
      <c r="AQ13" s="12">
        <v>40.799999999999997</v>
      </c>
      <c r="AR13" s="12">
        <v>22</v>
      </c>
      <c r="AS13" s="12">
        <v>42.6</v>
      </c>
      <c r="AT13" s="13">
        <v>4580.0000000000018</v>
      </c>
      <c r="AU13" s="14"/>
      <c r="AW13" s="17" t="s">
        <v>44</v>
      </c>
      <c r="AX13" s="15">
        <f>SUM(AA27:AD27,AA9:AD12)</f>
        <v>8031.8</v>
      </c>
      <c r="AY13" s="15">
        <f>SUM(Z27,Z9:Z12,H9:K12,H27:K27)</f>
        <v>1079.6000000000001</v>
      </c>
      <c r="AZ13" s="15">
        <f>SUM(AE9:AJ12,AE27:AJ27)</f>
        <v>2032.2000000000003</v>
      </c>
      <c r="BA13" s="15">
        <f>SUM(B9:G12,B27:G27)</f>
        <v>2394.5999999999995</v>
      </c>
      <c r="BB13" s="15">
        <f>SUM(T9:Y12,AM9:AN12,T27:Y27,AM27:AN27)</f>
        <v>1106.8000000000002</v>
      </c>
      <c r="BC13" s="15">
        <f>SUM(L9:S12,AK9:AL12,L27:S27,AK27:AL27)</f>
        <v>2838.4000000000005</v>
      </c>
      <c r="BD13" s="14">
        <f>SUM(AO9:AR12,AO27:AR27)</f>
        <v>449.2</v>
      </c>
      <c r="BE13" s="9">
        <f t="shared" si="0"/>
        <v>17932.600000000002</v>
      </c>
    </row>
    <row r="14" spans="1:57">
      <c r="A14" s="1" t="s">
        <v>11</v>
      </c>
      <c r="B14" s="12">
        <v>63.2</v>
      </c>
      <c r="C14" s="12">
        <v>129.19999999999999</v>
      </c>
      <c r="D14" s="12">
        <v>60.6</v>
      </c>
      <c r="E14" s="12">
        <v>67.8</v>
      </c>
      <c r="F14" s="12">
        <v>451.2</v>
      </c>
      <c r="G14" s="12">
        <v>101</v>
      </c>
      <c r="H14" s="12">
        <v>174.2</v>
      </c>
      <c r="I14" s="12">
        <v>151</v>
      </c>
      <c r="J14" s="12">
        <v>208.8</v>
      </c>
      <c r="K14" s="12">
        <v>102.4</v>
      </c>
      <c r="L14" s="12">
        <v>186.6</v>
      </c>
      <c r="M14" s="12">
        <v>18.600000000000001</v>
      </c>
      <c r="N14" s="12">
        <v>131.19999999999999</v>
      </c>
      <c r="O14" s="12">
        <v>218.4</v>
      </c>
      <c r="P14" s="12">
        <v>160.6</v>
      </c>
      <c r="Q14" s="12">
        <v>85.2</v>
      </c>
      <c r="R14" s="12">
        <v>116.6</v>
      </c>
      <c r="S14" s="12">
        <v>321.60000000000002</v>
      </c>
      <c r="T14" s="12">
        <v>58.2</v>
      </c>
      <c r="U14" s="12">
        <v>76.400000000000006</v>
      </c>
      <c r="V14" s="12">
        <v>83.4</v>
      </c>
      <c r="W14" s="12">
        <v>41</v>
      </c>
      <c r="X14" s="12">
        <v>34</v>
      </c>
      <c r="Y14" s="12">
        <v>87.2</v>
      </c>
      <c r="Z14" s="12">
        <v>79</v>
      </c>
      <c r="AA14" s="12">
        <v>372.6</v>
      </c>
      <c r="AB14" s="12">
        <v>246.2</v>
      </c>
      <c r="AC14" s="12">
        <v>721.8</v>
      </c>
      <c r="AD14" s="12">
        <v>313.39999999999998</v>
      </c>
      <c r="AE14" s="12">
        <v>127.6</v>
      </c>
      <c r="AF14" s="12">
        <v>124.6</v>
      </c>
      <c r="AG14" s="12">
        <v>71.599999999999994</v>
      </c>
      <c r="AH14" s="12">
        <v>69.8</v>
      </c>
      <c r="AI14" s="12">
        <v>157</v>
      </c>
      <c r="AJ14" s="12">
        <v>17.399999999999999</v>
      </c>
      <c r="AK14" s="12">
        <v>69.599999999999994</v>
      </c>
      <c r="AL14" s="12">
        <v>239.4</v>
      </c>
      <c r="AM14" s="12">
        <v>17.2</v>
      </c>
      <c r="AN14" s="12">
        <v>97.8</v>
      </c>
      <c r="AO14" s="12">
        <v>26.4</v>
      </c>
      <c r="AP14" s="12">
        <v>35.200000000000003</v>
      </c>
      <c r="AQ14" s="12">
        <v>38.4</v>
      </c>
      <c r="AR14" s="12">
        <v>49.6</v>
      </c>
      <c r="AS14" s="12">
        <v>102.4</v>
      </c>
      <c r="AT14" s="13">
        <v>6105.3999999999987</v>
      </c>
      <c r="AU14" s="14"/>
      <c r="AW14" s="17" t="s">
        <v>45</v>
      </c>
      <c r="AX14" s="15">
        <f>SUM(AA32:AD37)</f>
        <v>17555.400000000001</v>
      </c>
      <c r="AY14" s="15">
        <f>SUM(H32:K37,Z32:Z37)</f>
        <v>2054.7999999999997</v>
      </c>
      <c r="AZ14" s="15">
        <f>SUM(AE32:AJ37)</f>
        <v>5759.8</v>
      </c>
      <c r="BA14" s="15">
        <f>SUM(B32:G37)</f>
        <v>1923.8000000000002</v>
      </c>
      <c r="BB14" s="15">
        <f>SUM(T32:Y37,AM32:AN37)</f>
        <v>1348</v>
      </c>
      <c r="BC14" s="15">
        <f>SUM(L32:S37,AK32:AL37)</f>
        <v>2037.8000000000006</v>
      </c>
      <c r="BD14" s="14">
        <f>SUM(AO32:AR37)</f>
        <v>2220.0000000000005</v>
      </c>
      <c r="BE14" s="9">
        <f t="shared" si="0"/>
        <v>32899.599999999999</v>
      </c>
    </row>
    <row r="15" spans="1:57">
      <c r="A15" s="1" t="s">
        <v>12</v>
      </c>
      <c r="B15" s="12">
        <v>18.600000000000001</v>
      </c>
      <c r="C15" s="12">
        <v>33</v>
      </c>
      <c r="D15" s="12">
        <v>14.6</v>
      </c>
      <c r="E15" s="12">
        <v>20</v>
      </c>
      <c r="F15" s="12">
        <v>73</v>
      </c>
      <c r="G15" s="12">
        <v>25.8</v>
      </c>
      <c r="H15" s="12">
        <v>51.4</v>
      </c>
      <c r="I15" s="12">
        <v>78.400000000000006</v>
      </c>
      <c r="J15" s="12">
        <v>93.6</v>
      </c>
      <c r="K15" s="12">
        <v>98.6</v>
      </c>
      <c r="L15" s="12">
        <v>153.6</v>
      </c>
      <c r="M15" s="12">
        <v>127.2</v>
      </c>
      <c r="N15" s="12">
        <v>12.4</v>
      </c>
      <c r="O15" s="12">
        <v>107</v>
      </c>
      <c r="P15" s="12">
        <v>83.2</v>
      </c>
      <c r="Q15" s="12">
        <v>38.4</v>
      </c>
      <c r="R15" s="12">
        <v>36.799999999999997</v>
      </c>
      <c r="S15" s="12">
        <v>47.6</v>
      </c>
      <c r="T15" s="12">
        <v>15.6</v>
      </c>
      <c r="U15" s="12">
        <v>7</v>
      </c>
      <c r="V15" s="12">
        <v>11.4</v>
      </c>
      <c r="W15" s="12">
        <v>4.5999999999999996</v>
      </c>
      <c r="X15" s="12">
        <v>7</v>
      </c>
      <c r="Y15" s="12">
        <v>8.1999999999999993</v>
      </c>
      <c r="Z15" s="12">
        <v>29.6</v>
      </c>
      <c r="AA15" s="12">
        <v>155.80000000000001</v>
      </c>
      <c r="AB15" s="12">
        <v>128.19999999999999</v>
      </c>
      <c r="AC15" s="12">
        <v>527.4</v>
      </c>
      <c r="AD15" s="12">
        <v>140</v>
      </c>
      <c r="AE15" s="12">
        <v>46</v>
      </c>
      <c r="AF15" s="12">
        <v>39.4</v>
      </c>
      <c r="AG15" s="12">
        <v>20.399999999999999</v>
      </c>
      <c r="AH15" s="12">
        <v>23.2</v>
      </c>
      <c r="AI15" s="12">
        <v>24.2</v>
      </c>
      <c r="AJ15" s="12">
        <v>5</v>
      </c>
      <c r="AK15" s="12">
        <v>30.2</v>
      </c>
      <c r="AL15" s="12">
        <v>35</v>
      </c>
      <c r="AM15" s="12">
        <v>4.8</v>
      </c>
      <c r="AN15" s="12">
        <v>25</v>
      </c>
      <c r="AO15" s="12">
        <v>6.4</v>
      </c>
      <c r="AP15" s="12">
        <v>11</v>
      </c>
      <c r="AQ15" s="12">
        <v>24.8</v>
      </c>
      <c r="AR15" s="12">
        <v>12.8</v>
      </c>
      <c r="AS15" s="12">
        <v>36</v>
      </c>
      <c r="AT15" s="13">
        <v>2492.2000000000003</v>
      </c>
      <c r="AU15" s="14"/>
      <c r="AW15" s="17" t="s">
        <v>46</v>
      </c>
      <c r="AX15" s="15">
        <f>SUM(AA3:AD8)</f>
        <v>7295.5999999999995</v>
      </c>
      <c r="AY15" s="15">
        <f>SUM(H3:K8,Z3:Z8)</f>
        <v>2510.9999999999995</v>
      </c>
      <c r="AZ15" s="15">
        <f>SUM(AE3:AJ8)</f>
        <v>1929.2000000000003</v>
      </c>
      <c r="BA15" s="15">
        <f>SUM(B3:G8)</f>
        <v>3837.400000000001</v>
      </c>
      <c r="BB15" s="15">
        <f>SUM(T3:Y8,AM3:AN8)</f>
        <v>883.99999999999989</v>
      </c>
      <c r="BC15" s="15">
        <f>SUM(L3:S8,AK3:AL8)</f>
        <v>2314.2000000000003</v>
      </c>
      <c r="BD15" s="14">
        <f>SUM(AO3:AR8)</f>
        <v>624.20000000000016</v>
      </c>
      <c r="BE15" s="9">
        <f t="shared" si="0"/>
        <v>19395.600000000002</v>
      </c>
    </row>
    <row r="16" spans="1:57">
      <c r="A16" s="1" t="s">
        <v>13</v>
      </c>
      <c r="B16" s="12">
        <v>22.2</v>
      </c>
      <c r="C16" s="12">
        <v>40.799999999999997</v>
      </c>
      <c r="D16" s="12">
        <v>20.6</v>
      </c>
      <c r="E16" s="12">
        <v>18</v>
      </c>
      <c r="F16" s="12">
        <v>79</v>
      </c>
      <c r="G16" s="12">
        <v>34.6</v>
      </c>
      <c r="H16" s="12">
        <v>74.400000000000006</v>
      </c>
      <c r="I16" s="12">
        <v>80.8</v>
      </c>
      <c r="J16" s="12">
        <v>141.19999999999999</v>
      </c>
      <c r="K16" s="12">
        <v>125.4</v>
      </c>
      <c r="L16" s="12">
        <v>263.2</v>
      </c>
      <c r="M16" s="12">
        <v>222</v>
      </c>
      <c r="N16" s="12">
        <v>106.4</v>
      </c>
      <c r="O16" s="12">
        <v>11.2</v>
      </c>
      <c r="P16" s="12">
        <v>145</v>
      </c>
      <c r="Q16" s="12">
        <v>82.8</v>
      </c>
      <c r="R16" s="12">
        <v>85.6</v>
      </c>
      <c r="S16" s="12">
        <v>111.8</v>
      </c>
      <c r="T16" s="12">
        <v>18</v>
      </c>
      <c r="U16" s="12">
        <v>12</v>
      </c>
      <c r="V16" s="12">
        <v>10.199999999999999</v>
      </c>
      <c r="W16" s="12">
        <v>5.6</v>
      </c>
      <c r="X16" s="12">
        <v>3</v>
      </c>
      <c r="Y16" s="12">
        <v>11.2</v>
      </c>
      <c r="Z16" s="12">
        <v>43</v>
      </c>
      <c r="AA16" s="12">
        <v>145</v>
      </c>
      <c r="AB16" s="12">
        <v>124.4</v>
      </c>
      <c r="AC16" s="12">
        <v>506.2</v>
      </c>
      <c r="AD16" s="12">
        <v>118.4</v>
      </c>
      <c r="AE16" s="12">
        <v>44.6</v>
      </c>
      <c r="AF16" s="12">
        <v>46</v>
      </c>
      <c r="AG16" s="12">
        <v>21.8</v>
      </c>
      <c r="AH16" s="12">
        <v>32.200000000000003</v>
      </c>
      <c r="AI16" s="12">
        <v>35.200000000000003</v>
      </c>
      <c r="AJ16" s="12">
        <v>7.6</v>
      </c>
      <c r="AK16" s="12">
        <v>64.400000000000006</v>
      </c>
      <c r="AL16" s="12">
        <v>89.6</v>
      </c>
      <c r="AM16" s="12">
        <v>2.2000000000000002</v>
      </c>
      <c r="AN16" s="12">
        <v>25.8</v>
      </c>
      <c r="AO16" s="12">
        <v>3</v>
      </c>
      <c r="AP16" s="12">
        <v>9</v>
      </c>
      <c r="AQ16" s="12">
        <v>18.399999999999999</v>
      </c>
      <c r="AR16" s="12">
        <v>7.4</v>
      </c>
      <c r="AS16" s="12">
        <v>97.4</v>
      </c>
      <c r="AT16" s="13">
        <v>3166.6</v>
      </c>
      <c r="AU16" s="14"/>
      <c r="AW16" s="17" t="s">
        <v>47</v>
      </c>
      <c r="AX16" s="15">
        <f>SUM(AA21:AD26,AA40:AD41)</f>
        <v>8240.6</v>
      </c>
      <c r="AY16" s="15">
        <f>SUM(H21:K26,H40:K41,Z21:Z26,Z40:Z41)</f>
        <v>1196.8000000000002</v>
      </c>
      <c r="AZ16" s="15">
        <f>SUM(AE21:AJ26,AE40:AJ41)</f>
        <v>1372.9999999999998</v>
      </c>
      <c r="BA16" s="15">
        <f>SUM(B21:G26,B40:G41)</f>
        <v>925.40000000000009</v>
      </c>
      <c r="BB16" s="15">
        <f>SUM(T21:Y26,T40:Y41,AM21:AN26,AM40:AN41)</f>
        <v>3023.4000000000005</v>
      </c>
      <c r="BC16" s="15">
        <f>SUM(L21:S26,L40:S41,AK21:AL26,AK40:AL41)</f>
        <v>1205.4000000000003</v>
      </c>
      <c r="BD16" s="14">
        <f>SUM(AO21:AR26,AO40:AR41)</f>
        <v>797.8</v>
      </c>
      <c r="BE16" s="9">
        <f t="shared" si="0"/>
        <v>16762.400000000001</v>
      </c>
    </row>
    <row r="17" spans="1:57">
      <c r="A17" s="1" t="s">
        <v>14</v>
      </c>
      <c r="B17" s="12">
        <v>26</v>
      </c>
      <c r="C17" s="12">
        <v>39.200000000000003</v>
      </c>
      <c r="D17" s="12">
        <v>12.8</v>
      </c>
      <c r="E17" s="12">
        <v>15</v>
      </c>
      <c r="F17" s="12">
        <v>60</v>
      </c>
      <c r="G17" s="12">
        <v>21.8</v>
      </c>
      <c r="H17" s="12">
        <v>47.6</v>
      </c>
      <c r="I17" s="12">
        <v>71</v>
      </c>
      <c r="J17" s="12">
        <v>78.400000000000006</v>
      </c>
      <c r="K17" s="12">
        <v>44.4</v>
      </c>
      <c r="L17" s="12">
        <v>149.80000000000001</v>
      </c>
      <c r="M17" s="12">
        <v>147</v>
      </c>
      <c r="N17" s="12">
        <v>78.599999999999994</v>
      </c>
      <c r="O17" s="12">
        <v>151.6</v>
      </c>
      <c r="P17" s="12">
        <v>13</v>
      </c>
      <c r="Q17" s="12">
        <v>70.8</v>
      </c>
      <c r="R17" s="12">
        <v>90.4</v>
      </c>
      <c r="S17" s="12">
        <v>114</v>
      </c>
      <c r="T17" s="12">
        <v>11</v>
      </c>
      <c r="U17" s="12">
        <v>7.8</v>
      </c>
      <c r="V17" s="12">
        <v>8.8000000000000007</v>
      </c>
      <c r="W17" s="12">
        <v>6.4</v>
      </c>
      <c r="X17" s="12">
        <v>1.6</v>
      </c>
      <c r="Y17" s="12">
        <v>11.6</v>
      </c>
      <c r="Z17" s="12">
        <v>20.8</v>
      </c>
      <c r="AA17" s="12">
        <v>87</v>
      </c>
      <c r="AB17" s="12">
        <v>75.2</v>
      </c>
      <c r="AC17" s="12">
        <v>278.8</v>
      </c>
      <c r="AD17" s="12">
        <v>85.4</v>
      </c>
      <c r="AE17" s="12">
        <v>31</v>
      </c>
      <c r="AF17" s="12">
        <v>27</v>
      </c>
      <c r="AG17" s="12">
        <v>9.8000000000000007</v>
      </c>
      <c r="AH17" s="12">
        <v>21.4</v>
      </c>
      <c r="AI17" s="12">
        <v>19.399999999999999</v>
      </c>
      <c r="AJ17" s="12">
        <v>6.4</v>
      </c>
      <c r="AK17" s="12">
        <v>18.399999999999999</v>
      </c>
      <c r="AL17" s="12">
        <v>30</v>
      </c>
      <c r="AM17" s="12">
        <v>2.8</v>
      </c>
      <c r="AN17" s="12">
        <v>21</v>
      </c>
      <c r="AO17" s="12">
        <v>1.6</v>
      </c>
      <c r="AP17" s="12">
        <v>7</v>
      </c>
      <c r="AQ17" s="12">
        <v>11.6</v>
      </c>
      <c r="AR17" s="12">
        <v>5.8</v>
      </c>
      <c r="AS17" s="12">
        <v>36.200000000000003</v>
      </c>
      <c r="AT17" s="13">
        <v>2075.1999999999998</v>
      </c>
      <c r="AU17" s="14"/>
      <c r="AW17" s="1" t="s">
        <v>48</v>
      </c>
      <c r="AX17" s="14">
        <f>SUM(AA13:AD20,AA38:AD39)</f>
        <v>10385.399999999998</v>
      </c>
      <c r="AY17" s="14">
        <f>SUM(H13:K20,H38:K39,Z13:Z20,Z38:Z39)</f>
        <v>3076.6000000000013</v>
      </c>
      <c r="AZ17" s="14">
        <f>SUM(AE13:AJ20,AE38:AJ39)</f>
        <v>2125.4000000000005</v>
      </c>
      <c r="BA17" s="14">
        <f>SUM(B13:G20,B38:G39)</f>
        <v>2647.1999999999985</v>
      </c>
      <c r="BB17" s="14">
        <f>SUM(T13:Y20,T38:Y39,AM13:AN20,AM38:AN39)</f>
        <v>1201.4000000000001</v>
      </c>
      <c r="BC17" s="14">
        <f>SUM(L13:S20,L38:S39,AK13:AL20,AK38:AL39)</f>
        <v>8338.2000000000007</v>
      </c>
      <c r="BD17" s="14">
        <f>SUM(AO13:AR20,AO38:AR39)</f>
        <v>638.20000000000016</v>
      </c>
      <c r="BE17" s="9">
        <f t="shared" si="0"/>
        <v>28412.400000000001</v>
      </c>
    </row>
    <row r="18" spans="1:57">
      <c r="A18" s="1" t="s">
        <v>15</v>
      </c>
      <c r="B18" s="12">
        <v>10.199999999999999</v>
      </c>
      <c r="C18" s="12">
        <v>19</v>
      </c>
      <c r="D18" s="12">
        <v>4.8</v>
      </c>
      <c r="E18" s="12">
        <v>9</v>
      </c>
      <c r="F18" s="12">
        <v>38.200000000000003</v>
      </c>
      <c r="G18" s="12">
        <v>11.6</v>
      </c>
      <c r="H18" s="12">
        <v>19.399999999999999</v>
      </c>
      <c r="I18" s="12">
        <v>23</v>
      </c>
      <c r="J18" s="12">
        <v>45</v>
      </c>
      <c r="K18" s="12">
        <v>23.8</v>
      </c>
      <c r="L18" s="12">
        <v>62.2</v>
      </c>
      <c r="M18" s="12">
        <v>72.400000000000006</v>
      </c>
      <c r="N18" s="12">
        <v>42</v>
      </c>
      <c r="O18" s="12">
        <v>93.8</v>
      </c>
      <c r="P18" s="12">
        <v>69.8</v>
      </c>
      <c r="Q18" s="12">
        <v>5.8</v>
      </c>
      <c r="R18" s="12">
        <v>38.6</v>
      </c>
      <c r="S18" s="12">
        <v>82</v>
      </c>
      <c r="T18" s="12">
        <v>5.8</v>
      </c>
      <c r="U18" s="12">
        <v>3.2</v>
      </c>
      <c r="V18" s="12">
        <v>4</v>
      </c>
      <c r="W18" s="12">
        <v>1.8</v>
      </c>
      <c r="X18" s="12">
        <v>1.6</v>
      </c>
      <c r="Y18" s="12">
        <v>4.4000000000000004</v>
      </c>
      <c r="Z18" s="12">
        <v>10.8</v>
      </c>
      <c r="AA18" s="12">
        <v>53.8</v>
      </c>
      <c r="AB18" s="12">
        <v>54</v>
      </c>
      <c r="AC18" s="12">
        <v>197.8</v>
      </c>
      <c r="AD18" s="12">
        <v>61</v>
      </c>
      <c r="AE18" s="12">
        <v>22</v>
      </c>
      <c r="AF18" s="12">
        <v>24</v>
      </c>
      <c r="AG18" s="12">
        <v>8.8000000000000007</v>
      </c>
      <c r="AH18" s="12">
        <v>14.4</v>
      </c>
      <c r="AI18" s="12">
        <v>16</v>
      </c>
      <c r="AJ18" s="12">
        <v>6.8</v>
      </c>
      <c r="AK18" s="12">
        <v>17.399999999999999</v>
      </c>
      <c r="AL18" s="12">
        <v>18.2</v>
      </c>
      <c r="AM18" s="12">
        <v>0.4</v>
      </c>
      <c r="AN18" s="12">
        <v>12.2</v>
      </c>
      <c r="AO18" s="12">
        <v>5.8</v>
      </c>
      <c r="AP18" s="12">
        <v>5</v>
      </c>
      <c r="AQ18" s="12">
        <v>9.8000000000000007</v>
      </c>
      <c r="AR18" s="12">
        <v>8.4</v>
      </c>
      <c r="AS18" s="12">
        <v>21.6</v>
      </c>
      <c r="AT18" s="13">
        <v>1259.6000000000001</v>
      </c>
      <c r="AU18" s="14"/>
      <c r="AW18" s="9" t="s">
        <v>58</v>
      </c>
      <c r="AX18" s="15">
        <f>SUM(AA42:AD45)</f>
        <v>5420.8</v>
      </c>
      <c r="AY18" s="9">
        <f>SUM(Z42:Z45,H42:K45)</f>
        <v>519.20000000000005</v>
      </c>
      <c r="AZ18" s="9">
        <f>SUM(AE42:AJ45)</f>
        <v>2382.6</v>
      </c>
      <c r="BA18" s="9">
        <f>SUM(B42:G45)</f>
        <v>840.19999999999993</v>
      </c>
      <c r="BB18" s="9">
        <f>SUM(T42:Y45, AM42:AN45)</f>
        <v>784.79999999999973</v>
      </c>
      <c r="BC18" s="9">
        <f>SUM(AK42:AL45,L42:S45)</f>
        <v>557.19999999999993</v>
      </c>
      <c r="BD18" s="9">
        <f>SUM(AO42:AR45)</f>
        <v>1011.3999999999999</v>
      </c>
      <c r="BE18" s="9">
        <f t="shared" si="0"/>
        <v>11516.2</v>
      </c>
    </row>
    <row r="19" spans="1:57">
      <c r="A19" s="1" t="s">
        <v>16</v>
      </c>
      <c r="B19" s="12">
        <v>8.6</v>
      </c>
      <c r="C19" s="12">
        <v>18</v>
      </c>
      <c r="D19" s="12">
        <v>10.6</v>
      </c>
      <c r="E19" s="12">
        <v>10.8</v>
      </c>
      <c r="F19" s="12">
        <v>64.2</v>
      </c>
      <c r="G19" s="12">
        <v>10.199999999999999</v>
      </c>
      <c r="H19" s="12">
        <v>21.8</v>
      </c>
      <c r="I19" s="12">
        <v>48</v>
      </c>
      <c r="J19" s="12">
        <v>46.2</v>
      </c>
      <c r="K19" s="12">
        <v>37.4</v>
      </c>
      <c r="L19" s="12">
        <v>41.4</v>
      </c>
      <c r="M19" s="12">
        <v>113.2</v>
      </c>
      <c r="N19" s="12">
        <v>39.200000000000003</v>
      </c>
      <c r="O19" s="12">
        <v>85</v>
      </c>
      <c r="P19" s="12">
        <v>92</v>
      </c>
      <c r="Q19" s="12">
        <v>43.2</v>
      </c>
      <c r="R19" s="12">
        <v>7.8</v>
      </c>
      <c r="S19" s="12">
        <v>84.8</v>
      </c>
      <c r="T19" s="12">
        <v>8.1999999999999993</v>
      </c>
      <c r="U19" s="12">
        <v>5.4</v>
      </c>
      <c r="V19" s="12">
        <v>6.6</v>
      </c>
      <c r="W19" s="12">
        <v>5.8</v>
      </c>
      <c r="X19" s="12">
        <v>2.6</v>
      </c>
      <c r="Y19" s="12">
        <v>5.6</v>
      </c>
      <c r="Z19" s="12">
        <v>12</v>
      </c>
      <c r="AA19" s="12">
        <v>89</v>
      </c>
      <c r="AB19" s="12">
        <v>85</v>
      </c>
      <c r="AC19" s="12">
        <v>339.4</v>
      </c>
      <c r="AD19" s="12">
        <v>81.599999999999994</v>
      </c>
      <c r="AE19" s="12">
        <v>24.2</v>
      </c>
      <c r="AF19" s="12">
        <v>19.2</v>
      </c>
      <c r="AG19" s="12">
        <v>10.6</v>
      </c>
      <c r="AH19" s="12">
        <v>18.2</v>
      </c>
      <c r="AI19" s="12">
        <v>28</v>
      </c>
      <c r="AJ19" s="12">
        <v>5.6</v>
      </c>
      <c r="AK19" s="12">
        <v>12</v>
      </c>
      <c r="AL19" s="12">
        <v>19.2</v>
      </c>
      <c r="AM19" s="12">
        <v>1.6</v>
      </c>
      <c r="AN19" s="12">
        <v>8.4</v>
      </c>
      <c r="AO19" s="12">
        <v>4.2</v>
      </c>
      <c r="AP19" s="12">
        <v>4.8</v>
      </c>
      <c r="AQ19" s="12">
        <v>24</v>
      </c>
      <c r="AR19" s="12">
        <v>6.8</v>
      </c>
      <c r="AS19" s="12">
        <v>17.2</v>
      </c>
      <c r="AT19" s="13">
        <v>1627.6</v>
      </c>
      <c r="AU19" s="14"/>
      <c r="AW19" s="9" t="s">
        <v>49</v>
      </c>
      <c r="AX19" s="15">
        <f>SUM(AX12:AX18)</f>
        <v>60121</v>
      </c>
      <c r="AY19" s="9">
        <f t="shared" ref="AY19:BD19" si="1">SUM(AY12:AY18)</f>
        <v>18937</v>
      </c>
      <c r="AZ19" s="9">
        <f t="shared" si="1"/>
        <v>33883.200000000004</v>
      </c>
      <c r="BA19" s="9">
        <f t="shared" si="1"/>
        <v>20060.400000000001</v>
      </c>
      <c r="BB19" s="9">
        <f t="shared" si="1"/>
        <v>16939.800000000003</v>
      </c>
      <c r="BC19" s="9">
        <f t="shared" si="1"/>
        <v>28015.000000000004</v>
      </c>
      <c r="BD19" s="9">
        <f t="shared" si="1"/>
        <v>11602.2</v>
      </c>
      <c r="BE19" s="9">
        <f t="shared" si="0"/>
        <v>189558.60000000003</v>
      </c>
    </row>
    <row r="20" spans="1:57">
      <c r="A20" s="1" t="s">
        <v>17</v>
      </c>
      <c r="B20" s="12">
        <v>21.4</v>
      </c>
      <c r="C20" s="12">
        <v>46.4</v>
      </c>
      <c r="D20" s="12">
        <v>22.4</v>
      </c>
      <c r="E20" s="12">
        <v>29</v>
      </c>
      <c r="F20" s="12">
        <v>178.6</v>
      </c>
      <c r="G20" s="12">
        <v>35.6</v>
      </c>
      <c r="H20" s="12">
        <v>48.2</v>
      </c>
      <c r="I20" s="12">
        <v>53.8</v>
      </c>
      <c r="J20" s="12">
        <v>73.400000000000006</v>
      </c>
      <c r="K20" s="12">
        <v>58</v>
      </c>
      <c r="L20" s="12">
        <v>88.4</v>
      </c>
      <c r="M20" s="12">
        <v>309.2</v>
      </c>
      <c r="N20" s="12">
        <v>51</v>
      </c>
      <c r="O20" s="12">
        <v>118.2</v>
      </c>
      <c r="P20" s="12">
        <v>127</v>
      </c>
      <c r="Q20" s="12">
        <v>86.6</v>
      </c>
      <c r="R20" s="12">
        <v>97.4</v>
      </c>
      <c r="S20" s="12">
        <v>28.8</v>
      </c>
      <c r="T20" s="12">
        <v>23.6</v>
      </c>
      <c r="U20" s="12">
        <v>15.8</v>
      </c>
      <c r="V20" s="12">
        <v>13.8</v>
      </c>
      <c r="W20" s="12">
        <v>6.2</v>
      </c>
      <c r="X20" s="12">
        <v>5.8</v>
      </c>
      <c r="Y20" s="12">
        <v>17</v>
      </c>
      <c r="Z20" s="12">
        <v>16.2</v>
      </c>
      <c r="AA20" s="12">
        <v>201.6</v>
      </c>
      <c r="AB20" s="12">
        <v>158.19999999999999</v>
      </c>
      <c r="AC20" s="12">
        <v>709</v>
      </c>
      <c r="AD20" s="12">
        <v>167.4</v>
      </c>
      <c r="AE20" s="12">
        <v>41.2</v>
      </c>
      <c r="AF20" s="12">
        <v>41.4</v>
      </c>
      <c r="AG20" s="12">
        <v>25.6</v>
      </c>
      <c r="AH20" s="12">
        <v>24.4</v>
      </c>
      <c r="AI20" s="12">
        <v>44.2</v>
      </c>
      <c r="AJ20" s="12">
        <v>9.4</v>
      </c>
      <c r="AK20" s="12">
        <v>21</v>
      </c>
      <c r="AL20" s="12">
        <v>57.6</v>
      </c>
      <c r="AM20" s="12">
        <v>5.2</v>
      </c>
      <c r="AN20" s="12">
        <v>28.6</v>
      </c>
      <c r="AO20" s="12">
        <v>3.8</v>
      </c>
      <c r="AP20" s="12">
        <v>9.4</v>
      </c>
      <c r="AQ20" s="12">
        <v>45.8</v>
      </c>
      <c r="AR20" s="12">
        <v>6.4</v>
      </c>
      <c r="AS20" s="12">
        <v>23.4</v>
      </c>
      <c r="AT20" s="13">
        <v>3195.3999999999996</v>
      </c>
      <c r="AU20" s="14"/>
      <c r="AW20" s="18"/>
      <c r="AX20" s="15"/>
    </row>
    <row r="21" spans="1:57">
      <c r="A21" s="1" t="s">
        <v>18</v>
      </c>
      <c r="B21" s="12">
        <v>19.600000000000001</v>
      </c>
      <c r="C21" s="12">
        <v>27.8</v>
      </c>
      <c r="D21" s="12">
        <v>7.8</v>
      </c>
      <c r="E21" s="12">
        <v>8</v>
      </c>
      <c r="F21" s="12">
        <v>49.6</v>
      </c>
      <c r="G21" s="12">
        <v>15</v>
      </c>
      <c r="H21" s="12">
        <v>42</v>
      </c>
      <c r="I21" s="12">
        <v>33</v>
      </c>
      <c r="J21" s="12">
        <v>70.2</v>
      </c>
      <c r="K21" s="12">
        <v>8.1999999999999993</v>
      </c>
      <c r="L21" s="12">
        <v>32.799999999999997</v>
      </c>
      <c r="M21" s="12">
        <v>50.2</v>
      </c>
      <c r="N21" s="12">
        <v>11.8</v>
      </c>
      <c r="O21" s="12">
        <v>18.2</v>
      </c>
      <c r="P21" s="12">
        <v>9.6</v>
      </c>
      <c r="Q21" s="12">
        <v>6</v>
      </c>
      <c r="R21" s="12">
        <v>9.4</v>
      </c>
      <c r="S21" s="12">
        <v>22.8</v>
      </c>
      <c r="T21" s="12">
        <v>12.6</v>
      </c>
      <c r="U21" s="12">
        <v>58.4</v>
      </c>
      <c r="V21" s="12">
        <v>202.6</v>
      </c>
      <c r="W21" s="12">
        <v>61.6</v>
      </c>
      <c r="X21" s="12">
        <v>20</v>
      </c>
      <c r="Y21" s="12">
        <v>44.4</v>
      </c>
      <c r="Z21" s="12">
        <v>7.6</v>
      </c>
      <c r="AA21" s="12">
        <v>162.19999999999999</v>
      </c>
      <c r="AB21" s="12">
        <v>115.8</v>
      </c>
      <c r="AC21" s="12">
        <v>391</v>
      </c>
      <c r="AD21" s="12">
        <v>133.4</v>
      </c>
      <c r="AE21" s="12">
        <v>45.2</v>
      </c>
      <c r="AF21" s="12">
        <v>49.8</v>
      </c>
      <c r="AG21" s="12">
        <v>27.8</v>
      </c>
      <c r="AH21" s="12">
        <v>24</v>
      </c>
      <c r="AI21" s="12">
        <v>33.4</v>
      </c>
      <c r="AJ21" s="12">
        <v>12.6</v>
      </c>
      <c r="AK21" s="12">
        <v>4.5999999999999996</v>
      </c>
      <c r="AL21" s="12">
        <v>9.1999999999999993</v>
      </c>
      <c r="AM21" s="12">
        <v>17.2</v>
      </c>
      <c r="AN21" s="12">
        <v>226.6</v>
      </c>
      <c r="AO21" s="12">
        <v>7.6</v>
      </c>
      <c r="AP21" s="12">
        <v>8.4</v>
      </c>
      <c r="AQ21" s="12">
        <v>67.8</v>
      </c>
      <c r="AR21" s="12">
        <v>18</v>
      </c>
      <c r="AS21" s="12">
        <v>4.5999999999999996</v>
      </c>
      <c r="AT21" s="13">
        <v>2208.4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5.6</v>
      </c>
      <c r="C22" s="12">
        <v>16.8</v>
      </c>
      <c r="D22" s="12">
        <v>7</v>
      </c>
      <c r="E22" s="12">
        <v>9.8000000000000007</v>
      </c>
      <c r="F22" s="12">
        <v>46.6</v>
      </c>
      <c r="G22" s="12">
        <v>9</v>
      </c>
      <c r="H22" s="12">
        <v>34</v>
      </c>
      <c r="I22" s="12">
        <v>27.4</v>
      </c>
      <c r="J22" s="12">
        <v>41.4</v>
      </c>
      <c r="K22" s="12">
        <v>11.4</v>
      </c>
      <c r="L22" s="12">
        <v>17.8</v>
      </c>
      <c r="M22" s="12">
        <v>69.2</v>
      </c>
      <c r="N22" s="12">
        <v>8</v>
      </c>
      <c r="O22" s="12">
        <v>9.1999999999999993</v>
      </c>
      <c r="P22" s="12">
        <v>8.8000000000000007</v>
      </c>
      <c r="Q22" s="12">
        <v>5</v>
      </c>
      <c r="R22" s="12">
        <v>5.8</v>
      </c>
      <c r="S22" s="12">
        <v>15</v>
      </c>
      <c r="T22" s="12">
        <v>47.8</v>
      </c>
      <c r="U22" s="12">
        <v>16.399999999999999</v>
      </c>
      <c r="V22" s="12">
        <v>97.4</v>
      </c>
      <c r="W22" s="12">
        <v>21</v>
      </c>
      <c r="X22" s="12">
        <v>15.6</v>
      </c>
      <c r="Y22" s="12">
        <v>48</v>
      </c>
      <c r="Z22" s="12">
        <v>3.4</v>
      </c>
      <c r="AA22" s="12">
        <v>213.8</v>
      </c>
      <c r="AB22" s="12">
        <v>181.2</v>
      </c>
      <c r="AC22" s="12">
        <v>510.2</v>
      </c>
      <c r="AD22" s="12">
        <v>180.8</v>
      </c>
      <c r="AE22" s="12">
        <v>42.4</v>
      </c>
      <c r="AF22" s="12">
        <v>31.8</v>
      </c>
      <c r="AG22" s="12">
        <v>28</v>
      </c>
      <c r="AH22" s="12">
        <v>11.2</v>
      </c>
      <c r="AI22" s="12">
        <v>28</v>
      </c>
      <c r="AJ22" s="12">
        <v>6.6</v>
      </c>
      <c r="AK22" s="12">
        <v>3.2</v>
      </c>
      <c r="AL22" s="12">
        <v>4</v>
      </c>
      <c r="AM22" s="12">
        <v>10.6</v>
      </c>
      <c r="AN22" s="12">
        <v>71</v>
      </c>
      <c r="AO22" s="12">
        <v>4.8</v>
      </c>
      <c r="AP22" s="12">
        <v>9.1999999999999993</v>
      </c>
      <c r="AQ22" s="12">
        <v>87.8</v>
      </c>
      <c r="AR22" s="12">
        <v>12.6</v>
      </c>
      <c r="AS22" s="12">
        <v>1.2</v>
      </c>
      <c r="AT22" s="13">
        <v>2035.8</v>
      </c>
      <c r="AU22" s="14"/>
      <c r="AW22" s="17" t="s">
        <v>43</v>
      </c>
      <c r="AX22" s="15">
        <f>AX12</f>
        <v>3191.3999999999996</v>
      </c>
      <c r="AY22" s="15"/>
      <c r="AZ22" s="15"/>
    </row>
    <row r="23" spans="1:57">
      <c r="A23" s="1" t="s">
        <v>20</v>
      </c>
      <c r="B23" s="12">
        <v>18.399999999999999</v>
      </c>
      <c r="C23" s="12">
        <v>23.6</v>
      </c>
      <c r="D23" s="12">
        <v>19.8</v>
      </c>
      <c r="E23" s="12">
        <v>17.600000000000001</v>
      </c>
      <c r="F23" s="12">
        <v>90.4</v>
      </c>
      <c r="G23" s="12">
        <v>22.6</v>
      </c>
      <c r="H23" s="12">
        <v>54</v>
      </c>
      <c r="I23" s="12">
        <v>54.2</v>
      </c>
      <c r="J23" s="12">
        <v>60.8</v>
      </c>
      <c r="K23" s="12">
        <v>10</v>
      </c>
      <c r="L23" s="12">
        <v>34.200000000000003</v>
      </c>
      <c r="M23" s="12">
        <v>81.400000000000006</v>
      </c>
      <c r="N23" s="12">
        <v>14.8</v>
      </c>
      <c r="O23" s="12">
        <v>10.199999999999999</v>
      </c>
      <c r="P23" s="12">
        <v>9.8000000000000007</v>
      </c>
      <c r="Q23" s="12">
        <v>5.6</v>
      </c>
      <c r="R23" s="12">
        <v>7.6</v>
      </c>
      <c r="S23" s="12">
        <v>16.2</v>
      </c>
      <c r="T23" s="12">
        <v>238.6</v>
      </c>
      <c r="U23" s="12">
        <v>107.8</v>
      </c>
      <c r="V23" s="12">
        <v>15</v>
      </c>
      <c r="W23" s="12">
        <v>44.2</v>
      </c>
      <c r="X23" s="12">
        <v>31.6</v>
      </c>
      <c r="Y23" s="12">
        <v>99.4</v>
      </c>
      <c r="Z23" s="12">
        <v>12.2</v>
      </c>
      <c r="AA23" s="12">
        <v>317</v>
      </c>
      <c r="AB23" s="12">
        <v>253.8</v>
      </c>
      <c r="AC23" s="12">
        <v>729.2</v>
      </c>
      <c r="AD23" s="12">
        <v>272.2</v>
      </c>
      <c r="AE23" s="12">
        <v>54</v>
      </c>
      <c r="AF23" s="12">
        <v>41.8</v>
      </c>
      <c r="AG23" s="12">
        <v>37</v>
      </c>
      <c r="AH23" s="12">
        <v>19.8</v>
      </c>
      <c r="AI23" s="12">
        <v>34.4</v>
      </c>
      <c r="AJ23" s="12">
        <v>9.8000000000000007</v>
      </c>
      <c r="AK23" s="12">
        <v>4.2</v>
      </c>
      <c r="AL23" s="12">
        <v>6.8</v>
      </c>
      <c r="AM23" s="12">
        <v>29.8</v>
      </c>
      <c r="AN23" s="12">
        <v>134.19999999999999</v>
      </c>
      <c r="AO23" s="12">
        <v>5.8</v>
      </c>
      <c r="AP23" s="12">
        <v>9.6</v>
      </c>
      <c r="AQ23" s="12">
        <v>120.4</v>
      </c>
      <c r="AR23" s="12">
        <v>20.399999999999999</v>
      </c>
      <c r="AS23" s="12">
        <v>3.2</v>
      </c>
      <c r="AT23" s="13">
        <v>3203.4000000000005</v>
      </c>
      <c r="AU23" s="14"/>
      <c r="AW23" s="17" t="s">
        <v>44</v>
      </c>
      <c r="AX23" s="15">
        <f>AX13+AY12</f>
        <v>16530.799999999996</v>
      </c>
      <c r="AY23" s="15">
        <f>AY13</f>
        <v>1079.6000000000001</v>
      </c>
      <c r="AZ23" s="15"/>
      <c r="BA23" s="15"/>
    </row>
    <row r="24" spans="1:57">
      <c r="A24" s="1" t="s">
        <v>21</v>
      </c>
      <c r="B24" s="12">
        <v>13</v>
      </c>
      <c r="C24" s="12">
        <v>8.6</v>
      </c>
      <c r="D24" s="12">
        <v>8.4</v>
      </c>
      <c r="E24" s="12">
        <v>7.4</v>
      </c>
      <c r="F24" s="12">
        <v>46.4</v>
      </c>
      <c r="G24" s="12">
        <v>7.8</v>
      </c>
      <c r="H24" s="12">
        <v>21.2</v>
      </c>
      <c r="I24" s="12">
        <v>25.6</v>
      </c>
      <c r="J24" s="12">
        <v>30.6</v>
      </c>
      <c r="K24" s="12">
        <v>6.6</v>
      </c>
      <c r="L24" s="12">
        <v>18.8</v>
      </c>
      <c r="M24" s="12">
        <v>41.2</v>
      </c>
      <c r="N24" s="12">
        <v>4.2</v>
      </c>
      <c r="O24" s="12">
        <v>6</v>
      </c>
      <c r="P24" s="12">
        <v>10.199999999999999</v>
      </c>
      <c r="Q24" s="12">
        <v>1</v>
      </c>
      <c r="R24" s="12">
        <v>4.8</v>
      </c>
      <c r="S24" s="12">
        <v>6.2</v>
      </c>
      <c r="T24" s="12">
        <v>74.400000000000006</v>
      </c>
      <c r="U24" s="12">
        <v>26</v>
      </c>
      <c r="V24" s="12">
        <v>39.4</v>
      </c>
      <c r="W24" s="12">
        <v>5.6</v>
      </c>
      <c r="X24" s="12">
        <v>12</v>
      </c>
      <c r="Y24" s="12">
        <v>53.6</v>
      </c>
      <c r="Z24" s="12">
        <v>3.2</v>
      </c>
      <c r="AA24" s="12">
        <v>201</v>
      </c>
      <c r="AB24" s="12">
        <v>151.80000000000001</v>
      </c>
      <c r="AC24" s="12">
        <v>452</v>
      </c>
      <c r="AD24" s="12">
        <v>161.6</v>
      </c>
      <c r="AE24" s="12">
        <v>33.200000000000003</v>
      </c>
      <c r="AF24" s="12">
        <v>22.8</v>
      </c>
      <c r="AG24" s="12">
        <v>17.8</v>
      </c>
      <c r="AH24" s="12">
        <v>6.6</v>
      </c>
      <c r="AI24" s="12">
        <v>12.6</v>
      </c>
      <c r="AJ24" s="12">
        <v>3</v>
      </c>
      <c r="AK24" s="12">
        <v>1</v>
      </c>
      <c r="AL24" s="12">
        <v>1.4</v>
      </c>
      <c r="AM24" s="12">
        <v>3.6</v>
      </c>
      <c r="AN24" s="12">
        <v>22.2</v>
      </c>
      <c r="AO24" s="12">
        <v>3.2</v>
      </c>
      <c r="AP24" s="12">
        <v>4</v>
      </c>
      <c r="AQ24" s="12">
        <v>59.8</v>
      </c>
      <c r="AR24" s="12">
        <v>11.2</v>
      </c>
      <c r="AS24" s="12">
        <v>1.8</v>
      </c>
      <c r="AT24" s="13">
        <v>1652.7999999999997</v>
      </c>
      <c r="AU24" s="14"/>
      <c r="AW24" s="17" t="s">
        <v>45</v>
      </c>
      <c r="AX24" s="15">
        <f>AX14+AZ12</f>
        <v>35836.400000000001</v>
      </c>
      <c r="AY24" s="15">
        <f>AY14+AZ13</f>
        <v>4087</v>
      </c>
      <c r="AZ24" s="15">
        <f>AZ14</f>
        <v>5759.8</v>
      </c>
      <c r="BA24" s="15"/>
      <c r="BB24" s="15"/>
    </row>
    <row r="25" spans="1:57">
      <c r="A25" s="1" t="s">
        <v>22</v>
      </c>
      <c r="B25" s="12">
        <v>2.8</v>
      </c>
      <c r="C25" s="12">
        <v>7.8</v>
      </c>
      <c r="D25" s="12">
        <v>4.5999999999999996</v>
      </c>
      <c r="E25" s="12">
        <v>5.4</v>
      </c>
      <c r="F25" s="12">
        <v>41.6</v>
      </c>
      <c r="G25" s="12">
        <v>5</v>
      </c>
      <c r="H25" s="12">
        <v>16.2</v>
      </c>
      <c r="I25" s="12">
        <v>17.8</v>
      </c>
      <c r="J25" s="12">
        <v>25</v>
      </c>
      <c r="K25" s="12">
        <v>5.4</v>
      </c>
      <c r="L25" s="12">
        <v>12.6</v>
      </c>
      <c r="M25" s="12">
        <v>34.799999999999997</v>
      </c>
      <c r="N25" s="12">
        <v>4.4000000000000004</v>
      </c>
      <c r="O25" s="12">
        <v>2.8</v>
      </c>
      <c r="P25" s="12">
        <v>1.4</v>
      </c>
      <c r="Q25" s="12">
        <v>1.4</v>
      </c>
      <c r="R25" s="12">
        <v>2.6</v>
      </c>
      <c r="S25" s="12">
        <v>4.8</v>
      </c>
      <c r="T25" s="12">
        <v>22.4</v>
      </c>
      <c r="U25" s="12">
        <v>17</v>
      </c>
      <c r="V25" s="12">
        <v>28.8</v>
      </c>
      <c r="W25" s="12">
        <v>10.4</v>
      </c>
      <c r="X25" s="12">
        <v>3.4</v>
      </c>
      <c r="Y25" s="12">
        <v>40.4</v>
      </c>
      <c r="Z25" s="12">
        <v>4</v>
      </c>
      <c r="AA25" s="12">
        <v>160.19999999999999</v>
      </c>
      <c r="AB25" s="12">
        <v>128.80000000000001</v>
      </c>
      <c r="AC25" s="12">
        <v>400.6</v>
      </c>
      <c r="AD25" s="12">
        <v>140.19999999999999</v>
      </c>
      <c r="AE25" s="12">
        <v>31.8</v>
      </c>
      <c r="AF25" s="12">
        <v>21.6</v>
      </c>
      <c r="AG25" s="12">
        <v>12.6</v>
      </c>
      <c r="AH25" s="12">
        <v>7.2</v>
      </c>
      <c r="AI25" s="12">
        <v>7.4</v>
      </c>
      <c r="AJ25" s="12">
        <v>2.8</v>
      </c>
      <c r="AK25" s="12">
        <v>1.8</v>
      </c>
      <c r="AL25" s="12">
        <v>1.4</v>
      </c>
      <c r="AM25" s="12">
        <v>2</v>
      </c>
      <c r="AN25" s="12">
        <v>11.4</v>
      </c>
      <c r="AO25" s="12">
        <v>2</v>
      </c>
      <c r="AP25" s="12">
        <v>2.4</v>
      </c>
      <c r="AQ25" s="12">
        <v>50.6</v>
      </c>
      <c r="AR25" s="12">
        <v>4.4000000000000004</v>
      </c>
      <c r="AS25" s="12">
        <v>0.6</v>
      </c>
      <c r="AT25" s="13">
        <v>1312.6</v>
      </c>
      <c r="AU25" s="14"/>
      <c r="AW25" s="17" t="s">
        <v>46</v>
      </c>
      <c r="AX25" s="15">
        <f>AX15+BA12</f>
        <v>14787.400000000001</v>
      </c>
      <c r="AY25" s="15">
        <f>AY15+BA13</f>
        <v>4905.5999999999985</v>
      </c>
      <c r="AZ25" s="15">
        <f>AZ15+BA14</f>
        <v>3853.0000000000005</v>
      </c>
      <c r="BA25" s="15">
        <f>BA15</f>
        <v>3837.400000000001</v>
      </c>
      <c r="BB25" s="15"/>
      <c r="BC25" s="15"/>
      <c r="BD25" s="14"/>
    </row>
    <row r="26" spans="1:57">
      <c r="A26" s="1" t="s">
        <v>23</v>
      </c>
      <c r="B26" s="12">
        <v>14.4</v>
      </c>
      <c r="C26" s="12">
        <v>22.6</v>
      </c>
      <c r="D26" s="12">
        <v>33.799999999999997</v>
      </c>
      <c r="E26" s="12">
        <v>21.2</v>
      </c>
      <c r="F26" s="12">
        <v>52.4</v>
      </c>
      <c r="G26" s="12">
        <v>16.600000000000001</v>
      </c>
      <c r="H26" s="12">
        <v>46.2</v>
      </c>
      <c r="I26" s="12">
        <v>94</v>
      </c>
      <c r="J26" s="12">
        <v>77.2</v>
      </c>
      <c r="K26" s="12">
        <v>17.600000000000001</v>
      </c>
      <c r="L26" s="12">
        <v>37.799999999999997</v>
      </c>
      <c r="M26" s="12">
        <v>65.8</v>
      </c>
      <c r="N26" s="12">
        <v>8.1999999999999993</v>
      </c>
      <c r="O26" s="12">
        <v>13.2</v>
      </c>
      <c r="P26" s="12">
        <v>9.8000000000000007</v>
      </c>
      <c r="Q26" s="12">
        <v>4.2</v>
      </c>
      <c r="R26" s="12">
        <v>8.1999999999999993</v>
      </c>
      <c r="S26" s="12">
        <v>16.399999999999999</v>
      </c>
      <c r="T26" s="12">
        <v>43.4</v>
      </c>
      <c r="U26" s="12">
        <v>50.2</v>
      </c>
      <c r="V26" s="12">
        <v>85.8</v>
      </c>
      <c r="W26" s="12">
        <v>53.4</v>
      </c>
      <c r="X26" s="12">
        <v>36</v>
      </c>
      <c r="Y26" s="12">
        <v>18.399999999999999</v>
      </c>
      <c r="Z26" s="12">
        <v>23.4</v>
      </c>
      <c r="AA26" s="12">
        <v>312.2</v>
      </c>
      <c r="AB26" s="12">
        <v>298.39999999999998</v>
      </c>
      <c r="AC26" s="12">
        <v>781.6</v>
      </c>
      <c r="AD26" s="12">
        <v>328.8</v>
      </c>
      <c r="AE26" s="12">
        <v>160.80000000000001</v>
      </c>
      <c r="AF26" s="12">
        <v>106.4</v>
      </c>
      <c r="AG26" s="12">
        <v>38.4</v>
      </c>
      <c r="AH26" s="12">
        <v>14.2</v>
      </c>
      <c r="AI26" s="12">
        <v>18.2</v>
      </c>
      <c r="AJ26" s="12">
        <v>5</v>
      </c>
      <c r="AK26" s="12">
        <v>2.6</v>
      </c>
      <c r="AL26" s="12">
        <v>8.1999999999999993</v>
      </c>
      <c r="AM26" s="12">
        <v>12</v>
      </c>
      <c r="AN26" s="12">
        <v>26</v>
      </c>
      <c r="AO26" s="12">
        <v>3.2</v>
      </c>
      <c r="AP26" s="12">
        <v>4</v>
      </c>
      <c r="AQ26" s="12">
        <v>85.4</v>
      </c>
      <c r="AR26" s="12">
        <v>20.8</v>
      </c>
      <c r="AS26" s="12">
        <v>4.5999999999999996</v>
      </c>
      <c r="AT26" s="13">
        <v>3100.9999999999995</v>
      </c>
      <c r="AU26" s="14"/>
      <c r="AW26" s="9" t="s">
        <v>47</v>
      </c>
      <c r="AX26" s="15">
        <f>AX16+BB12</f>
        <v>16832</v>
      </c>
      <c r="AY26" s="9">
        <f>AY16+BB13</f>
        <v>2303.6000000000004</v>
      </c>
      <c r="AZ26" s="9">
        <f>AZ16+BB14</f>
        <v>2721</v>
      </c>
      <c r="BA26" s="9">
        <f>BA16+BB15</f>
        <v>1809.4</v>
      </c>
      <c r="BB26" s="9">
        <f>BB16</f>
        <v>3023.4000000000005</v>
      </c>
    </row>
    <row r="27" spans="1:57">
      <c r="A27" s="1" t="s">
        <v>24</v>
      </c>
      <c r="B27" s="12">
        <v>21.2</v>
      </c>
      <c r="C27" s="12">
        <v>26</v>
      </c>
      <c r="D27" s="12">
        <v>11.8</v>
      </c>
      <c r="E27" s="12">
        <v>14.2</v>
      </c>
      <c r="F27" s="12">
        <v>76.599999999999994</v>
      </c>
      <c r="G27" s="12">
        <v>32.200000000000003</v>
      </c>
      <c r="H27" s="12">
        <v>54.4</v>
      </c>
      <c r="I27" s="12">
        <v>50</v>
      </c>
      <c r="J27" s="12">
        <v>79.400000000000006</v>
      </c>
      <c r="K27" s="12">
        <v>20.399999999999999</v>
      </c>
      <c r="L27" s="12">
        <v>81.400000000000006</v>
      </c>
      <c r="M27" s="12">
        <v>79</v>
      </c>
      <c r="N27" s="12">
        <v>27</v>
      </c>
      <c r="O27" s="12">
        <v>40.200000000000003</v>
      </c>
      <c r="P27" s="12">
        <v>22.8</v>
      </c>
      <c r="Q27" s="12">
        <v>7.4</v>
      </c>
      <c r="R27" s="12">
        <v>8.1999999999999993</v>
      </c>
      <c r="S27" s="12">
        <v>17.2</v>
      </c>
      <c r="T27" s="12">
        <v>7.8</v>
      </c>
      <c r="U27" s="12">
        <v>4.2</v>
      </c>
      <c r="V27" s="12">
        <v>10.199999999999999</v>
      </c>
      <c r="W27" s="12">
        <v>3.2</v>
      </c>
      <c r="X27" s="12">
        <v>2.2000000000000002</v>
      </c>
      <c r="Y27" s="12">
        <v>21.4</v>
      </c>
      <c r="Z27" s="12">
        <v>13.2</v>
      </c>
      <c r="AA27" s="12">
        <v>372.2</v>
      </c>
      <c r="AB27" s="12">
        <v>399.8</v>
      </c>
      <c r="AC27" s="12">
        <v>1131.2</v>
      </c>
      <c r="AD27" s="12">
        <v>328</v>
      </c>
      <c r="AE27" s="12">
        <v>173.8</v>
      </c>
      <c r="AF27" s="12">
        <v>121.8</v>
      </c>
      <c r="AG27" s="12">
        <v>26.4</v>
      </c>
      <c r="AH27" s="12">
        <v>36.4</v>
      </c>
      <c r="AI27" s="12">
        <v>25.8</v>
      </c>
      <c r="AJ27" s="12">
        <v>7.2</v>
      </c>
      <c r="AK27" s="12">
        <v>4.4000000000000004</v>
      </c>
      <c r="AL27" s="12">
        <v>12.8</v>
      </c>
      <c r="AM27" s="12">
        <v>2.4</v>
      </c>
      <c r="AN27" s="12">
        <v>20.8</v>
      </c>
      <c r="AO27" s="12">
        <v>4.5999999999999996</v>
      </c>
      <c r="AP27" s="12">
        <v>9</v>
      </c>
      <c r="AQ27" s="12">
        <v>48.2</v>
      </c>
      <c r="AR27" s="12">
        <v>14</v>
      </c>
      <c r="AS27" s="12">
        <v>6.8</v>
      </c>
      <c r="AT27" s="13">
        <v>3477.2000000000012</v>
      </c>
      <c r="AU27" s="14"/>
      <c r="AW27" s="9" t="s">
        <v>48</v>
      </c>
      <c r="AX27" s="15">
        <f>AX17+BC12</f>
        <v>21109.199999999997</v>
      </c>
      <c r="AY27" s="9">
        <f>AY17+BC13</f>
        <v>5915.0000000000018</v>
      </c>
      <c r="AZ27" s="9">
        <f>AZ17+BC14</f>
        <v>4163.2000000000007</v>
      </c>
      <c r="BA27" s="9">
        <f>BA17+BC15</f>
        <v>4961.3999999999987</v>
      </c>
      <c r="BB27" s="9">
        <f>BB17+BC16</f>
        <v>2406.8000000000002</v>
      </c>
      <c r="BC27" s="9">
        <f>BC17</f>
        <v>8338.2000000000007</v>
      </c>
    </row>
    <row r="28" spans="1:57">
      <c r="A28" s="1" t="s">
        <v>25</v>
      </c>
      <c r="B28" s="12">
        <v>112.4</v>
      </c>
      <c r="C28" s="12">
        <v>282.2</v>
      </c>
      <c r="D28" s="12">
        <v>187.4</v>
      </c>
      <c r="E28" s="12">
        <v>252.6</v>
      </c>
      <c r="F28" s="12">
        <v>486</v>
      </c>
      <c r="G28" s="12">
        <v>224.2</v>
      </c>
      <c r="H28" s="12">
        <v>372.6</v>
      </c>
      <c r="I28" s="12">
        <v>280.39999999999998</v>
      </c>
      <c r="J28" s="12">
        <v>325.2</v>
      </c>
      <c r="K28" s="12">
        <v>236.4</v>
      </c>
      <c r="L28" s="12">
        <v>301</v>
      </c>
      <c r="M28" s="12">
        <v>386</v>
      </c>
      <c r="N28" s="12">
        <v>193.8</v>
      </c>
      <c r="O28" s="12">
        <v>169.8</v>
      </c>
      <c r="P28" s="12">
        <v>104.8</v>
      </c>
      <c r="Q28" s="12">
        <v>63.8</v>
      </c>
      <c r="R28" s="12">
        <v>112.2</v>
      </c>
      <c r="S28" s="12">
        <v>239.8</v>
      </c>
      <c r="T28" s="12">
        <v>182.6</v>
      </c>
      <c r="U28" s="12">
        <v>260.8</v>
      </c>
      <c r="V28" s="12">
        <v>398.8</v>
      </c>
      <c r="W28" s="12">
        <v>226.6</v>
      </c>
      <c r="X28" s="12">
        <v>224.8</v>
      </c>
      <c r="Y28" s="12">
        <v>404.2</v>
      </c>
      <c r="Z28" s="12">
        <v>459.8</v>
      </c>
      <c r="AA28" s="12">
        <v>65.2</v>
      </c>
      <c r="AB28" s="12">
        <v>55.2</v>
      </c>
      <c r="AC28" s="12">
        <v>475.8</v>
      </c>
      <c r="AD28" s="12">
        <v>171</v>
      </c>
      <c r="AE28" s="12">
        <v>458.4</v>
      </c>
      <c r="AF28" s="12">
        <v>528.79999999999995</v>
      </c>
      <c r="AG28" s="12">
        <v>313.39999999999998</v>
      </c>
      <c r="AH28" s="12">
        <v>452.8</v>
      </c>
      <c r="AI28" s="12">
        <v>276.2</v>
      </c>
      <c r="AJ28" s="12">
        <v>81.400000000000006</v>
      </c>
      <c r="AK28" s="12">
        <v>142</v>
      </c>
      <c r="AL28" s="12">
        <v>507.8</v>
      </c>
      <c r="AM28" s="12">
        <v>90.6</v>
      </c>
      <c r="AN28" s="12">
        <v>180.2</v>
      </c>
      <c r="AO28" s="12">
        <v>76.599999999999994</v>
      </c>
      <c r="AP28" s="12">
        <v>88.8</v>
      </c>
      <c r="AQ28" s="12">
        <v>346.8</v>
      </c>
      <c r="AR28" s="12">
        <v>201</v>
      </c>
      <c r="AS28" s="12">
        <v>129</v>
      </c>
      <c r="AT28" s="13">
        <v>11129.199999999999</v>
      </c>
      <c r="AU28" s="14"/>
      <c r="AW28" s="9" t="s">
        <v>58</v>
      </c>
      <c r="AX28" s="15">
        <f>AX18+BD12</f>
        <v>11282.2</v>
      </c>
      <c r="AY28" s="9">
        <f>AY18+BD13</f>
        <v>968.40000000000009</v>
      </c>
      <c r="AZ28" s="9">
        <f>AZ18+BD14</f>
        <v>4602.6000000000004</v>
      </c>
      <c r="BA28" s="9">
        <f>BA18+BD15</f>
        <v>1464.4</v>
      </c>
      <c r="BB28" s="9">
        <f>BB18+BD16</f>
        <v>1582.5999999999997</v>
      </c>
      <c r="BC28" s="9">
        <f>SUM(BC18,BD17)</f>
        <v>1195.4000000000001</v>
      </c>
      <c r="BD28" s="9">
        <f>BD18</f>
        <v>1011.3999999999999</v>
      </c>
      <c r="BE28" s="9">
        <f>SUM(AX22:BD28)</f>
        <v>189558.6</v>
      </c>
    </row>
    <row r="29" spans="1:57">
      <c r="A29" s="1" t="s">
        <v>26</v>
      </c>
      <c r="B29" s="12">
        <v>99.6</v>
      </c>
      <c r="C29" s="12">
        <v>259.39999999999998</v>
      </c>
      <c r="D29" s="12">
        <v>154</v>
      </c>
      <c r="E29" s="12">
        <v>244.4</v>
      </c>
      <c r="F29" s="12">
        <v>392</v>
      </c>
      <c r="G29" s="12">
        <v>182.8</v>
      </c>
      <c r="H29" s="12">
        <v>348.2</v>
      </c>
      <c r="I29" s="12">
        <v>286.39999999999998</v>
      </c>
      <c r="J29" s="12">
        <v>313.39999999999998</v>
      </c>
      <c r="K29" s="12">
        <v>261.39999999999998</v>
      </c>
      <c r="L29" s="12">
        <v>292.60000000000002</v>
      </c>
      <c r="M29" s="12">
        <v>264.8</v>
      </c>
      <c r="N29" s="12">
        <v>166.8</v>
      </c>
      <c r="O29" s="12">
        <v>179.2</v>
      </c>
      <c r="P29" s="12">
        <v>92.2</v>
      </c>
      <c r="Q29" s="12">
        <v>65.400000000000006</v>
      </c>
      <c r="R29" s="12">
        <v>109.2</v>
      </c>
      <c r="S29" s="12">
        <v>206</v>
      </c>
      <c r="T29" s="12">
        <v>137</v>
      </c>
      <c r="U29" s="12">
        <v>212.2</v>
      </c>
      <c r="V29" s="12">
        <v>276.2</v>
      </c>
      <c r="W29" s="12">
        <v>165.4</v>
      </c>
      <c r="X29" s="12">
        <v>144.19999999999999</v>
      </c>
      <c r="Y29" s="12">
        <v>336</v>
      </c>
      <c r="Z29" s="12">
        <v>469</v>
      </c>
      <c r="AA29" s="12">
        <v>54.8</v>
      </c>
      <c r="AB29" s="12">
        <v>48.4</v>
      </c>
      <c r="AC29" s="12">
        <v>101.6</v>
      </c>
      <c r="AD29" s="12">
        <v>124.6</v>
      </c>
      <c r="AE29" s="12">
        <v>524.4</v>
      </c>
      <c r="AF29" s="12">
        <v>638.6</v>
      </c>
      <c r="AG29" s="12">
        <v>482.8</v>
      </c>
      <c r="AH29" s="12">
        <v>1102.8</v>
      </c>
      <c r="AI29" s="12">
        <v>406.4</v>
      </c>
      <c r="AJ29" s="12">
        <v>133.4</v>
      </c>
      <c r="AK29" s="12">
        <v>100</v>
      </c>
      <c r="AL29" s="12">
        <v>261.2</v>
      </c>
      <c r="AM29" s="12">
        <v>70.2</v>
      </c>
      <c r="AN29" s="12">
        <v>137.19999999999999</v>
      </c>
      <c r="AO29" s="12">
        <v>109.6</v>
      </c>
      <c r="AP29" s="12">
        <v>90.8</v>
      </c>
      <c r="AQ29" s="12">
        <v>362.8</v>
      </c>
      <c r="AR29" s="12">
        <v>213.8</v>
      </c>
      <c r="AS29" s="12">
        <v>106</v>
      </c>
      <c r="AT29" s="13">
        <v>10727.199999999999</v>
      </c>
      <c r="AU29" s="14"/>
      <c r="AX29" s="15"/>
    </row>
    <row r="30" spans="1:57">
      <c r="A30" s="1" t="s">
        <v>27</v>
      </c>
      <c r="B30" s="12">
        <v>298</v>
      </c>
      <c r="C30" s="12">
        <v>800.4</v>
      </c>
      <c r="D30" s="12">
        <v>418.4</v>
      </c>
      <c r="E30" s="12">
        <v>461.2</v>
      </c>
      <c r="F30" s="12">
        <v>1008.4</v>
      </c>
      <c r="G30" s="12">
        <v>427.6</v>
      </c>
      <c r="H30" s="12">
        <v>803.6</v>
      </c>
      <c r="I30" s="12">
        <v>549.20000000000005</v>
      </c>
      <c r="J30" s="12">
        <v>656</v>
      </c>
      <c r="K30" s="12">
        <v>578.4</v>
      </c>
      <c r="L30" s="12">
        <v>783.4</v>
      </c>
      <c r="M30" s="12">
        <v>660</v>
      </c>
      <c r="N30" s="12">
        <v>454.6</v>
      </c>
      <c r="O30" s="12">
        <v>466.8</v>
      </c>
      <c r="P30" s="12">
        <v>267.60000000000002</v>
      </c>
      <c r="Q30" s="12">
        <v>190.6</v>
      </c>
      <c r="R30" s="12">
        <v>309.39999999999998</v>
      </c>
      <c r="S30" s="12">
        <v>652.20000000000005</v>
      </c>
      <c r="T30" s="12">
        <v>387.4</v>
      </c>
      <c r="U30" s="12">
        <v>517.6</v>
      </c>
      <c r="V30" s="12">
        <v>776.6</v>
      </c>
      <c r="W30" s="12">
        <v>461.8</v>
      </c>
      <c r="X30" s="12">
        <v>403.6</v>
      </c>
      <c r="Y30" s="12">
        <v>754.2</v>
      </c>
      <c r="Z30" s="12">
        <v>1154.5999999999999</v>
      </c>
      <c r="AA30" s="12">
        <v>539.6</v>
      </c>
      <c r="AB30" s="12">
        <v>113.6</v>
      </c>
      <c r="AC30" s="12">
        <v>165.2</v>
      </c>
      <c r="AD30" s="12">
        <v>478.4</v>
      </c>
      <c r="AE30" s="12">
        <v>1928.6</v>
      </c>
      <c r="AF30" s="12">
        <v>2289.4</v>
      </c>
      <c r="AG30" s="12">
        <v>1453.8</v>
      </c>
      <c r="AH30" s="12">
        <v>2218.6</v>
      </c>
      <c r="AI30" s="12">
        <v>1597.8</v>
      </c>
      <c r="AJ30" s="12">
        <v>508.2</v>
      </c>
      <c r="AK30" s="12">
        <v>309</v>
      </c>
      <c r="AL30" s="12">
        <v>1102</v>
      </c>
      <c r="AM30" s="12">
        <v>187</v>
      </c>
      <c r="AN30" s="12">
        <v>399.2</v>
      </c>
      <c r="AO30" s="12">
        <v>408.2</v>
      </c>
      <c r="AP30" s="12">
        <v>442.2</v>
      </c>
      <c r="AQ30" s="12">
        <v>1479.8</v>
      </c>
      <c r="AR30" s="12">
        <v>1000.4</v>
      </c>
      <c r="AS30" s="12">
        <v>310.39999999999998</v>
      </c>
      <c r="AT30" s="13">
        <v>31173.000000000007</v>
      </c>
      <c r="AU30" s="14"/>
      <c r="AX30" s="15"/>
    </row>
    <row r="31" spans="1:57">
      <c r="A31" s="1" t="s">
        <v>28</v>
      </c>
      <c r="B31" s="12">
        <v>92.6</v>
      </c>
      <c r="C31" s="12">
        <v>191.2</v>
      </c>
      <c r="D31" s="12">
        <v>143.6</v>
      </c>
      <c r="E31" s="12">
        <v>221.8</v>
      </c>
      <c r="F31" s="12">
        <v>337</v>
      </c>
      <c r="G31" s="12">
        <v>214.6</v>
      </c>
      <c r="H31" s="12">
        <v>380.4</v>
      </c>
      <c r="I31" s="12">
        <v>280</v>
      </c>
      <c r="J31" s="12">
        <v>232</v>
      </c>
      <c r="K31" s="12">
        <v>178.8</v>
      </c>
      <c r="L31" s="12">
        <v>331.8</v>
      </c>
      <c r="M31" s="12">
        <v>241.4</v>
      </c>
      <c r="N31" s="12">
        <v>122.6</v>
      </c>
      <c r="O31" s="12">
        <v>102.8</v>
      </c>
      <c r="P31" s="12">
        <v>72.400000000000006</v>
      </c>
      <c r="Q31" s="12">
        <v>53.2</v>
      </c>
      <c r="R31" s="12">
        <v>80.599999999999994</v>
      </c>
      <c r="S31" s="12">
        <v>177.4</v>
      </c>
      <c r="T31" s="12">
        <v>119</v>
      </c>
      <c r="U31" s="12">
        <v>158.4</v>
      </c>
      <c r="V31" s="12">
        <v>224.8</v>
      </c>
      <c r="W31" s="12">
        <v>153.80000000000001</v>
      </c>
      <c r="X31" s="12">
        <v>124.6</v>
      </c>
      <c r="Y31" s="12">
        <v>293.60000000000002</v>
      </c>
      <c r="Z31" s="12">
        <v>333.2</v>
      </c>
      <c r="AA31" s="12">
        <v>158</v>
      </c>
      <c r="AB31" s="12">
        <v>100.8</v>
      </c>
      <c r="AC31" s="12">
        <v>477.6</v>
      </c>
      <c r="AD31" s="12">
        <v>61.6</v>
      </c>
      <c r="AE31" s="12">
        <v>606</v>
      </c>
      <c r="AF31" s="12">
        <v>814</v>
      </c>
      <c r="AG31" s="12">
        <v>353</v>
      </c>
      <c r="AH31" s="12">
        <v>584</v>
      </c>
      <c r="AI31" s="12">
        <v>371.8</v>
      </c>
      <c r="AJ31" s="12">
        <v>156.4</v>
      </c>
      <c r="AK31" s="12">
        <v>90</v>
      </c>
      <c r="AL31" s="12">
        <v>297.60000000000002</v>
      </c>
      <c r="AM31" s="12">
        <v>59.4</v>
      </c>
      <c r="AN31" s="12">
        <v>123.4</v>
      </c>
      <c r="AO31" s="12">
        <v>102.2</v>
      </c>
      <c r="AP31" s="12">
        <v>152.80000000000001</v>
      </c>
      <c r="AQ31" s="12">
        <v>475.8</v>
      </c>
      <c r="AR31" s="12">
        <v>309.8</v>
      </c>
      <c r="AS31" s="12">
        <v>95.6</v>
      </c>
      <c r="AT31" s="13">
        <v>10251.4</v>
      </c>
      <c r="AU31" s="14"/>
      <c r="AX31" s="15"/>
    </row>
    <row r="32" spans="1:57">
      <c r="A32" s="1">
        <v>16</v>
      </c>
      <c r="B32" s="12">
        <v>81.2</v>
      </c>
      <c r="C32" s="12">
        <v>75.400000000000006</v>
      </c>
      <c r="D32" s="12">
        <v>60.2</v>
      </c>
      <c r="E32" s="12">
        <v>115.6</v>
      </c>
      <c r="F32" s="12">
        <v>220</v>
      </c>
      <c r="G32" s="12">
        <v>152.4</v>
      </c>
      <c r="H32" s="12">
        <v>235</v>
      </c>
      <c r="I32" s="12">
        <v>185.4</v>
      </c>
      <c r="J32" s="12">
        <v>125.6</v>
      </c>
      <c r="K32" s="12">
        <v>98.4</v>
      </c>
      <c r="L32" s="12">
        <v>131.6</v>
      </c>
      <c r="M32" s="12">
        <v>119.6</v>
      </c>
      <c r="N32" s="12">
        <v>46.8</v>
      </c>
      <c r="O32" s="12">
        <v>42</v>
      </c>
      <c r="P32" s="12">
        <v>27.2</v>
      </c>
      <c r="Q32" s="12">
        <v>22.2</v>
      </c>
      <c r="R32" s="12">
        <v>20.399999999999999</v>
      </c>
      <c r="S32" s="12">
        <v>47.8</v>
      </c>
      <c r="T32" s="12">
        <v>46.2</v>
      </c>
      <c r="U32" s="12">
        <v>42.8</v>
      </c>
      <c r="V32" s="12">
        <v>60.8</v>
      </c>
      <c r="W32" s="12">
        <v>34</v>
      </c>
      <c r="X32" s="12">
        <v>28.6</v>
      </c>
      <c r="Y32" s="12">
        <v>158.19999999999999</v>
      </c>
      <c r="Z32" s="12">
        <v>175.2</v>
      </c>
      <c r="AA32" s="12">
        <v>404.8</v>
      </c>
      <c r="AB32" s="12">
        <v>429.8</v>
      </c>
      <c r="AC32" s="12">
        <v>2070</v>
      </c>
      <c r="AD32" s="12">
        <v>687.2</v>
      </c>
      <c r="AE32" s="12">
        <v>32.799999999999997</v>
      </c>
      <c r="AF32" s="12">
        <v>342</v>
      </c>
      <c r="AG32" s="12">
        <v>340.8</v>
      </c>
      <c r="AH32" s="12">
        <v>510.4</v>
      </c>
      <c r="AI32" s="12">
        <v>221.8</v>
      </c>
      <c r="AJ32" s="12">
        <v>89.2</v>
      </c>
      <c r="AK32" s="12">
        <v>24.6</v>
      </c>
      <c r="AL32" s="12">
        <v>64.2</v>
      </c>
      <c r="AM32" s="12">
        <v>12.8</v>
      </c>
      <c r="AN32" s="12">
        <v>41</v>
      </c>
      <c r="AO32" s="12">
        <v>75</v>
      </c>
      <c r="AP32" s="12">
        <v>98.6</v>
      </c>
      <c r="AQ32" s="12">
        <v>177</v>
      </c>
      <c r="AR32" s="12">
        <v>176.2</v>
      </c>
      <c r="AS32" s="12">
        <v>19.399999999999999</v>
      </c>
      <c r="AT32" s="13">
        <v>8170.2</v>
      </c>
      <c r="AU32" s="14"/>
      <c r="AX32" s="15"/>
    </row>
    <row r="33" spans="1:50">
      <c r="A33" s="1">
        <v>24</v>
      </c>
      <c r="B33" s="12">
        <v>88.2</v>
      </c>
      <c r="C33" s="12">
        <v>85</v>
      </c>
      <c r="D33" s="12">
        <v>45</v>
      </c>
      <c r="E33" s="12">
        <v>82.4</v>
      </c>
      <c r="F33" s="12">
        <v>152</v>
      </c>
      <c r="G33" s="12">
        <v>101</v>
      </c>
      <c r="H33" s="12">
        <v>172</v>
      </c>
      <c r="I33" s="12">
        <v>144</v>
      </c>
      <c r="J33" s="12">
        <v>106</v>
      </c>
      <c r="K33" s="12">
        <v>59.2</v>
      </c>
      <c r="L33" s="12">
        <v>137.6</v>
      </c>
      <c r="M33" s="12">
        <v>110.2</v>
      </c>
      <c r="N33" s="12">
        <v>38.799999999999997</v>
      </c>
      <c r="O33" s="12">
        <v>38.4</v>
      </c>
      <c r="P33" s="12">
        <v>29.8</v>
      </c>
      <c r="Q33" s="12">
        <v>23.6</v>
      </c>
      <c r="R33" s="12">
        <v>21</v>
      </c>
      <c r="S33" s="12">
        <v>32.200000000000003</v>
      </c>
      <c r="T33" s="12">
        <v>43</v>
      </c>
      <c r="U33" s="12">
        <v>32.200000000000003</v>
      </c>
      <c r="V33" s="12">
        <v>39</v>
      </c>
      <c r="W33" s="12">
        <v>21</v>
      </c>
      <c r="X33" s="12">
        <v>20.8</v>
      </c>
      <c r="Y33" s="12">
        <v>122</v>
      </c>
      <c r="Z33" s="12">
        <v>131.4</v>
      </c>
      <c r="AA33" s="12">
        <v>459.6</v>
      </c>
      <c r="AB33" s="12">
        <v>450.6</v>
      </c>
      <c r="AC33" s="12">
        <v>2403.1999999999998</v>
      </c>
      <c r="AD33" s="12">
        <v>858</v>
      </c>
      <c r="AE33" s="12">
        <v>329.6</v>
      </c>
      <c r="AF33" s="12">
        <v>39.6</v>
      </c>
      <c r="AG33" s="12">
        <v>248.6</v>
      </c>
      <c r="AH33" s="12">
        <v>460.4</v>
      </c>
      <c r="AI33" s="12">
        <v>217.6</v>
      </c>
      <c r="AJ33" s="12">
        <v>108</v>
      </c>
      <c r="AK33" s="12">
        <v>14.8</v>
      </c>
      <c r="AL33" s="12">
        <v>44.4</v>
      </c>
      <c r="AM33" s="12">
        <v>10.6</v>
      </c>
      <c r="AN33" s="12">
        <v>56.2</v>
      </c>
      <c r="AO33" s="12">
        <v>65.400000000000006</v>
      </c>
      <c r="AP33" s="12">
        <v>149.4</v>
      </c>
      <c r="AQ33" s="12">
        <v>170.4</v>
      </c>
      <c r="AR33" s="12">
        <v>151.4</v>
      </c>
      <c r="AS33" s="12">
        <v>16.2</v>
      </c>
      <c r="AT33" s="13">
        <v>8129.7999999999993</v>
      </c>
      <c r="AU33" s="14"/>
      <c r="AX33" s="15"/>
    </row>
    <row r="34" spans="1:50">
      <c r="A34" s="1" t="s">
        <v>29</v>
      </c>
      <c r="B34" s="12">
        <v>22.2</v>
      </c>
      <c r="C34" s="12">
        <v>39.200000000000003</v>
      </c>
      <c r="D34" s="12">
        <v>27.8</v>
      </c>
      <c r="E34" s="12">
        <v>33</v>
      </c>
      <c r="F34" s="12">
        <v>79</v>
      </c>
      <c r="G34" s="12">
        <v>25.2</v>
      </c>
      <c r="H34" s="12">
        <v>44.8</v>
      </c>
      <c r="I34" s="12">
        <v>40.799999999999997</v>
      </c>
      <c r="J34" s="12">
        <v>40.6</v>
      </c>
      <c r="K34" s="12">
        <v>24.8</v>
      </c>
      <c r="L34" s="12">
        <v>35.799999999999997</v>
      </c>
      <c r="M34" s="12">
        <v>58</v>
      </c>
      <c r="N34" s="12">
        <v>19.600000000000001</v>
      </c>
      <c r="O34" s="12">
        <v>19</v>
      </c>
      <c r="P34" s="12">
        <v>12</v>
      </c>
      <c r="Q34" s="12">
        <v>8.4</v>
      </c>
      <c r="R34" s="12">
        <v>10</v>
      </c>
      <c r="S34" s="12">
        <v>21.8</v>
      </c>
      <c r="T34" s="12">
        <v>27.4</v>
      </c>
      <c r="U34" s="12">
        <v>25.8</v>
      </c>
      <c r="V34" s="12">
        <v>37.799999999999997</v>
      </c>
      <c r="W34" s="12">
        <v>17.600000000000001</v>
      </c>
      <c r="X34" s="12">
        <v>12.8</v>
      </c>
      <c r="Y34" s="12">
        <v>35.4</v>
      </c>
      <c r="Z34" s="12">
        <v>29.6</v>
      </c>
      <c r="AA34" s="12">
        <v>265.8</v>
      </c>
      <c r="AB34" s="12">
        <v>296.60000000000002</v>
      </c>
      <c r="AC34" s="12">
        <v>1526</v>
      </c>
      <c r="AD34" s="12">
        <v>342</v>
      </c>
      <c r="AE34" s="12">
        <v>272.8</v>
      </c>
      <c r="AF34" s="12">
        <v>250.6</v>
      </c>
      <c r="AG34" s="12">
        <v>20.6</v>
      </c>
      <c r="AH34" s="12">
        <v>75.400000000000006</v>
      </c>
      <c r="AI34" s="12">
        <v>60</v>
      </c>
      <c r="AJ34" s="12">
        <v>39.200000000000003</v>
      </c>
      <c r="AK34" s="12">
        <v>11.6</v>
      </c>
      <c r="AL34" s="12">
        <v>39.4</v>
      </c>
      <c r="AM34" s="12">
        <v>12.6</v>
      </c>
      <c r="AN34" s="12">
        <v>32</v>
      </c>
      <c r="AO34" s="12">
        <v>20.6</v>
      </c>
      <c r="AP34" s="12">
        <v>63.4</v>
      </c>
      <c r="AQ34" s="12">
        <v>69.8</v>
      </c>
      <c r="AR34" s="12">
        <v>63.4</v>
      </c>
      <c r="AS34" s="12">
        <v>12.4</v>
      </c>
      <c r="AT34" s="13">
        <v>4222.5999999999985</v>
      </c>
      <c r="AU34" s="14"/>
      <c r="AX34" s="15"/>
    </row>
    <row r="35" spans="1:50">
      <c r="A35" s="1" t="s">
        <v>30</v>
      </c>
      <c r="B35" s="12">
        <v>23.8</v>
      </c>
      <c r="C35" s="12">
        <v>50.4</v>
      </c>
      <c r="D35" s="12">
        <v>10.4</v>
      </c>
      <c r="E35" s="12">
        <v>19</v>
      </c>
      <c r="F35" s="12">
        <v>54.2</v>
      </c>
      <c r="G35" s="12">
        <v>21.4</v>
      </c>
      <c r="H35" s="12">
        <v>42.4</v>
      </c>
      <c r="I35" s="12">
        <v>32.799999999999997</v>
      </c>
      <c r="J35" s="12">
        <v>56.8</v>
      </c>
      <c r="K35" s="12">
        <v>39.799999999999997</v>
      </c>
      <c r="L35" s="12">
        <v>58</v>
      </c>
      <c r="M35" s="12">
        <v>66.599999999999994</v>
      </c>
      <c r="N35" s="12">
        <v>18</v>
      </c>
      <c r="O35" s="12">
        <v>31.6</v>
      </c>
      <c r="P35" s="12">
        <v>16.399999999999999</v>
      </c>
      <c r="Q35" s="12">
        <v>11.2</v>
      </c>
      <c r="R35" s="12">
        <v>12</v>
      </c>
      <c r="S35" s="12">
        <v>19.8</v>
      </c>
      <c r="T35" s="12">
        <v>21.2</v>
      </c>
      <c r="U35" s="12">
        <v>14.2</v>
      </c>
      <c r="V35" s="12">
        <v>18.399999999999999</v>
      </c>
      <c r="W35" s="12">
        <v>8</v>
      </c>
      <c r="X35" s="12">
        <v>8.8000000000000007</v>
      </c>
      <c r="Y35" s="12">
        <v>16.600000000000001</v>
      </c>
      <c r="Z35" s="12">
        <v>42</v>
      </c>
      <c r="AA35" s="12">
        <v>365.2</v>
      </c>
      <c r="AB35" s="12">
        <v>454.4</v>
      </c>
      <c r="AC35" s="12">
        <v>2547.4</v>
      </c>
      <c r="AD35" s="12">
        <v>493.2</v>
      </c>
      <c r="AE35" s="12">
        <v>391.2</v>
      </c>
      <c r="AF35" s="12">
        <v>400.2</v>
      </c>
      <c r="AG35" s="12">
        <v>66.8</v>
      </c>
      <c r="AH35" s="12">
        <v>42.8</v>
      </c>
      <c r="AI35" s="12">
        <v>72.400000000000006</v>
      </c>
      <c r="AJ35" s="12">
        <v>85.4</v>
      </c>
      <c r="AK35" s="12">
        <v>15</v>
      </c>
      <c r="AL35" s="12">
        <v>25.8</v>
      </c>
      <c r="AM35" s="12">
        <v>7.6</v>
      </c>
      <c r="AN35" s="12">
        <v>32.200000000000003</v>
      </c>
      <c r="AO35" s="12">
        <v>39</v>
      </c>
      <c r="AP35" s="12">
        <v>125.6</v>
      </c>
      <c r="AQ35" s="12">
        <v>73</v>
      </c>
      <c r="AR35" s="12">
        <v>85</v>
      </c>
      <c r="AS35" s="12">
        <v>10.199999999999999</v>
      </c>
      <c r="AT35" s="13">
        <v>6046.2</v>
      </c>
      <c r="AU35" s="14"/>
      <c r="AX35" s="15"/>
    </row>
    <row r="36" spans="1:50">
      <c r="A36" s="1" t="s">
        <v>31</v>
      </c>
      <c r="B36" s="12">
        <v>28.6</v>
      </c>
      <c r="C36" s="12">
        <v>45.2</v>
      </c>
      <c r="D36" s="12">
        <v>18.2</v>
      </c>
      <c r="E36" s="12">
        <v>17.600000000000001</v>
      </c>
      <c r="F36" s="12">
        <v>82.6</v>
      </c>
      <c r="G36" s="12">
        <v>16</v>
      </c>
      <c r="H36" s="12">
        <v>36.200000000000003</v>
      </c>
      <c r="I36" s="12">
        <v>34.799999999999997</v>
      </c>
      <c r="J36" s="12">
        <v>44</v>
      </c>
      <c r="K36" s="12">
        <v>32.6</v>
      </c>
      <c r="L36" s="12">
        <v>45.2</v>
      </c>
      <c r="M36" s="12">
        <v>158.19999999999999</v>
      </c>
      <c r="N36" s="12">
        <v>25.4</v>
      </c>
      <c r="O36" s="12">
        <v>39.4</v>
      </c>
      <c r="P36" s="12">
        <v>19.399999999999999</v>
      </c>
      <c r="Q36" s="12">
        <v>16</v>
      </c>
      <c r="R36" s="12">
        <v>21</v>
      </c>
      <c r="S36" s="12">
        <v>36.200000000000003</v>
      </c>
      <c r="T36" s="12">
        <v>33.6</v>
      </c>
      <c r="U36" s="12">
        <v>25.6</v>
      </c>
      <c r="V36" s="12">
        <v>33</v>
      </c>
      <c r="W36" s="12">
        <v>10.199999999999999</v>
      </c>
      <c r="X36" s="12">
        <v>10.6</v>
      </c>
      <c r="Y36" s="12">
        <v>19.600000000000001</v>
      </c>
      <c r="Z36" s="12">
        <v>31.8</v>
      </c>
      <c r="AA36" s="12">
        <v>219</v>
      </c>
      <c r="AB36" s="12">
        <v>315.8</v>
      </c>
      <c r="AC36" s="12">
        <v>1702.4</v>
      </c>
      <c r="AD36" s="12">
        <v>391.4</v>
      </c>
      <c r="AE36" s="12">
        <v>217.6</v>
      </c>
      <c r="AF36" s="12">
        <v>241.6</v>
      </c>
      <c r="AG36" s="12">
        <v>68.2</v>
      </c>
      <c r="AH36" s="12">
        <v>95.6</v>
      </c>
      <c r="AI36" s="12">
        <v>16</v>
      </c>
      <c r="AJ36" s="12">
        <v>39.799999999999997</v>
      </c>
      <c r="AK36" s="12">
        <v>17.2</v>
      </c>
      <c r="AL36" s="12">
        <v>45.4</v>
      </c>
      <c r="AM36" s="12">
        <v>7.8</v>
      </c>
      <c r="AN36" s="12">
        <v>41.4</v>
      </c>
      <c r="AO36" s="12">
        <v>41.2</v>
      </c>
      <c r="AP36" s="12">
        <v>129.4</v>
      </c>
      <c r="AQ36" s="12">
        <v>138.80000000000001</v>
      </c>
      <c r="AR36" s="12">
        <v>107.8</v>
      </c>
      <c r="AS36" s="12">
        <v>13</v>
      </c>
      <c r="AT36" s="13">
        <v>4730.3999999999987</v>
      </c>
      <c r="AU36" s="14"/>
      <c r="AX36" s="15"/>
    </row>
    <row r="37" spans="1:50">
      <c r="A37" s="1" t="s">
        <v>32</v>
      </c>
      <c r="B37" s="12">
        <v>7.6</v>
      </c>
      <c r="C37" s="12">
        <v>19.2</v>
      </c>
      <c r="D37" s="12">
        <v>4.4000000000000004</v>
      </c>
      <c r="E37" s="12">
        <v>4.5999999999999996</v>
      </c>
      <c r="F37" s="12">
        <v>12.6</v>
      </c>
      <c r="G37" s="12">
        <v>3.2</v>
      </c>
      <c r="H37" s="12">
        <v>9.6</v>
      </c>
      <c r="I37" s="12">
        <v>9.1999999999999993</v>
      </c>
      <c r="J37" s="12">
        <v>15.6</v>
      </c>
      <c r="K37" s="12">
        <v>5.2</v>
      </c>
      <c r="L37" s="12">
        <v>7</v>
      </c>
      <c r="M37" s="12">
        <v>18.399999999999999</v>
      </c>
      <c r="N37" s="12">
        <v>3.4</v>
      </c>
      <c r="O37" s="12">
        <v>9.1999999999999993</v>
      </c>
      <c r="P37" s="12">
        <v>7</v>
      </c>
      <c r="Q37" s="12">
        <v>5.2</v>
      </c>
      <c r="R37" s="12">
        <v>3.2</v>
      </c>
      <c r="S37" s="12">
        <v>8.6</v>
      </c>
      <c r="T37" s="12">
        <v>10.8</v>
      </c>
      <c r="U37" s="12">
        <v>6</v>
      </c>
      <c r="V37" s="12">
        <v>11.8</v>
      </c>
      <c r="W37" s="12">
        <v>2.8</v>
      </c>
      <c r="X37" s="12">
        <v>4</v>
      </c>
      <c r="Y37" s="12">
        <v>6.4</v>
      </c>
      <c r="Z37" s="12">
        <v>9.1999999999999993</v>
      </c>
      <c r="AA37" s="12">
        <v>76.400000000000006</v>
      </c>
      <c r="AB37" s="12">
        <v>92.6</v>
      </c>
      <c r="AC37" s="12">
        <v>543</v>
      </c>
      <c r="AD37" s="12">
        <v>161</v>
      </c>
      <c r="AE37" s="12">
        <v>83.6</v>
      </c>
      <c r="AF37" s="12">
        <v>99.4</v>
      </c>
      <c r="AG37" s="12">
        <v>43.2</v>
      </c>
      <c r="AH37" s="12">
        <v>86.6</v>
      </c>
      <c r="AI37" s="12">
        <v>41.6</v>
      </c>
      <c r="AJ37" s="12">
        <v>8.4</v>
      </c>
      <c r="AK37" s="12">
        <v>1</v>
      </c>
      <c r="AL37" s="12">
        <v>4.2</v>
      </c>
      <c r="AM37" s="12">
        <v>2.4</v>
      </c>
      <c r="AN37" s="12">
        <v>24.4</v>
      </c>
      <c r="AO37" s="12">
        <v>12.4</v>
      </c>
      <c r="AP37" s="12">
        <v>73</v>
      </c>
      <c r="AQ37" s="12">
        <v>72.400000000000006</v>
      </c>
      <c r="AR37" s="12">
        <v>41.8</v>
      </c>
      <c r="AS37" s="12">
        <v>0.8</v>
      </c>
      <c r="AT37" s="13">
        <v>1672.4000000000003</v>
      </c>
      <c r="AU37" s="14"/>
      <c r="AX37" s="15"/>
    </row>
    <row r="38" spans="1:50">
      <c r="A38" s="1" t="s">
        <v>33</v>
      </c>
      <c r="B38" s="12">
        <v>2.6</v>
      </c>
      <c r="C38" s="12">
        <v>5.8</v>
      </c>
      <c r="D38" s="12">
        <v>5.6</v>
      </c>
      <c r="E38" s="12">
        <v>3.6</v>
      </c>
      <c r="F38" s="12">
        <v>23.2</v>
      </c>
      <c r="G38" s="12">
        <v>5.6</v>
      </c>
      <c r="H38" s="12">
        <v>12.4</v>
      </c>
      <c r="I38" s="12">
        <v>11.4</v>
      </c>
      <c r="J38" s="12">
        <v>19.600000000000001</v>
      </c>
      <c r="K38" s="12">
        <v>51.6</v>
      </c>
      <c r="L38" s="12">
        <v>49</v>
      </c>
      <c r="M38" s="12">
        <v>70.599999999999994</v>
      </c>
      <c r="N38" s="12">
        <v>35.200000000000003</v>
      </c>
      <c r="O38" s="12">
        <v>77.8</v>
      </c>
      <c r="P38" s="12">
        <v>22.2</v>
      </c>
      <c r="Q38" s="12">
        <v>17.600000000000001</v>
      </c>
      <c r="R38" s="12">
        <v>13.6</v>
      </c>
      <c r="S38" s="12">
        <v>22.6</v>
      </c>
      <c r="T38" s="12">
        <v>5.2</v>
      </c>
      <c r="U38" s="12">
        <v>3.2</v>
      </c>
      <c r="V38" s="12">
        <v>4.8</v>
      </c>
      <c r="W38" s="12">
        <v>1.6</v>
      </c>
      <c r="X38" s="12">
        <v>1.8</v>
      </c>
      <c r="Y38" s="12">
        <v>5.8</v>
      </c>
      <c r="Z38" s="12">
        <v>7</v>
      </c>
      <c r="AA38" s="12">
        <v>102.4</v>
      </c>
      <c r="AB38" s="12">
        <v>82.4</v>
      </c>
      <c r="AC38" s="12">
        <v>344.8</v>
      </c>
      <c r="AD38" s="12">
        <v>101.4</v>
      </c>
      <c r="AE38" s="12">
        <v>21.2</v>
      </c>
      <c r="AF38" s="12">
        <v>18.399999999999999</v>
      </c>
      <c r="AG38" s="12">
        <v>9.1999999999999993</v>
      </c>
      <c r="AH38" s="12">
        <v>10.6</v>
      </c>
      <c r="AI38" s="12">
        <v>18.2</v>
      </c>
      <c r="AJ38" s="12">
        <v>3</v>
      </c>
      <c r="AK38" s="12">
        <v>6.6</v>
      </c>
      <c r="AL38" s="12">
        <v>53.6</v>
      </c>
      <c r="AM38" s="12">
        <v>1.2</v>
      </c>
      <c r="AN38" s="12">
        <v>4.2</v>
      </c>
      <c r="AO38" s="12">
        <v>2.2000000000000002</v>
      </c>
      <c r="AP38" s="12">
        <v>3.6</v>
      </c>
      <c r="AQ38" s="12">
        <v>15.4</v>
      </c>
      <c r="AR38" s="12">
        <v>5.6</v>
      </c>
      <c r="AS38" s="12">
        <v>83.8</v>
      </c>
      <c r="AT38" s="13">
        <v>1367.2</v>
      </c>
      <c r="AU38" s="14"/>
      <c r="AX38" s="15"/>
    </row>
    <row r="39" spans="1:50">
      <c r="A39" s="1" t="s">
        <v>34</v>
      </c>
      <c r="B39" s="12">
        <v>6</v>
      </c>
      <c r="C39" s="12">
        <v>15.8</v>
      </c>
      <c r="D39" s="12">
        <v>7.2</v>
      </c>
      <c r="E39" s="12">
        <v>7.4</v>
      </c>
      <c r="F39" s="12">
        <v>47.2</v>
      </c>
      <c r="G39" s="12">
        <v>8.1999999999999993</v>
      </c>
      <c r="H39" s="12">
        <v>17.8</v>
      </c>
      <c r="I39" s="12">
        <v>19.600000000000001</v>
      </c>
      <c r="J39" s="12">
        <v>23</v>
      </c>
      <c r="K39" s="12">
        <v>51.4</v>
      </c>
      <c r="L39" s="12">
        <v>76.400000000000006</v>
      </c>
      <c r="M39" s="12">
        <v>218.4</v>
      </c>
      <c r="N39" s="12">
        <v>32.6</v>
      </c>
      <c r="O39" s="12">
        <v>81</v>
      </c>
      <c r="P39" s="12">
        <v>27.2</v>
      </c>
      <c r="Q39" s="12">
        <v>19.399999999999999</v>
      </c>
      <c r="R39" s="12">
        <v>23</v>
      </c>
      <c r="S39" s="12">
        <v>54</v>
      </c>
      <c r="T39" s="12">
        <v>9.1999999999999993</v>
      </c>
      <c r="U39" s="12">
        <v>3.4</v>
      </c>
      <c r="V39" s="12">
        <v>4.2</v>
      </c>
      <c r="W39" s="12">
        <v>0.4</v>
      </c>
      <c r="X39" s="12">
        <v>0.8</v>
      </c>
      <c r="Y39" s="12">
        <v>8.8000000000000007</v>
      </c>
      <c r="Z39" s="12">
        <v>12</v>
      </c>
      <c r="AA39" s="12">
        <v>387</v>
      </c>
      <c r="AB39" s="12">
        <v>215.4</v>
      </c>
      <c r="AC39" s="12">
        <v>955.6</v>
      </c>
      <c r="AD39" s="12">
        <v>270</v>
      </c>
      <c r="AE39" s="12">
        <v>53.8</v>
      </c>
      <c r="AF39" s="12">
        <v>38</v>
      </c>
      <c r="AG39" s="12">
        <v>31</v>
      </c>
      <c r="AH39" s="12">
        <v>28.2</v>
      </c>
      <c r="AI39" s="12">
        <v>48</v>
      </c>
      <c r="AJ39" s="12">
        <v>5.2</v>
      </c>
      <c r="AK39" s="12">
        <v>55.2</v>
      </c>
      <c r="AL39" s="12">
        <v>16.399999999999999</v>
      </c>
      <c r="AM39" s="12">
        <v>1.6</v>
      </c>
      <c r="AN39" s="12">
        <v>8.1999999999999993</v>
      </c>
      <c r="AO39" s="12">
        <v>7.2</v>
      </c>
      <c r="AP39" s="12">
        <v>8.4</v>
      </c>
      <c r="AQ39" s="12">
        <v>86</v>
      </c>
      <c r="AR39" s="12">
        <v>14.2</v>
      </c>
      <c r="AS39" s="12">
        <v>29.6</v>
      </c>
      <c r="AT39" s="13">
        <v>3033.3999999999992</v>
      </c>
      <c r="AU39" s="14"/>
      <c r="AX39" s="15"/>
    </row>
    <row r="40" spans="1:50">
      <c r="A40" s="1" t="s">
        <v>35</v>
      </c>
      <c r="B40" s="12">
        <v>1.8</v>
      </c>
      <c r="C40" s="12">
        <v>5.2</v>
      </c>
      <c r="D40" s="12">
        <v>2.2000000000000002</v>
      </c>
      <c r="E40" s="12">
        <v>4</v>
      </c>
      <c r="F40" s="12">
        <v>12.2</v>
      </c>
      <c r="G40" s="12">
        <v>4.4000000000000004</v>
      </c>
      <c r="H40" s="12">
        <v>8.8000000000000007</v>
      </c>
      <c r="I40" s="12">
        <v>10.199999999999999</v>
      </c>
      <c r="J40" s="12">
        <v>16.399999999999999</v>
      </c>
      <c r="K40" s="12">
        <v>1.8</v>
      </c>
      <c r="L40" s="12">
        <v>4.5999999999999996</v>
      </c>
      <c r="M40" s="12">
        <v>17.2</v>
      </c>
      <c r="N40" s="12">
        <v>5.8</v>
      </c>
      <c r="O40" s="12">
        <v>1</v>
      </c>
      <c r="P40" s="12">
        <v>3</v>
      </c>
      <c r="Q40" s="12">
        <v>1.4</v>
      </c>
      <c r="R40" s="12">
        <v>2.2000000000000002</v>
      </c>
      <c r="S40" s="12">
        <v>5.4</v>
      </c>
      <c r="T40" s="12">
        <v>17.399999999999999</v>
      </c>
      <c r="U40" s="12">
        <v>13.4</v>
      </c>
      <c r="V40" s="12">
        <v>27.4</v>
      </c>
      <c r="W40" s="12">
        <v>3.2</v>
      </c>
      <c r="X40" s="12">
        <v>4</v>
      </c>
      <c r="Y40" s="12">
        <v>14.2</v>
      </c>
      <c r="Z40" s="12">
        <v>3.6</v>
      </c>
      <c r="AA40" s="12">
        <v>72</v>
      </c>
      <c r="AB40" s="12">
        <v>57.2</v>
      </c>
      <c r="AC40" s="12">
        <v>199.4</v>
      </c>
      <c r="AD40" s="12">
        <v>64.8</v>
      </c>
      <c r="AE40" s="12">
        <v>14.2</v>
      </c>
      <c r="AF40" s="12">
        <v>10.6</v>
      </c>
      <c r="AG40" s="12">
        <v>11</v>
      </c>
      <c r="AH40" s="12">
        <v>8.6</v>
      </c>
      <c r="AI40" s="12">
        <v>11.2</v>
      </c>
      <c r="AJ40" s="12">
        <v>6</v>
      </c>
      <c r="AK40" s="12">
        <v>0.2</v>
      </c>
      <c r="AL40" s="12">
        <v>1.4</v>
      </c>
      <c r="AM40" s="12">
        <v>0.8</v>
      </c>
      <c r="AN40" s="12">
        <v>23.8</v>
      </c>
      <c r="AO40" s="12">
        <v>3</v>
      </c>
      <c r="AP40" s="12">
        <v>3.2</v>
      </c>
      <c r="AQ40" s="12">
        <v>35</v>
      </c>
      <c r="AR40" s="12">
        <v>6</v>
      </c>
      <c r="AS40" s="12">
        <v>0.4</v>
      </c>
      <c r="AT40" s="13">
        <v>719.6</v>
      </c>
      <c r="AU40" s="14"/>
      <c r="AX40" s="15"/>
    </row>
    <row r="41" spans="1:50">
      <c r="A41" s="1" t="s">
        <v>36</v>
      </c>
      <c r="B41" s="12">
        <v>33.6</v>
      </c>
      <c r="C41" s="12">
        <v>38</v>
      </c>
      <c r="D41" s="12">
        <v>13.8</v>
      </c>
      <c r="E41" s="12">
        <v>9.1999999999999993</v>
      </c>
      <c r="F41" s="12">
        <v>43.8</v>
      </c>
      <c r="G41" s="12">
        <v>22.4</v>
      </c>
      <c r="H41" s="12">
        <v>96.6</v>
      </c>
      <c r="I41" s="12">
        <v>55</v>
      </c>
      <c r="J41" s="12">
        <v>83.4</v>
      </c>
      <c r="K41" s="12">
        <v>9.8000000000000007</v>
      </c>
      <c r="L41" s="12">
        <v>60</v>
      </c>
      <c r="M41" s="12">
        <v>101.4</v>
      </c>
      <c r="N41" s="12">
        <v>20.2</v>
      </c>
      <c r="O41" s="12">
        <v>32.200000000000003</v>
      </c>
      <c r="P41" s="12">
        <v>27.6</v>
      </c>
      <c r="Q41" s="12">
        <v>12</v>
      </c>
      <c r="R41" s="12">
        <v>13.2</v>
      </c>
      <c r="S41" s="12">
        <v>33.799999999999997</v>
      </c>
      <c r="T41" s="12">
        <v>221.2</v>
      </c>
      <c r="U41" s="12">
        <v>78.8</v>
      </c>
      <c r="V41" s="12">
        <v>135.6</v>
      </c>
      <c r="W41" s="12">
        <v>21.2</v>
      </c>
      <c r="X41" s="12">
        <v>10.6</v>
      </c>
      <c r="Y41" s="12">
        <v>30.6</v>
      </c>
      <c r="Z41" s="12">
        <v>27.4</v>
      </c>
      <c r="AA41" s="12">
        <v>161.19999999999999</v>
      </c>
      <c r="AB41" s="12">
        <v>116</v>
      </c>
      <c r="AC41" s="12">
        <v>439.2</v>
      </c>
      <c r="AD41" s="12">
        <v>153</v>
      </c>
      <c r="AE41" s="12">
        <v>47.8</v>
      </c>
      <c r="AF41" s="12">
        <v>57.6</v>
      </c>
      <c r="AG41" s="12">
        <v>35</v>
      </c>
      <c r="AH41" s="12">
        <v>41.8</v>
      </c>
      <c r="AI41" s="12">
        <v>43.2</v>
      </c>
      <c r="AJ41" s="12">
        <v>26</v>
      </c>
      <c r="AK41" s="12">
        <v>7</v>
      </c>
      <c r="AL41" s="12">
        <v>7.2</v>
      </c>
      <c r="AM41" s="12">
        <v>33.6</v>
      </c>
      <c r="AN41" s="12">
        <v>18</v>
      </c>
      <c r="AO41" s="12">
        <v>15.8</v>
      </c>
      <c r="AP41" s="12">
        <v>15.6</v>
      </c>
      <c r="AQ41" s="12">
        <v>77.599999999999994</v>
      </c>
      <c r="AR41" s="12">
        <v>18.2</v>
      </c>
      <c r="AS41" s="12">
        <v>4</v>
      </c>
      <c r="AT41" s="13">
        <v>2549.1999999999998</v>
      </c>
      <c r="AU41" s="14"/>
      <c r="AX41" s="15"/>
    </row>
    <row r="42" spans="1:50">
      <c r="A42" s="1" t="s">
        <v>53</v>
      </c>
      <c r="B42" s="12">
        <v>6.2</v>
      </c>
      <c r="C42" s="12">
        <v>10.4</v>
      </c>
      <c r="D42" s="12">
        <v>3.6</v>
      </c>
      <c r="E42" s="12">
        <v>4</v>
      </c>
      <c r="F42" s="12">
        <v>9.8000000000000007</v>
      </c>
      <c r="G42" s="12">
        <v>5.6</v>
      </c>
      <c r="H42" s="12">
        <v>8.1999999999999993</v>
      </c>
      <c r="I42" s="12">
        <v>10.4</v>
      </c>
      <c r="J42" s="12">
        <v>9.1999999999999993</v>
      </c>
      <c r="K42" s="12">
        <v>5.8</v>
      </c>
      <c r="L42" s="12">
        <v>7.8</v>
      </c>
      <c r="M42" s="12">
        <v>23.2</v>
      </c>
      <c r="N42" s="12">
        <v>6.4</v>
      </c>
      <c r="O42" s="12">
        <v>3.6</v>
      </c>
      <c r="P42" s="12">
        <v>2.2000000000000002</v>
      </c>
      <c r="Q42" s="12">
        <v>4.2</v>
      </c>
      <c r="R42" s="12">
        <v>4.4000000000000004</v>
      </c>
      <c r="S42" s="12">
        <v>4</v>
      </c>
      <c r="T42" s="12">
        <v>9.4</v>
      </c>
      <c r="U42" s="12">
        <v>6.6</v>
      </c>
      <c r="V42" s="12">
        <v>7</v>
      </c>
      <c r="W42" s="12">
        <v>2</v>
      </c>
      <c r="X42" s="12">
        <v>3.4</v>
      </c>
      <c r="Y42" s="12">
        <v>5.6</v>
      </c>
      <c r="Z42" s="12">
        <v>6.8</v>
      </c>
      <c r="AA42" s="12">
        <v>54.4</v>
      </c>
      <c r="AB42" s="12">
        <v>85.6</v>
      </c>
      <c r="AC42" s="12">
        <v>434.8</v>
      </c>
      <c r="AD42" s="12">
        <v>113.2</v>
      </c>
      <c r="AE42" s="12">
        <v>64</v>
      </c>
      <c r="AF42" s="12">
        <v>71.2</v>
      </c>
      <c r="AG42" s="12">
        <v>25.4</v>
      </c>
      <c r="AH42" s="12">
        <v>46.2</v>
      </c>
      <c r="AI42" s="12">
        <v>43.2</v>
      </c>
      <c r="AJ42" s="12">
        <v>13</v>
      </c>
      <c r="AK42" s="12">
        <v>3</v>
      </c>
      <c r="AL42" s="12">
        <v>8.8000000000000007</v>
      </c>
      <c r="AM42" s="12">
        <v>2.8</v>
      </c>
      <c r="AN42" s="12">
        <v>11.4</v>
      </c>
      <c r="AO42" s="12">
        <v>7.6</v>
      </c>
      <c r="AP42" s="12">
        <v>41</v>
      </c>
      <c r="AQ42" s="12">
        <v>25.2</v>
      </c>
      <c r="AR42" s="12">
        <v>19.8</v>
      </c>
      <c r="AS42" s="12">
        <v>1.8</v>
      </c>
      <c r="AT42" s="13">
        <v>1242.2</v>
      </c>
      <c r="AU42" s="14"/>
      <c r="AX42" s="15"/>
    </row>
    <row r="43" spans="1:50">
      <c r="A43" s="1" t="s">
        <v>54</v>
      </c>
      <c r="B43" s="12">
        <v>12.2</v>
      </c>
      <c r="C43" s="12">
        <v>18.600000000000001</v>
      </c>
      <c r="D43" s="12">
        <v>4.4000000000000004</v>
      </c>
      <c r="E43" s="12">
        <v>2.8</v>
      </c>
      <c r="F43" s="12">
        <v>15</v>
      </c>
      <c r="G43" s="12">
        <v>5.2</v>
      </c>
      <c r="H43" s="12">
        <v>15.2</v>
      </c>
      <c r="I43" s="12">
        <v>12.4</v>
      </c>
      <c r="J43" s="12">
        <v>22.8</v>
      </c>
      <c r="K43" s="12">
        <v>7</v>
      </c>
      <c r="L43" s="12">
        <v>20.6</v>
      </c>
      <c r="M43" s="12">
        <v>32.200000000000003</v>
      </c>
      <c r="N43" s="12">
        <v>10.4</v>
      </c>
      <c r="O43" s="12">
        <v>8.1999999999999993</v>
      </c>
      <c r="P43" s="12">
        <v>9.8000000000000007</v>
      </c>
      <c r="Q43" s="12">
        <v>5.8</v>
      </c>
      <c r="R43" s="12">
        <v>5.8</v>
      </c>
      <c r="S43" s="12">
        <v>5</v>
      </c>
      <c r="T43" s="12">
        <v>9.1999999999999993</v>
      </c>
      <c r="U43" s="12">
        <v>8.1999999999999993</v>
      </c>
      <c r="V43" s="12">
        <v>8</v>
      </c>
      <c r="W43" s="12">
        <v>3.8</v>
      </c>
      <c r="X43" s="12">
        <v>1.6</v>
      </c>
      <c r="Y43" s="12">
        <v>4.4000000000000004</v>
      </c>
      <c r="Z43" s="12">
        <v>11.6</v>
      </c>
      <c r="AA43" s="12">
        <v>77</v>
      </c>
      <c r="AB43" s="12">
        <v>91.2</v>
      </c>
      <c r="AC43" s="12">
        <v>445.2</v>
      </c>
      <c r="AD43" s="12">
        <v>160.6</v>
      </c>
      <c r="AE43" s="12">
        <v>89.6</v>
      </c>
      <c r="AF43" s="12">
        <v>151.4</v>
      </c>
      <c r="AG43" s="12">
        <v>79.400000000000006</v>
      </c>
      <c r="AH43" s="12">
        <v>138.19999999999999</v>
      </c>
      <c r="AI43" s="12">
        <v>133.4</v>
      </c>
      <c r="AJ43" s="12">
        <v>70</v>
      </c>
      <c r="AK43" s="12">
        <v>2.6</v>
      </c>
      <c r="AL43" s="12">
        <v>4.2</v>
      </c>
      <c r="AM43" s="12">
        <v>5</v>
      </c>
      <c r="AN43" s="12">
        <v>16.2</v>
      </c>
      <c r="AO43" s="12">
        <v>44</v>
      </c>
      <c r="AP43" s="12">
        <v>18.600000000000001</v>
      </c>
      <c r="AQ43" s="12">
        <v>48.6</v>
      </c>
      <c r="AR43" s="12">
        <v>53</v>
      </c>
      <c r="AS43" s="12">
        <v>2.2000000000000002</v>
      </c>
      <c r="AT43" s="13">
        <v>1890.6000000000001</v>
      </c>
      <c r="AU43" s="14"/>
      <c r="AX43" s="15"/>
    </row>
    <row r="44" spans="1:50">
      <c r="A44" s="1" t="s">
        <v>55</v>
      </c>
      <c r="B44" s="12">
        <v>35.4</v>
      </c>
      <c r="C44" s="12">
        <v>47.2</v>
      </c>
      <c r="D44" s="12">
        <v>37.200000000000003</v>
      </c>
      <c r="E44" s="12">
        <v>70.599999999999994</v>
      </c>
      <c r="F44" s="12">
        <v>331.2</v>
      </c>
      <c r="G44" s="12">
        <v>55.8</v>
      </c>
      <c r="H44" s="12">
        <v>92.6</v>
      </c>
      <c r="I44" s="12">
        <v>64.8</v>
      </c>
      <c r="J44" s="12">
        <v>63.8</v>
      </c>
      <c r="K44" s="12">
        <v>24.8</v>
      </c>
      <c r="L44" s="12">
        <v>35.200000000000003</v>
      </c>
      <c r="M44" s="12">
        <v>29.8</v>
      </c>
      <c r="N44" s="12">
        <v>19</v>
      </c>
      <c r="O44" s="12">
        <v>15.2</v>
      </c>
      <c r="P44" s="12">
        <v>15.6</v>
      </c>
      <c r="Q44" s="12">
        <v>9.6</v>
      </c>
      <c r="R44" s="12">
        <v>14.2</v>
      </c>
      <c r="S44" s="12">
        <v>37</v>
      </c>
      <c r="T44" s="12">
        <v>58.2</v>
      </c>
      <c r="U44" s="12">
        <v>84.8</v>
      </c>
      <c r="V44" s="12">
        <v>102.6</v>
      </c>
      <c r="W44" s="12">
        <v>55.2</v>
      </c>
      <c r="X44" s="12">
        <v>44.2</v>
      </c>
      <c r="Y44" s="12">
        <v>130.4</v>
      </c>
      <c r="Z44" s="12">
        <v>56</v>
      </c>
      <c r="AA44" s="12">
        <v>276.39999999999998</v>
      </c>
      <c r="AB44" s="12">
        <v>269.2</v>
      </c>
      <c r="AC44" s="12">
        <v>1317.2</v>
      </c>
      <c r="AD44" s="12">
        <v>510.8</v>
      </c>
      <c r="AE44" s="12">
        <v>173.2</v>
      </c>
      <c r="AF44" s="12">
        <v>195.4</v>
      </c>
      <c r="AG44" s="12">
        <v>94.4</v>
      </c>
      <c r="AH44" s="12">
        <v>87</v>
      </c>
      <c r="AI44" s="12">
        <v>183.8</v>
      </c>
      <c r="AJ44" s="12">
        <v>72.2</v>
      </c>
      <c r="AK44" s="12">
        <v>14.8</v>
      </c>
      <c r="AL44" s="12">
        <v>64</v>
      </c>
      <c r="AM44" s="12">
        <v>26.8</v>
      </c>
      <c r="AN44" s="12">
        <v>58.4</v>
      </c>
      <c r="AO44" s="12">
        <v>29.2</v>
      </c>
      <c r="AP44" s="12">
        <v>47</v>
      </c>
      <c r="AQ44" s="12">
        <v>23.2</v>
      </c>
      <c r="AR44" s="12">
        <v>325.39999999999998</v>
      </c>
      <c r="AS44" s="12">
        <v>17.8</v>
      </c>
      <c r="AT44" s="13">
        <v>5316.5999999999985</v>
      </c>
      <c r="AU44" s="14"/>
      <c r="AX44" s="15"/>
    </row>
    <row r="45" spans="1:50">
      <c r="A45" s="1" t="s">
        <v>56</v>
      </c>
      <c r="B45" s="12">
        <v>13.4</v>
      </c>
      <c r="C45" s="12">
        <v>21.4</v>
      </c>
      <c r="D45" s="12">
        <v>15</v>
      </c>
      <c r="E45" s="12">
        <v>17.399999999999999</v>
      </c>
      <c r="F45" s="12">
        <v>81.400000000000006</v>
      </c>
      <c r="G45" s="12">
        <v>16.399999999999999</v>
      </c>
      <c r="H45" s="12">
        <v>22.6</v>
      </c>
      <c r="I45" s="12">
        <v>21</v>
      </c>
      <c r="J45" s="12">
        <v>36</v>
      </c>
      <c r="K45" s="12">
        <v>12.4</v>
      </c>
      <c r="L45" s="12">
        <v>18.8</v>
      </c>
      <c r="M45" s="12">
        <v>43.4</v>
      </c>
      <c r="N45" s="12">
        <v>11.2</v>
      </c>
      <c r="O45" s="12">
        <v>8.8000000000000007</v>
      </c>
      <c r="P45" s="12">
        <v>7.8</v>
      </c>
      <c r="Q45" s="12">
        <v>7</v>
      </c>
      <c r="R45" s="12">
        <v>6.4</v>
      </c>
      <c r="S45" s="12">
        <v>8</v>
      </c>
      <c r="T45" s="12">
        <v>22.4</v>
      </c>
      <c r="U45" s="12">
        <v>14.8</v>
      </c>
      <c r="V45" s="12">
        <v>21.4</v>
      </c>
      <c r="W45" s="12">
        <v>9.8000000000000007</v>
      </c>
      <c r="X45" s="12">
        <v>5.4</v>
      </c>
      <c r="Y45" s="12">
        <v>24.2</v>
      </c>
      <c r="Z45" s="12">
        <v>15.8</v>
      </c>
      <c r="AA45" s="12">
        <v>158.6</v>
      </c>
      <c r="AB45" s="12">
        <v>181.4</v>
      </c>
      <c r="AC45" s="12">
        <v>961.8</v>
      </c>
      <c r="AD45" s="12">
        <v>283.39999999999998</v>
      </c>
      <c r="AE45" s="12">
        <v>186.2</v>
      </c>
      <c r="AF45" s="12">
        <v>145.19999999999999</v>
      </c>
      <c r="AG45" s="12">
        <v>64</v>
      </c>
      <c r="AH45" s="12">
        <v>91.6</v>
      </c>
      <c r="AI45" s="12">
        <v>124.6</v>
      </c>
      <c r="AJ45" s="12">
        <v>40</v>
      </c>
      <c r="AK45" s="12">
        <v>3</v>
      </c>
      <c r="AL45" s="12">
        <v>16.2</v>
      </c>
      <c r="AM45" s="12">
        <v>4</v>
      </c>
      <c r="AN45" s="12">
        <v>17.600000000000001</v>
      </c>
      <c r="AO45" s="12">
        <v>21.2</v>
      </c>
      <c r="AP45" s="12">
        <v>50.4</v>
      </c>
      <c r="AQ45" s="12">
        <v>237.2</v>
      </c>
      <c r="AR45" s="12">
        <v>20</v>
      </c>
      <c r="AS45" s="12">
        <v>2</v>
      </c>
      <c r="AT45" s="13">
        <v>3090.599999999999</v>
      </c>
      <c r="AU45" s="14"/>
      <c r="AX45" s="15"/>
    </row>
    <row r="46" spans="1:50">
      <c r="A46" s="1" t="s">
        <v>62</v>
      </c>
      <c r="B46" s="12">
        <v>4.8</v>
      </c>
      <c r="C46" s="12">
        <v>8.4</v>
      </c>
      <c r="D46" s="12">
        <v>5</v>
      </c>
      <c r="E46" s="12">
        <v>5.8</v>
      </c>
      <c r="F46" s="12">
        <v>23.6</v>
      </c>
      <c r="G46" s="12">
        <v>7.4</v>
      </c>
      <c r="H46" s="12">
        <v>10</v>
      </c>
      <c r="I46" s="12">
        <v>10</v>
      </c>
      <c r="J46" s="12">
        <v>11</v>
      </c>
      <c r="K46" s="12">
        <v>34.6</v>
      </c>
      <c r="L46" s="12">
        <v>50.6</v>
      </c>
      <c r="M46" s="12">
        <v>107.6</v>
      </c>
      <c r="N46" s="12">
        <v>44.6</v>
      </c>
      <c r="O46" s="12">
        <v>108</v>
      </c>
      <c r="P46" s="12">
        <v>41.6</v>
      </c>
      <c r="Q46" s="12">
        <v>22.2</v>
      </c>
      <c r="R46" s="12">
        <v>16.8</v>
      </c>
      <c r="S46" s="12">
        <v>27</v>
      </c>
      <c r="T46" s="12">
        <v>6.4</v>
      </c>
      <c r="U46" s="12">
        <v>2.2000000000000002</v>
      </c>
      <c r="V46" s="12">
        <v>3.6</v>
      </c>
      <c r="W46" s="12">
        <v>2.6</v>
      </c>
      <c r="X46" s="12">
        <v>2</v>
      </c>
      <c r="Y46" s="12">
        <v>3.8</v>
      </c>
      <c r="Z46" s="12">
        <v>6.4</v>
      </c>
      <c r="AA46" s="12">
        <v>119.8</v>
      </c>
      <c r="AB46" s="12">
        <v>97.8</v>
      </c>
      <c r="AC46" s="12">
        <v>344.8</v>
      </c>
      <c r="AD46" s="12">
        <v>102.4</v>
      </c>
      <c r="AE46" s="12">
        <v>23.6</v>
      </c>
      <c r="AF46" s="12">
        <v>14.6</v>
      </c>
      <c r="AG46" s="12">
        <v>15.4</v>
      </c>
      <c r="AH46" s="12">
        <v>8.8000000000000007</v>
      </c>
      <c r="AI46" s="12">
        <v>18</v>
      </c>
      <c r="AJ46" s="12">
        <v>2.6</v>
      </c>
      <c r="AK46" s="12">
        <v>84</v>
      </c>
      <c r="AL46" s="12">
        <v>21.6</v>
      </c>
      <c r="AM46" s="12">
        <v>1.6</v>
      </c>
      <c r="AN46" s="12">
        <v>5.4</v>
      </c>
      <c r="AO46" s="12">
        <v>2</v>
      </c>
      <c r="AP46" s="12">
        <v>3</v>
      </c>
      <c r="AQ46" s="12">
        <v>26</v>
      </c>
      <c r="AR46" s="12">
        <v>4.8</v>
      </c>
      <c r="AS46" s="12">
        <v>11.2</v>
      </c>
      <c r="AT46" s="13">
        <v>1473.3999999999996</v>
      </c>
      <c r="AU46" s="14"/>
      <c r="AX46" s="15"/>
    </row>
    <row r="47" spans="1:50">
      <c r="A47" s="11" t="s">
        <v>49</v>
      </c>
      <c r="B47" s="14">
        <v>2009.9999999999998</v>
      </c>
      <c r="C47" s="14">
        <v>3576.9999999999995</v>
      </c>
      <c r="D47" s="14">
        <v>2295.7999999999993</v>
      </c>
      <c r="E47" s="14">
        <v>2417.6</v>
      </c>
      <c r="F47" s="14">
        <v>7001.9999999999991</v>
      </c>
      <c r="G47" s="14">
        <v>2812.9999999999991</v>
      </c>
      <c r="H47" s="14">
        <v>4460.8000000000011</v>
      </c>
      <c r="I47" s="14">
        <v>3815.400000000001</v>
      </c>
      <c r="J47" s="14">
        <v>4353.5999999999995</v>
      </c>
      <c r="K47" s="14">
        <v>2642.8000000000011</v>
      </c>
      <c r="L47" s="14">
        <v>4548.2000000000007</v>
      </c>
      <c r="M47" s="14">
        <v>5527.3999999999987</v>
      </c>
      <c r="N47" s="14">
        <v>2421.6</v>
      </c>
      <c r="O47" s="14">
        <v>3152.8</v>
      </c>
      <c r="P47" s="14">
        <v>2119.4</v>
      </c>
      <c r="Q47" s="14">
        <v>1275.8000000000002</v>
      </c>
      <c r="R47" s="14">
        <v>1629.4</v>
      </c>
      <c r="S47" s="14">
        <v>3104.4000000000005</v>
      </c>
      <c r="T47" s="14">
        <v>2266.4</v>
      </c>
      <c r="U47" s="14">
        <v>2151.6000000000004</v>
      </c>
      <c r="V47" s="14">
        <v>3174.0000000000009</v>
      </c>
      <c r="W47" s="14">
        <v>1660.1999999999998</v>
      </c>
      <c r="X47" s="14">
        <v>1379.5999999999995</v>
      </c>
      <c r="Y47" s="14">
        <v>3232.7999999999997</v>
      </c>
      <c r="Z47" s="14">
        <v>3736.3999999999996</v>
      </c>
      <c r="AA47" s="14">
        <v>9229.4</v>
      </c>
      <c r="AB47" s="14">
        <v>8260.4</v>
      </c>
      <c r="AC47" s="14">
        <v>32426.000000000007</v>
      </c>
      <c r="AD47" s="14">
        <v>10869.999999999998</v>
      </c>
      <c r="AE47" s="14">
        <v>7837.6000000000013</v>
      </c>
      <c r="AF47" s="14">
        <v>8262.6</v>
      </c>
      <c r="AG47" s="14">
        <v>4525.9999999999982</v>
      </c>
      <c r="AH47" s="14">
        <v>6856.6</v>
      </c>
      <c r="AI47" s="14">
        <v>4783.4000000000005</v>
      </c>
      <c r="AJ47" s="14">
        <v>1700.0000000000002</v>
      </c>
      <c r="AK47" s="14">
        <v>1344.1999999999996</v>
      </c>
      <c r="AL47" s="14">
        <v>3415.7999999999997</v>
      </c>
      <c r="AM47" s="14">
        <v>724.59999999999991</v>
      </c>
      <c r="AN47" s="14">
        <v>2378.2000000000003</v>
      </c>
      <c r="AO47" s="14">
        <v>1246.2000000000003</v>
      </c>
      <c r="AP47" s="14">
        <v>1862</v>
      </c>
      <c r="AQ47" s="14">
        <v>5249.7999999999993</v>
      </c>
      <c r="AR47" s="14">
        <v>3280.0000000000005</v>
      </c>
      <c r="AS47" s="14">
        <v>1364.6000000000001</v>
      </c>
      <c r="AT47" s="14">
        <v>192385.40000000005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41244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8.4</v>
      </c>
      <c r="C3" s="12">
        <v>41.4</v>
      </c>
      <c r="D3" s="12">
        <v>50.2</v>
      </c>
      <c r="E3" s="12">
        <v>42.4</v>
      </c>
      <c r="F3" s="12">
        <v>123.4</v>
      </c>
      <c r="G3" s="12">
        <v>49.4</v>
      </c>
      <c r="H3" s="12">
        <v>56.8</v>
      </c>
      <c r="I3" s="12">
        <v>27.6</v>
      </c>
      <c r="J3" s="12">
        <v>41.2</v>
      </c>
      <c r="K3" s="12">
        <v>18.2</v>
      </c>
      <c r="L3" s="12">
        <v>42.4</v>
      </c>
      <c r="M3" s="12">
        <v>71.8</v>
      </c>
      <c r="N3" s="12">
        <v>12.4</v>
      </c>
      <c r="O3" s="12">
        <v>15.8</v>
      </c>
      <c r="P3" s="12">
        <v>17.2</v>
      </c>
      <c r="Q3" s="12">
        <v>8.6</v>
      </c>
      <c r="R3" s="12">
        <v>7.6</v>
      </c>
      <c r="S3" s="12">
        <v>14.8</v>
      </c>
      <c r="T3" s="12">
        <v>16</v>
      </c>
      <c r="U3" s="12">
        <v>4.8</v>
      </c>
      <c r="V3" s="12">
        <v>11</v>
      </c>
      <c r="W3" s="12">
        <v>8.4</v>
      </c>
      <c r="X3" s="12">
        <v>3.2</v>
      </c>
      <c r="Y3" s="12">
        <v>10.8</v>
      </c>
      <c r="Z3" s="12">
        <v>16.600000000000001</v>
      </c>
      <c r="AA3" s="12">
        <v>71</v>
      </c>
      <c r="AB3" s="12">
        <v>51</v>
      </c>
      <c r="AC3" s="12">
        <v>226.2</v>
      </c>
      <c r="AD3" s="12">
        <v>78</v>
      </c>
      <c r="AE3" s="12">
        <v>52.8</v>
      </c>
      <c r="AF3" s="12">
        <v>58</v>
      </c>
      <c r="AG3" s="12">
        <v>17.2</v>
      </c>
      <c r="AH3" s="12">
        <v>22.4</v>
      </c>
      <c r="AI3" s="12">
        <v>19</v>
      </c>
      <c r="AJ3" s="12">
        <v>7.2</v>
      </c>
      <c r="AK3" s="12">
        <v>2.6</v>
      </c>
      <c r="AL3" s="12">
        <v>6</v>
      </c>
      <c r="AM3" s="12">
        <v>1.8</v>
      </c>
      <c r="AN3" s="12">
        <v>22.2</v>
      </c>
      <c r="AO3" s="12">
        <v>3.2</v>
      </c>
      <c r="AP3" s="12">
        <v>8.8000000000000007</v>
      </c>
      <c r="AQ3" s="12">
        <v>27.6</v>
      </c>
      <c r="AR3" s="12">
        <v>9.6</v>
      </c>
      <c r="AS3" s="12">
        <v>2.8</v>
      </c>
      <c r="AT3" s="13">
        <v>1407.7999999999997</v>
      </c>
      <c r="AU3" s="14"/>
      <c r="AW3" s="9" t="s">
        <v>38</v>
      </c>
      <c r="AX3" s="24">
        <f>SUM(B3:Z27,AK3:AN27,B38:Z41,AK38:AN41,B46:Z46,AS3:AS27,AS38:AS41,AK46:AN46,AS46)</f>
        <v>31085.599999999962</v>
      </c>
      <c r="AZ3" s="9" t="s">
        <v>39</v>
      </c>
      <c r="BA3" s="15">
        <f>SUM(AX12:AX18,AY12:BD12)</f>
        <v>79074.600000000006</v>
      </c>
      <c r="BB3" s="16">
        <f>BA3/BE$19</f>
        <v>0.5934099085509994</v>
      </c>
    </row>
    <row r="4" spans="1:57">
      <c r="A4" s="1" t="s">
        <v>3</v>
      </c>
      <c r="B4" s="12">
        <v>47.6</v>
      </c>
      <c r="C4" s="12">
        <v>13.4</v>
      </c>
      <c r="D4" s="12">
        <v>52.4</v>
      </c>
      <c r="E4" s="12">
        <v>34.6</v>
      </c>
      <c r="F4" s="12">
        <v>201.4</v>
      </c>
      <c r="G4" s="12">
        <v>68.599999999999994</v>
      </c>
      <c r="H4" s="12">
        <v>86.2</v>
      </c>
      <c r="I4" s="12">
        <v>54.4</v>
      </c>
      <c r="J4" s="12">
        <v>77</v>
      </c>
      <c r="K4" s="12">
        <v>22</v>
      </c>
      <c r="L4" s="12">
        <v>67</v>
      </c>
      <c r="M4" s="12">
        <v>213.8</v>
      </c>
      <c r="N4" s="12">
        <v>25.6</v>
      </c>
      <c r="O4" s="12">
        <v>30.4</v>
      </c>
      <c r="P4" s="12">
        <v>26</v>
      </c>
      <c r="Q4" s="12">
        <v>14.2</v>
      </c>
      <c r="R4" s="12">
        <v>12</v>
      </c>
      <c r="S4" s="12">
        <v>31.4</v>
      </c>
      <c r="T4" s="12">
        <v>21</v>
      </c>
      <c r="U4" s="12">
        <v>10.199999999999999</v>
      </c>
      <c r="V4" s="12">
        <v>22.6</v>
      </c>
      <c r="W4" s="12">
        <v>7.2</v>
      </c>
      <c r="X4" s="12">
        <v>5</v>
      </c>
      <c r="Y4" s="12">
        <v>15.6</v>
      </c>
      <c r="Z4" s="12">
        <v>21.8</v>
      </c>
      <c r="AA4" s="12">
        <v>138.80000000000001</v>
      </c>
      <c r="AB4" s="12">
        <v>116</v>
      </c>
      <c r="AC4" s="12">
        <v>527.6</v>
      </c>
      <c r="AD4" s="12">
        <v>133</v>
      </c>
      <c r="AE4" s="12">
        <v>52</v>
      </c>
      <c r="AF4" s="12">
        <v>53.4</v>
      </c>
      <c r="AG4" s="12">
        <v>25.6</v>
      </c>
      <c r="AH4" s="12">
        <v>37.200000000000003</v>
      </c>
      <c r="AI4" s="12">
        <v>25.8</v>
      </c>
      <c r="AJ4" s="12">
        <v>12.8</v>
      </c>
      <c r="AK4" s="12">
        <v>4.4000000000000004</v>
      </c>
      <c r="AL4" s="12">
        <v>10.4</v>
      </c>
      <c r="AM4" s="12">
        <v>2</v>
      </c>
      <c r="AN4" s="12">
        <v>32</v>
      </c>
      <c r="AO4" s="12">
        <v>7.8</v>
      </c>
      <c r="AP4" s="12">
        <v>10.8</v>
      </c>
      <c r="AQ4" s="12">
        <v>63.2</v>
      </c>
      <c r="AR4" s="12">
        <v>16.399999999999999</v>
      </c>
      <c r="AS4" s="12">
        <v>3.6</v>
      </c>
      <c r="AT4" s="13">
        <v>2454.2000000000007</v>
      </c>
      <c r="AU4" s="14"/>
      <c r="AW4" s="9" t="s">
        <v>40</v>
      </c>
      <c r="AX4" s="24">
        <f>SUM(AA28:AJ37, AA42:AJ45, AO28:AR37, AO42:AR45)</f>
        <v>43272.400000000045</v>
      </c>
      <c r="AZ4" s="9" t="s">
        <v>41</v>
      </c>
      <c r="BA4" s="15">
        <f>SUM(AY13:BC18)</f>
        <v>48901.600000000013</v>
      </c>
      <c r="BB4" s="16">
        <f>BA4/BE$19</f>
        <v>0.36697870092289503</v>
      </c>
    </row>
    <row r="5" spans="1:57">
      <c r="A5" s="1" t="s">
        <v>4</v>
      </c>
      <c r="B5" s="12">
        <v>54.6</v>
      </c>
      <c r="C5" s="12">
        <v>53.4</v>
      </c>
      <c r="D5" s="12">
        <v>10.4</v>
      </c>
      <c r="E5" s="12">
        <v>33.4</v>
      </c>
      <c r="F5" s="12">
        <v>221.6</v>
      </c>
      <c r="G5" s="12">
        <v>43.8</v>
      </c>
      <c r="H5" s="12">
        <v>49.2</v>
      </c>
      <c r="I5" s="12">
        <v>46.6</v>
      </c>
      <c r="J5" s="12">
        <v>43.8</v>
      </c>
      <c r="K5" s="12">
        <v>25.8</v>
      </c>
      <c r="L5" s="12">
        <v>34</v>
      </c>
      <c r="M5" s="12">
        <v>78.400000000000006</v>
      </c>
      <c r="N5" s="12">
        <v>10</v>
      </c>
      <c r="O5" s="12">
        <v>13.8</v>
      </c>
      <c r="P5" s="12">
        <v>7.4</v>
      </c>
      <c r="Q5" s="12">
        <v>4.2</v>
      </c>
      <c r="R5" s="12">
        <v>7.2</v>
      </c>
      <c r="S5" s="12">
        <v>20.2</v>
      </c>
      <c r="T5" s="12">
        <v>7.6</v>
      </c>
      <c r="U5" s="12">
        <v>7</v>
      </c>
      <c r="V5" s="12">
        <v>14</v>
      </c>
      <c r="W5" s="12">
        <v>5.6</v>
      </c>
      <c r="X5" s="12">
        <v>3.4</v>
      </c>
      <c r="Y5" s="12">
        <v>23.8</v>
      </c>
      <c r="Z5" s="12">
        <v>8.6</v>
      </c>
      <c r="AA5" s="12">
        <v>86.4</v>
      </c>
      <c r="AB5" s="12">
        <v>78</v>
      </c>
      <c r="AC5" s="12">
        <v>287.60000000000002</v>
      </c>
      <c r="AD5" s="12">
        <v>99.6</v>
      </c>
      <c r="AE5" s="12">
        <v>40.799999999999997</v>
      </c>
      <c r="AF5" s="12">
        <v>30.2</v>
      </c>
      <c r="AG5" s="12">
        <v>18.600000000000001</v>
      </c>
      <c r="AH5" s="12">
        <v>18</v>
      </c>
      <c r="AI5" s="12">
        <v>11</v>
      </c>
      <c r="AJ5" s="12">
        <v>4.5999999999999996</v>
      </c>
      <c r="AK5" s="12">
        <v>4.4000000000000004</v>
      </c>
      <c r="AL5" s="12">
        <v>7.4</v>
      </c>
      <c r="AM5" s="12">
        <v>0.8</v>
      </c>
      <c r="AN5" s="12">
        <v>8.8000000000000007</v>
      </c>
      <c r="AO5" s="12">
        <v>1.2</v>
      </c>
      <c r="AP5" s="12">
        <v>6.6</v>
      </c>
      <c r="AQ5" s="12">
        <v>47.4</v>
      </c>
      <c r="AR5" s="12">
        <v>8.1999999999999993</v>
      </c>
      <c r="AS5" s="12">
        <v>5</v>
      </c>
      <c r="AT5" s="13">
        <v>1592.3999999999999</v>
      </c>
      <c r="AU5" s="14"/>
      <c r="AW5" s="9" t="s">
        <v>42</v>
      </c>
      <c r="AX5" s="24">
        <f>SUM(AA3:AJ27,B28:Z37,AA38:AJ41,AK28:AN37, B42:Z45, AK42:AN45, AO3:AR27, AO38:AR41,AS28:AS37,AS42:AS45,AA46:AJ46,AO46:AR46)</f>
        <v>60985.400000000016</v>
      </c>
    </row>
    <row r="6" spans="1:57">
      <c r="A6" s="1" t="s">
        <v>5</v>
      </c>
      <c r="B6" s="12">
        <v>45.4</v>
      </c>
      <c r="C6" s="12">
        <v>35.200000000000003</v>
      </c>
      <c r="D6" s="12">
        <v>32.200000000000003</v>
      </c>
      <c r="E6" s="12">
        <v>9.1999999999999993</v>
      </c>
      <c r="F6" s="12">
        <v>76.400000000000006</v>
      </c>
      <c r="G6" s="12">
        <v>33.200000000000003</v>
      </c>
      <c r="H6" s="12">
        <v>44.6</v>
      </c>
      <c r="I6" s="12">
        <v>43.4</v>
      </c>
      <c r="J6" s="12">
        <v>59</v>
      </c>
      <c r="K6" s="12">
        <v>28.6</v>
      </c>
      <c r="L6" s="12">
        <v>30.4</v>
      </c>
      <c r="M6" s="12">
        <v>66.400000000000006</v>
      </c>
      <c r="N6" s="12">
        <v>16.399999999999999</v>
      </c>
      <c r="O6" s="12">
        <v>18.600000000000001</v>
      </c>
      <c r="P6" s="12">
        <v>7.8</v>
      </c>
      <c r="Q6" s="12">
        <v>4.2</v>
      </c>
      <c r="R6" s="12">
        <v>6</v>
      </c>
      <c r="S6" s="12">
        <v>19</v>
      </c>
      <c r="T6" s="12">
        <v>8.8000000000000007</v>
      </c>
      <c r="U6" s="12">
        <v>4.8</v>
      </c>
      <c r="V6" s="12">
        <v>11.2</v>
      </c>
      <c r="W6" s="12">
        <v>8.4</v>
      </c>
      <c r="X6" s="12">
        <v>4.4000000000000004</v>
      </c>
      <c r="Y6" s="12">
        <v>18.600000000000001</v>
      </c>
      <c r="Z6" s="12">
        <v>11.6</v>
      </c>
      <c r="AA6" s="12">
        <v>137</v>
      </c>
      <c r="AB6" s="12">
        <v>119.4</v>
      </c>
      <c r="AC6" s="12">
        <v>344.2</v>
      </c>
      <c r="AD6" s="12">
        <v>158</v>
      </c>
      <c r="AE6" s="12">
        <v>76.8</v>
      </c>
      <c r="AF6" s="12">
        <v>58.8</v>
      </c>
      <c r="AG6" s="12">
        <v>26.8</v>
      </c>
      <c r="AH6" s="12">
        <v>24</v>
      </c>
      <c r="AI6" s="12">
        <v>13.2</v>
      </c>
      <c r="AJ6" s="12">
        <v>4.8</v>
      </c>
      <c r="AK6" s="12">
        <v>4.4000000000000004</v>
      </c>
      <c r="AL6" s="12">
        <v>7.4</v>
      </c>
      <c r="AM6" s="12">
        <v>1.4</v>
      </c>
      <c r="AN6" s="12">
        <v>8.1999999999999993</v>
      </c>
      <c r="AO6" s="12">
        <v>2.8</v>
      </c>
      <c r="AP6" s="12">
        <v>4.5999999999999996</v>
      </c>
      <c r="AQ6" s="12">
        <v>78.8</v>
      </c>
      <c r="AR6" s="12">
        <v>15.8</v>
      </c>
      <c r="AS6" s="12">
        <v>4.2</v>
      </c>
      <c r="AT6" s="13">
        <v>1734.3999999999999</v>
      </c>
      <c r="AU6" s="14"/>
      <c r="AX6" s="12"/>
    </row>
    <row r="7" spans="1:57">
      <c r="A7" s="1" t="s">
        <v>6</v>
      </c>
      <c r="B7" s="12">
        <v>132.4</v>
      </c>
      <c r="C7" s="12">
        <v>192.2</v>
      </c>
      <c r="D7" s="12">
        <v>228.4</v>
      </c>
      <c r="E7" s="12">
        <v>83.8</v>
      </c>
      <c r="F7" s="12">
        <v>27.4</v>
      </c>
      <c r="G7" s="12">
        <v>145.19999999999999</v>
      </c>
      <c r="H7" s="12">
        <v>154.6</v>
      </c>
      <c r="I7" s="12">
        <v>149</v>
      </c>
      <c r="J7" s="12">
        <v>152.80000000000001</v>
      </c>
      <c r="K7" s="12">
        <v>66.599999999999994</v>
      </c>
      <c r="L7" s="12">
        <v>111.2</v>
      </c>
      <c r="M7" s="12">
        <v>122.2</v>
      </c>
      <c r="N7" s="12">
        <v>45</v>
      </c>
      <c r="O7" s="12">
        <v>46.6</v>
      </c>
      <c r="P7" s="12">
        <v>42.8</v>
      </c>
      <c r="Q7" s="12">
        <v>21</v>
      </c>
      <c r="R7" s="12">
        <v>31.8</v>
      </c>
      <c r="S7" s="12">
        <v>109.6</v>
      </c>
      <c r="T7" s="12">
        <v>33.6</v>
      </c>
      <c r="U7" s="12">
        <v>39</v>
      </c>
      <c r="V7" s="12">
        <v>51.2</v>
      </c>
      <c r="W7" s="12">
        <v>28</v>
      </c>
      <c r="X7" s="12">
        <v>26.4</v>
      </c>
      <c r="Y7" s="12">
        <v>27</v>
      </c>
      <c r="Z7" s="12">
        <v>43.4</v>
      </c>
      <c r="AA7" s="12">
        <v>233.8</v>
      </c>
      <c r="AB7" s="12">
        <v>192</v>
      </c>
      <c r="AC7" s="12">
        <v>768.6</v>
      </c>
      <c r="AD7" s="12">
        <v>253.2</v>
      </c>
      <c r="AE7" s="12">
        <v>139</v>
      </c>
      <c r="AF7" s="12">
        <v>109.6</v>
      </c>
      <c r="AG7" s="12">
        <v>49</v>
      </c>
      <c r="AH7" s="12">
        <v>43.4</v>
      </c>
      <c r="AI7" s="12">
        <v>51</v>
      </c>
      <c r="AJ7" s="12">
        <v>10.8</v>
      </c>
      <c r="AK7" s="12">
        <v>11.2</v>
      </c>
      <c r="AL7" s="12">
        <v>42.6</v>
      </c>
      <c r="AM7" s="12">
        <v>5.6</v>
      </c>
      <c r="AN7" s="12">
        <v>18.8</v>
      </c>
      <c r="AO7" s="12">
        <v>6.2</v>
      </c>
      <c r="AP7" s="12">
        <v>8.8000000000000007</v>
      </c>
      <c r="AQ7" s="12">
        <v>147</v>
      </c>
      <c r="AR7" s="12">
        <v>45.2</v>
      </c>
      <c r="AS7" s="12">
        <v>9.1999999999999993</v>
      </c>
      <c r="AT7" s="13">
        <v>4256.1999999999989</v>
      </c>
      <c r="AU7" s="14"/>
      <c r="AX7" s="12"/>
    </row>
    <row r="8" spans="1:57">
      <c r="A8" s="1" t="s">
        <v>7</v>
      </c>
      <c r="B8" s="12">
        <v>48.6</v>
      </c>
      <c r="C8" s="12">
        <v>68.8</v>
      </c>
      <c r="D8" s="12">
        <v>45.8</v>
      </c>
      <c r="E8" s="12">
        <v>37.4</v>
      </c>
      <c r="F8" s="12">
        <v>123</v>
      </c>
      <c r="G8" s="12">
        <v>13.6</v>
      </c>
      <c r="H8" s="12">
        <v>60.4</v>
      </c>
      <c r="I8" s="12">
        <v>80.400000000000006</v>
      </c>
      <c r="J8" s="12">
        <v>72.400000000000006</v>
      </c>
      <c r="K8" s="12">
        <v>32.4</v>
      </c>
      <c r="L8" s="12">
        <v>57.2</v>
      </c>
      <c r="M8" s="12">
        <v>91</v>
      </c>
      <c r="N8" s="12">
        <v>22.6</v>
      </c>
      <c r="O8" s="12">
        <v>23.6</v>
      </c>
      <c r="P8" s="12">
        <v>18</v>
      </c>
      <c r="Q8" s="12">
        <v>8.6</v>
      </c>
      <c r="R8" s="12">
        <v>10.4</v>
      </c>
      <c r="S8" s="12">
        <v>24</v>
      </c>
      <c r="T8" s="12">
        <v>8</v>
      </c>
      <c r="U8" s="12">
        <v>9.6</v>
      </c>
      <c r="V8" s="12">
        <v>14.8</v>
      </c>
      <c r="W8" s="12">
        <v>7.4</v>
      </c>
      <c r="X8" s="12">
        <v>3.6</v>
      </c>
      <c r="Y8" s="12">
        <v>11</v>
      </c>
      <c r="Z8" s="12">
        <v>23</v>
      </c>
      <c r="AA8" s="12">
        <v>97.2</v>
      </c>
      <c r="AB8" s="12">
        <v>102.4</v>
      </c>
      <c r="AC8" s="12">
        <v>304.2</v>
      </c>
      <c r="AD8" s="12">
        <v>170</v>
      </c>
      <c r="AE8" s="12">
        <v>106.8</v>
      </c>
      <c r="AF8" s="12">
        <v>80</v>
      </c>
      <c r="AG8" s="12">
        <v>19.600000000000001</v>
      </c>
      <c r="AH8" s="12">
        <v>17.399999999999999</v>
      </c>
      <c r="AI8" s="12">
        <v>14.4</v>
      </c>
      <c r="AJ8" s="12">
        <v>2</v>
      </c>
      <c r="AK8" s="12">
        <v>3.8</v>
      </c>
      <c r="AL8" s="12">
        <v>8.8000000000000007</v>
      </c>
      <c r="AM8" s="12">
        <v>3</v>
      </c>
      <c r="AN8" s="12">
        <v>11.8</v>
      </c>
      <c r="AO8" s="12">
        <v>3</v>
      </c>
      <c r="AP8" s="12">
        <v>3.8</v>
      </c>
      <c r="AQ8" s="12">
        <v>52.8</v>
      </c>
      <c r="AR8" s="12">
        <v>10.6</v>
      </c>
      <c r="AS8" s="12">
        <v>5.2</v>
      </c>
      <c r="AT8" s="13">
        <v>1932.3999999999999</v>
      </c>
      <c r="AU8" s="14"/>
      <c r="AX8" s="15"/>
    </row>
    <row r="9" spans="1:57">
      <c r="A9" s="1" t="s">
        <v>8</v>
      </c>
      <c r="B9" s="12">
        <v>62</v>
      </c>
      <c r="C9" s="12">
        <v>76.8</v>
      </c>
      <c r="D9" s="12">
        <v>51.6</v>
      </c>
      <c r="E9" s="12">
        <v>41.8</v>
      </c>
      <c r="F9" s="12">
        <v>160.80000000000001</v>
      </c>
      <c r="G9" s="12">
        <v>69.2</v>
      </c>
      <c r="H9" s="12">
        <v>16.600000000000001</v>
      </c>
      <c r="I9" s="12">
        <v>49.6</v>
      </c>
      <c r="J9" s="12">
        <v>78.599999999999994</v>
      </c>
      <c r="K9" s="12">
        <v>31</v>
      </c>
      <c r="L9" s="12">
        <v>75</v>
      </c>
      <c r="M9" s="12">
        <v>165.6</v>
      </c>
      <c r="N9" s="12">
        <v>31.6</v>
      </c>
      <c r="O9" s="12">
        <v>50.6</v>
      </c>
      <c r="P9" s="12">
        <v>31.8</v>
      </c>
      <c r="Q9" s="12">
        <v>14.2</v>
      </c>
      <c r="R9" s="12">
        <v>11.2</v>
      </c>
      <c r="S9" s="12">
        <v>28.2</v>
      </c>
      <c r="T9" s="12">
        <v>33.799999999999997</v>
      </c>
      <c r="U9" s="12">
        <v>17.2</v>
      </c>
      <c r="V9" s="12">
        <v>38</v>
      </c>
      <c r="W9" s="12">
        <v>16.600000000000001</v>
      </c>
      <c r="X9" s="12">
        <v>11.6</v>
      </c>
      <c r="Y9" s="12">
        <v>37</v>
      </c>
      <c r="Z9" s="12">
        <v>50.4</v>
      </c>
      <c r="AA9" s="12">
        <v>196.4</v>
      </c>
      <c r="AB9" s="12">
        <v>170.6</v>
      </c>
      <c r="AC9" s="12">
        <v>557.4</v>
      </c>
      <c r="AD9" s="12">
        <v>286.8</v>
      </c>
      <c r="AE9" s="12">
        <v>174</v>
      </c>
      <c r="AF9" s="12">
        <v>115.4</v>
      </c>
      <c r="AG9" s="12">
        <v>34.799999999999997</v>
      </c>
      <c r="AH9" s="12">
        <v>41.8</v>
      </c>
      <c r="AI9" s="12">
        <v>22.2</v>
      </c>
      <c r="AJ9" s="12">
        <v>4.8</v>
      </c>
      <c r="AK9" s="12">
        <v>9.4</v>
      </c>
      <c r="AL9" s="12">
        <v>9.1999999999999993</v>
      </c>
      <c r="AM9" s="12">
        <v>7</v>
      </c>
      <c r="AN9" s="12">
        <v>61.8</v>
      </c>
      <c r="AO9" s="12">
        <v>7</v>
      </c>
      <c r="AP9" s="12">
        <v>8</v>
      </c>
      <c r="AQ9" s="12">
        <v>102.2</v>
      </c>
      <c r="AR9" s="12">
        <v>15.6</v>
      </c>
      <c r="AS9" s="12">
        <v>6.8</v>
      </c>
      <c r="AT9" s="13">
        <v>3082.0000000000005</v>
      </c>
      <c r="AU9" s="14"/>
      <c r="AX9" s="15"/>
    </row>
    <row r="10" spans="1:57">
      <c r="A10" s="1">
        <v>19</v>
      </c>
      <c r="B10" s="12">
        <v>30.2</v>
      </c>
      <c r="C10" s="12">
        <v>44.2</v>
      </c>
      <c r="D10" s="12">
        <v>42.8</v>
      </c>
      <c r="E10" s="12">
        <v>44.8</v>
      </c>
      <c r="F10" s="12">
        <v>129.6</v>
      </c>
      <c r="G10" s="12">
        <v>72.8</v>
      </c>
      <c r="H10" s="12">
        <v>50</v>
      </c>
      <c r="I10" s="12">
        <v>10.6</v>
      </c>
      <c r="J10" s="12">
        <v>14.4</v>
      </c>
      <c r="K10" s="12">
        <v>10</v>
      </c>
      <c r="L10" s="12">
        <v>50.4</v>
      </c>
      <c r="M10" s="12">
        <v>87.2</v>
      </c>
      <c r="N10" s="12">
        <v>27.8</v>
      </c>
      <c r="O10" s="12">
        <v>32.200000000000003</v>
      </c>
      <c r="P10" s="12">
        <v>31</v>
      </c>
      <c r="Q10" s="12">
        <v>19.8</v>
      </c>
      <c r="R10" s="12">
        <v>16.8</v>
      </c>
      <c r="S10" s="12">
        <v>31.8</v>
      </c>
      <c r="T10" s="12">
        <v>20.2</v>
      </c>
      <c r="U10" s="12">
        <v>17.8</v>
      </c>
      <c r="V10" s="12">
        <v>34</v>
      </c>
      <c r="W10" s="12">
        <v>15.2</v>
      </c>
      <c r="X10" s="12">
        <v>14</v>
      </c>
      <c r="Y10" s="12">
        <v>49.4</v>
      </c>
      <c r="Z10" s="12">
        <v>29.8</v>
      </c>
      <c r="AA10" s="12">
        <v>135.6</v>
      </c>
      <c r="AB10" s="12">
        <v>123.4</v>
      </c>
      <c r="AC10" s="12">
        <v>379.2</v>
      </c>
      <c r="AD10" s="12">
        <v>192.2</v>
      </c>
      <c r="AE10" s="12">
        <v>118.2</v>
      </c>
      <c r="AF10" s="12">
        <v>90.6</v>
      </c>
      <c r="AG10" s="12">
        <v>26.8</v>
      </c>
      <c r="AH10" s="12">
        <v>23.6</v>
      </c>
      <c r="AI10" s="12">
        <v>18</v>
      </c>
      <c r="AJ10" s="12">
        <v>3.8</v>
      </c>
      <c r="AK10" s="12">
        <v>7.6</v>
      </c>
      <c r="AL10" s="12">
        <v>10.199999999999999</v>
      </c>
      <c r="AM10" s="12">
        <v>7.4</v>
      </c>
      <c r="AN10" s="12">
        <v>31.2</v>
      </c>
      <c r="AO10" s="12">
        <v>2</v>
      </c>
      <c r="AP10" s="12">
        <v>6.4</v>
      </c>
      <c r="AQ10" s="12">
        <v>54.8</v>
      </c>
      <c r="AR10" s="12">
        <v>15</v>
      </c>
      <c r="AS10" s="12">
        <v>2.8</v>
      </c>
      <c r="AT10" s="13">
        <v>2175.6</v>
      </c>
      <c r="AU10" s="14"/>
      <c r="AW10" s="17"/>
      <c r="AX10" s="15"/>
      <c r="BD10" s="11"/>
    </row>
    <row r="11" spans="1:57">
      <c r="A11" s="1">
        <v>12</v>
      </c>
      <c r="B11" s="12">
        <v>39.6</v>
      </c>
      <c r="C11" s="12">
        <v>63.8</v>
      </c>
      <c r="D11" s="12">
        <v>34</v>
      </c>
      <c r="E11" s="12">
        <v>45.8</v>
      </c>
      <c r="F11" s="12">
        <v>113.6</v>
      </c>
      <c r="G11" s="12">
        <v>66.400000000000006</v>
      </c>
      <c r="H11" s="12">
        <v>60.4</v>
      </c>
      <c r="I11" s="12">
        <v>13.8</v>
      </c>
      <c r="J11" s="12">
        <v>19.2</v>
      </c>
      <c r="K11" s="12">
        <v>11.8</v>
      </c>
      <c r="L11" s="12">
        <v>62.6</v>
      </c>
      <c r="M11" s="12">
        <v>128</v>
      </c>
      <c r="N11" s="12">
        <v>41.6</v>
      </c>
      <c r="O11" s="12">
        <v>72.2</v>
      </c>
      <c r="P11" s="12">
        <v>45.8</v>
      </c>
      <c r="Q11" s="12">
        <v>22.4</v>
      </c>
      <c r="R11" s="12">
        <v>25.8</v>
      </c>
      <c r="S11" s="12">
        <v>33.799999999999997</v>
      </c>
      <c r="T11" s="12">
        <v>32.799999999999997</v>
      </c>
      <c r="U11" s="12">
        <v>23</v>
      </c>
      <c r="V11" s="12">
        <v>38.200000000000003</v>
      </c>
      <c r="W11" s="12">
        <v>16</v>
      </c>
      <c r="X11" s="12">
        <v>14.4</v>
      </c>
      <c r="Y11" s="12">
        <v>40.799999999999997</v>
      </c>
      <c r="Z11" s="12">
        <v>45</v>
      </c>
      <c r="AA11" s="12">
        <v>168.2</v>
      </c>
      <c r="AB11" s="12">
        <v>169.8</v>
      </c>
      <c r="AC11" s="12">
        <v>501.6</v>
      </c>
      <c r="AD11" s="12">
        <v>210.2</v>
      </c>
      <c r="AE11" s="12">
        <v>89.2</v>
      </c>
      <c r="AF11" s="12">
        <v>70.2</v>
      </c>
      <c r="AG11" s="12">
        <v>26.6</v>
      </c>
      <c r="AH11" s="12">
        <v>41.6</v>
      </c>
      <c r="AI11" s="12">
        <v>31.6</v>
      </c>
      <c r="AJ11" s="12">
        <v>10.8</v>
      </c>
      <c r="AK11" s="12">
        <v>4.5999999999999996</v>
      </c>
      <c r="AL11" s="12">
        <v>11</v>
      </c>
      <c r="AM11" s="12">
        <v>5.6</v>
      </c>
      <c r="AN11" s="12">
        <v>39.200000000000003</v>
      </c>
      <c r="AO11" s="12">
        <v>5.4</v>
      </c>
      <c r="AP11" s="12">
        <v>10</v>
      </c>
      <c r="AQ11" s="12">
        <v>88.8</v>
      </c>
      <c r="AR11" s="12">
        <v>18</v>
      </c>
      <c r="AS11" s="12">
        <v>2.6</v>
      </c>
      <c r="AT11" s="13">
        <v>2615.7999999999988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21</v>
      </c>
      <c r="C12" s="12">
        <v>25.6</v>
      </c>
      <c r="D12" s="12">
        <v>26.4</v>
      </c>
      <c r="E12" s="12">
        <v>29.4</v>
      </c>
      <c r="F12" s="12">
        <v>60.2</v>
      </c>
      <c r="G12" s="12">
        <v>31</v>
      </c>
      <c r="H12" s="12">
        <v>29.6</v>
      </c>
      <c r="I12" s="12">
        <v>11.2</v>
      </c>
      <c r="J12" s="12">
        <v>13.2</v>
      </c>
      <c r="K12" s="12">
        <v>11.4</v>
      </c>
      <c r="L12" s="12">
        <v>77</v>
      </c>
      <c r="M12" s="12">
        <v>135.4</v>
      </c>
      <c r="N12" s="12">
        <v>63.2</v>
      </c>
      <c r="O12" s="12">
        <v>79.8</v>
      </c>
      <c r="P12" s="12">
        <v>33.200000000000003</v>
      </c>
      <c r="Q12" s="12">
        <v>21.2</v>
      </c>
      <c r="R12" s="12">
        <v>26.8</v>
      </c>
      <c r="S12" s="12">
        <v>41.6</v>
      </c>
      <c r="T12" s="12">
        <v>9.4</v>
      </c>
      <c r="U12" s="12">
        <v>6.4</v>
      </c>
      <c r="V12" s="12">
        <v>10.8</v>
      </c>
      <c r="W12" s="12">
        <v>5.8</v>
      </c>
      <c r="X12" s="12">
        <v>6</v>
      </c>
      <c r="Y12" s="12">
        <v>14.2</v>
      </c>
      <c r="Z12" s="12">
        <v>29.8</v>
      </c>
      <c r="AA12" s="12">
        <v>124.4</v>
      </c>
      <c r="AB12" s="12">
        <v>146.19999999999999</v>
      </c>
      <c r="AC12" s="12">
        <v>484</v>
      </c>
      <c r="AD12" s="12">
        <v>187</v>
      </c>
      <c r="AE12" s="12">
        <v>101.6</v>
      </c>
      <c r="AF12" s="12">
        <v>66.400000000000006</v>
      </c>
      <c r="AG12" s="12">
        <v>23.4</v>
      </c>
      <c r="AH12" s="12">
        <v>35</v>
      </c>
      <c r="AI12" s="12">
        <v>28</v>
      </c>
      <c r="AJ12" s="12">
        <v>2.8</v>
      </c>
      <c r="AK12" s="12">
        <v>36</v>
      </c>
      <c r="AL12" s="12">
        <v>43.6</v>
      </c>
      <c r="AM12" s="12">
        <v>1.2</v>
      </c>
      <c r="AN12" s="12">
        <v>9</v>
      </c>
      <c r="AO12" s="12">
        <v>5.2</v>
      </c>
      <c r="AP12" s="12">
        <v>4.2</v>
      </c>
      <c r="AQ12" s="12">
        <v>26.2</v>
      </c>
      <c r="AR12" s="12">
        <v>8.1999999999999993</v>
      </c>
      <c r="AS12" s="12">
        <v>23.2</v>
      </c>
      <c r="AT12" s="13">
        <v>2175.1999999999985</v>
      </c>
      <c r="AU12" s="14"/>
      <c r="AW12" s="17" t="s">
        <v>43</v>
      </c>
      <c r="AX12" s="15">
        <f>SUM(AA28:AD31)</f>
        <v>1893</v>
      </c>
      <c r="AY12" s="15">
        <f>SUM(Z28:Z31,H28:K31)</f>
        <v>5530.8</v>
      </c>
      <c r="AZ12" s="15">
        <f>SUM(AE28:AJ31)</f>
        <v>11725.400000000001</v>
      </c>
      <c r="BA12" s="15">
        <f>SUM(B28:G31)</f>
        <v>4585.6000000000004</v>
      </c>
      <c r="BB12" s="15">
        <f>SUM(AM28:AN31,T28:Y31)</f>
        <v>5065.7999999999993</v>
      </c>
      <c r="BC12" s="15">
        <f>SUM(AK28:AL31,L28:S31)</f>
        <v>6619.0000000000009</v>
      </c>
      <c r="BD12" s="14">
        <f>SUM(AO28:AR31)</f>
        <v>4622</v>
      </c>
      <c r="BE12" s="9">
        <f t="shared" ref="BE12:BE19" si="0">SUM(AX12:BD12)</f>
        <v>40041.600000000006</v>
      </c>
    </row>
    <row r="13" spans="1:57">
      <c r="A13" s="1" t="s">
        <v>10</v>
      </c>
      <c r="B13" s="12">
        <v>46.8</v>
      </c>
      <c r="C13" s="12">
        <v>62.8</v>
      </c>
      <c r="D13" s="12">
        <v>30</v>
      </c>
      <c r="E13" s="12">
        <v>31</v>
      </c>
      <c r="F13" s="12">
        <v>127</v>
      </c>
      <c r="G13" s="12">
        <v>62.4</v>
      </c>
      <c r="H13" s="12">
        <v>75.599999999999994</v>
      </c>
      <c r="I13" s="12">
        <v>55.2</v>
      </c>
      <c r="J13" s="12">
        <v>70.2</v>
      </c>
      <c r="K13" s="12">
        <v>69.8</v>
      </c>
      <c r="L13" s="12">
        <v>21.6</v>
      </c>
      <c r="M13" s="12">
        <v>272.39999999999998</v>
      </c>
      <c r="N13" s="12">
        <v>85.8</v>
      </c>
      <c r="O13" s="12">
        <v>177.8</v>
      </c>
      <c r="P13" s="12">
        <v>98.6</v>
      </c>
      <c r="Q13" s="12">
        <v>40.200000000000003</v>
      </c>
      <c r="R13" s="12">
        <v>28.4</v>
      </c>
      <c r="S13" s="12">
        <v>59.4</v>
      </c>
      <c r="T13" s="12">
        <v>22.6</v>
      </c>
      <c r="U13" s="12">
        <v>14.6</v>
      </c>
      <c r="V13" s="12">
        <v>25.8</v>
      </c>
      <c r="W13" s="12">
        <v>9</v>
      </c>
      <c r="X13" s="12">
        <v>11.6</v>
      </c>
      <c r="Y13" s="12">
        <v>21</v>
      </c>
      <c r="Z13" s="12">
        <v>66.599999999999994</v>
      </c>
      <c r="AA13" s="12">
        <v>160.80000000000001</v>
      </c>
      <c r="AB13" s="12">
        <v>141</v>
      </c>
      <c r="AC13" s="12">
        <v>618.6</v>
      </c>
      <c r="AD13" s="12">
        <v>244</v>
      </c>
      <c r="AE13" s="12">
        <v>109</v>
      </c>
      <c r="AF13" s="12">
        <v>97.4</v>
      </c>
      <c r="AG13" s="12">
        <v>21.4</v>
      </c>
      <c r="AH13" s="12">
        <v>58.8</v>
      </c>
      <c r="AI13" s="12">
        <v>38.6</v>
      </c>
      <c r="AJ13" s="12">
        <v>5.2</v>
      </c>
      <c r="AK13" s="12">
        <v>35.6</v>
      </c>
      <c r="AL13" s="12">
        <v>49.6</v>
      </c>
      <c r="AM13" s="12">
        <v>5.4</v>
      </c>
      <c r="AN13" s="12">
        <v>38.200000000000003</v>
      </c>
      <c r="AO13" s="12">
        <v>5.8</v>
      </c>
      <c r="AP13" s="12">
        <v>10</v>
      </c>
      <c r="AQ13" s="12">
        <v>40</v>
      </c>
      <c r="AR13" s="12">
        <v>11</v>
      </c>
      <c r="AS13" s="12">
        <v>36.200000000000003</v>
      </c>
      <c r="AT13" s="13">
        <v>3312.7999999999993</v>
      </c>
      <c r="AU13" s="14"/>
      <c r="AW13" s="17" t="s">
        <v>44</v>
      </c>
      <c r="AX13" s="15">
        <f>SUM(AA27:AD27,AA9:AD12)</f>
        <v>5482.5999999999995</v>
      </c>
      <c r="AY13" s="15">
        <f>SUM(Z27,Z9:Z12,H9:K12,H27:K27)</f>
        <v>745.59999999999991</v>
      </c>
      <c r="AZ13" s="15">
        <f>SUM(AE9:AJ12,AE27:AJ27)</f>
        <v>1513.8</v>
      </c>
      <c r="BA13" s="15">
        <f>SUM(B9:G12,B27:G27)</f>
        <v>1525.6000000000001</v>
      </c>
      <c r="BB13" s="15">
        <f>SUM(T9:Y12,AM9:AN12,T27:Y27,AM27:AN27)</f>
        <v>740.40000000000009</v>
      </c>
      <c r="BC13" s="15">
        <f>SUM(L9:S12,AK9:AL12,L27:S27,AK27:AL27)</f>
        <v>1988.6</v>
      </c>
      <c r="BD13" s="14">
        <f>SUM(AO9:AR12,AO27:AR27)</f>
        <v>440.4</v>
      </c>
      <c r="BE13" s="9">
        <f t="shared" si="0"/>
        <v>12436.999999999998</v>
      </c>
    </row>
    <row r="14" spans="1:57">
      <c r="A14" s="1" t="s">
        <v>11</v>
      </c>
      <c r="B14" s="12">
        <v>76.599999999999994</v>
      </c>
      <c r="C14" s="12">
        <v>220.6</v>
      </c>
      <c r="D14" s="12">
        <v>80</v>
      </c>
      <c r="E14" s="12">
        <v>66.8</v>
      </c>
      <c r="F14" s="12">
        <v>139.19999999999999</v>
      </c>
      <c r="G14" s="12">
        <v>87.4</v>
      </c>
      <c r="H14" s="12">
        <v>149.4</v>
      </c>
      <c r="I14" s="12">
        <v>106.2</v>
      </c>
      <c r="J14" s="12">
        <v>123.4</v>
      </c>
      <c r="K14" s="12">
        <v>122</v>
      </c>
      <c r="L14" s="12">
        <v>264.8</v>
      </c>
      <c r="M14" s="12">
        <v>19</v>
      </c>
      <c r="N14" s="12">
        <v>306</v>
      </c>
      <c r="O14" s="12">
        <v>320</v>
      </c>
      <c r="P14" s="12">
        <v>181.2</v>
      </c>
      <c r="Q14" s="12">
        <v>100.8</v>
      </c>
      <c r="R14" s="12">
        <v>151.80000000000001</v>
      </c>
      <c r="S14" s="12">
        <v>352.6</v>
      </c>
      <c r="T14" s="12">
        <v>82.4</v>
      </c>
      <c r="U14" s="12">
        <v>86.6</v>
      </c>
      <c r="V14" s="12">
        <v>89.8</v>
      </c>
      <c r="W14" s="12">
        <v>43.6</v>
      </c>
      <c r="X14" s="12">
        <v>48.4</v>
      </c>
      <c r="Y14" s="12">
        <v>46</v>
      </c>
      <c r="Z14" s="12">
        <v>81.400000000000006</v>
      </c>
      <c r="AA14" s="12">
        <v>232.4</v>
      </c>
      <c r="AB14" s="12">
        <v>159.19999999999999</v>
      </c>
      <c r="AC14" s="12">
        <v>511.8</v>
      </c>
      <c r="AD14" s="12">
        <v>215</v>
      </c>
      <c r="AE14" s="12">
        <v>79.2</v>
      </c>
      <c r="AF14" s="12">
        <v>73.2</v>
      </c>
      <c r="AG14" s="12">
        <v>43</v>
      </c>
      <c r="AH14" s="12">
        <v>53.6</v>
      </c>
      <c r="AI14" s="12">
        <v>53.6</v>
      </c>
      <c r="AJ14" s="12">
        <v>13</v>
      </c>
      <c r="AK14" s="12">
        <v>126.2</v>
      </c>
      <c r="AL14" s="12">
        <v>576</v>
      </c>
      <c r="AM14" s="12">
        <v>44.8</v>
      </c>
      <c r="AN14" s="12">
        <v>148.80000000000001</v>
      </c>
      <c r="AO14" s="12">
        <v>14.4</v>
      </c>
      <c r="AP14" s="12">
        <v>17.399999999999999</v>
      </c>
      <c r="AQ14" s="12">
        <v>44.6</v>
      </c>
      <c r="AR14" s="12">
        <v>31.2</v>
      </c>
      <c r="AS14" s="12">
        <v>131.6</v>
      </c>
      <c r="AT14" s="13">
        <v>5915.0000000000009</v>
      </c>
      <c r="AU14" s="14"/>
      <c r="AW14" s="17" t="s">
        <v>45</v>
      </c>
      <c r="AX14" s="15">
        <f>SUM(AA32:AD37)</f>
        <v>12129.999999999998</v>
      </c>
      <c r="AY14" s="15">
        <f>SUM(H32:K37,Z32:Z37)</f>
        <v>1502.6000000000001</v>
      </c>
      <c r="AZ14" s="15">
        <f>SUM(AE32:AJ37)</f>
        <v>4042.6</v>
      </c>
      <c r="BA14" s="15">
        <f>SUM(B32:G37)</f>
        <v>1339.8</v>
      </c>
      <c r="BB14" s="15">
        <f>SUM(T32:Y37,AM32:AN37)</f>
        <v>1060.3999999999999</v>
      </c>
      <c r="BC14" s="15">
        <f>SUM(L32:S37,AK32:AL37)</f>
        <v>1500</v>
      </c>
      <c r="BD14" s="14">
        <f>SUM(AO32:AR37)</f>
        <v>1995.0000000000002</v>
      </c>
      <c r="BE14" s="9">
        <f t="shared" si="0"/>
        <v>23570.399999999998</v>
      </c>
    </row>
    <row r="15" spans="1:57">
      <c r="A15" s="1" t="s">
        <v>12</v>
      </c>
      <c r="B15" s="12">
        <v>18</v>
      </c>
      <c r="C15" s="12">
        <v>21.4</v>
      </c>
      <c r="D15" s="12">
        <v>10.199999999999999</v>
      </c>
      <c r="E15" s="12">
        <v>14.4</v>
      </c>
      <c r="F15" s="12">
        <v>51.8</v>
      </c>
      <c r="G15" s="12">
        <v>18.8</v>
      </c>
      <c r="H15" s="12">
        <v>38.6</v>
      </c>
      <c r="I15" s="12">
        <v>36.799999999999997</v>
      </c>
      <c r="J15" s="12">
        <v>51.6</v>
      </c>
      <c r="K15" s="12">
        <v>70.8</v>
      </c>
      <c r="L15" s="12">
        <v>86.4</v>
      </c>
      <c r="M15" s="12">
        <v>310.60000000000002</v>
      </c>
      <c r="N15" s="12">
        <v>9.4</v>
      </c>
      <c r="O15" s="12">
        <v>78</v>
      </c>
      <c r="P15" s="12">
        <v>54</v>
      </c>
      <c r="Q15" s="12">
        <v>29.4</v>
      </c>
      <c r="R15" s="12">
        <v>24.6</v>
      </c>
      <c r="S15" s="12">
        <v>37.6</v>
      </c>
      <c r="T15" s="12">
        <v>8</v>
      </c>
      <c r="U15" s="12">
        <v>3.6</v>
      </c>
      <c r="V15" s="12">
        <v>7.6</v>
      </c>
      <c r="W15" s="12">
        <v>2.6</v>
      </c>
      <c r="X15" s="12">
        <v>3.8</v>
      </c>
      <c r="Y15" s="12">
        <v>5.6</v>
      </c>
      <c r="Z15" s="12">
        <v>21</v>
      </c>
      <c r="AA15" s="12">
        <v>87.8</v>
      </c>
      <c r="AB15" s="12">
        <v>77.8</v>
      </c>
      <c r="AC15" s="12">
        <v>360</v>
      </c>
      <c r="AD15" s="12">
        <v>104</v>
      </c>
      <c r="AE15" s="12">
        <v>29.4</v>
      </c>
      <c r="AF15" s="12">
        <v>31</v>
      </c>
      <c r="AG15" s="12">
        <v>14.8</v>
      </c>
      <c r="AH15" s="12">
        <v>23.2</v>
      </c>
      <c r="AI15" s="12">
        <v>18.2</v>
      </c>
      <c r="AJ15" s="12">
        <v>3.6</v>
      </c>
      <c r="AK15" s="12">
        <v>21.2</v>
      </c>
      <c r="AL15" s="12">
        <v>23</v>
      </c>
      <c r="AM15" s="12">
        <v>2.4</v>
      </c>
      <c r="AN15" s="12">
        <v>15</v>
      </c>
      <c r="AO15" s="12">
        <v>5.2</v>
      </c>
      <c r="AP15" s="12">
        <v>5.6</v>
      </c>
      <c r="AQ15" s="12">
        <v>24.6</v>
      </c>
      <c r="AR15" s="12">
        <v>9</v>
      </c>
      <c r="AS15" s="12">
        <v>26.6</v>
      </c>
      <c r="AT15" s="13">
        <v>1897</v>
      </c>
      <c r="AU15" s="14"/>
      <c r="AW15" s="17" t="s">
        <v>46</v>
      </c>
      <c r="AX15" s="15">
        <f>SUM(AA3:AD8)</f>
        <v>4773.1999999999989</v>
      </c>
      <c r="AY15" s="15">
        <f>SUM(H3:K8,Z3:Z8)</f>
        <v>1618</v>
      </c>
      <c r="AZ15" s="15">
        <f>SUM(AE3:AJ8)</f>
        <v>1354</v>
      </c>
      <c r="BA15" s="15">
        <f>SUM(B3:G8)</f>
        <v>2528.6000000000008</v>
      </c>
      <c r="BB15" s="15">
        <f>SUM(T3:Y8,AM3:AN8)</f>
        <v>629.39999999999986</v>
      </c>
      <c r="BC15" s="15">
        <f>SUM(L3:S8,AK3:AL8)</f>
        <v>1854</v>
      </c>
      <c r="BD15" s="14">
        <f>SUM(AO3:AR8)</f>
        <v>590.19999999999993</v>
      </c>
      <c r="BE15" s="9">
        <f t="shared" si="0"/>
        <v>13347.4</v>
      </c>
    </row>
    <row r="16" spans="1:57">
      <c r="A16" s="1" t="s">
        <v>13</v>
      </c>
      <c r="B16" s="12">
        <v>17.399999999999999</v>
      </c>
      <c r="C16" s="12">
        <v>31.4</v>
      </c>
      <c r="D16" s="12">
        <v>12.6</v>
      </c>
      <c r="E16" s="12">
        <v>16.600000000000001</v>
      </c>
      <c r="F16" s="12">
        <v>45</v>
      </c>
      <c r="G16" s="12">
        <v>26</v>
      </c>
      <c r="H16" s="12">
        <v>50.6</v>
      </c>
      <c r="I16" s="12">
        <v>45.6</v>
      </c>
      <c r="J16" s="12">
        <v>72.8</v>
      </c>
      <c r="K16" s="12">
        <v>77.599999999999994</v>
      </c>
      <c r="L16" s="12">
        <v>189.6</v>
      </c>
      <c r="M16" s="12">
        <v>335</v>
      </c>
      <c r="N16" s="12">
        <v>82.4</v>
      </c>
      <c r="O16" s="12">
        <v>18.8</v>
      </c>
      <c r="P16" s="12">
        <v>95.4</v>
      </c>
      <c r="Q16" s="12">
        <v>63</v>
      </c>
      <c r="R16" s="12">
        <v>61.4</v>
      </c>
      <c r="S16" s="12">
        <v>86.6</v>
      </c>
      <c r="T16" s="12">
        <v>18.2</v>
      </c>
      <c r="U16" s="12">
        <v>5.8</v>
      </c>
      <c r="V16" s="12">
        <v>9.6</v>
      </c>
      <c r="W16" s="12">
        <v>6.6</v>
      </c>
      <c r="X16" s="12">
        <v>2.4</v>
      </c>
      <c r="Y16" s="12">
        <v>8</v>
      </c>
      <c r="Z16" s="12">
        <v>33.4</v>
      </c>
      <c r="AA16" s="12">
        <v>100</v>
      </c>
      <c r="AB16" s="12">
        <v>75.400000000000006</v>
      </c>
      <c r="AC16" s="12">
        <v>361.4</v>
      </c>
      <c r="AD16" s="12">
        <v>77</v>
      </c>
      <c r="AE16" s="12">
        <v>32.6</v>
      </c>
      <c r="AF16" s="12">
        <v>29.4</v>
      </c>
      <c r="AG16" s="12">
        <v>15</v>
      </c>
      <c r="AH16" s="12">
        <v>28.6</v>
      </c>
      <c r="AI16" s="12">
        <v>24.8</v>
      </c>
      <c r="AJ16" s="12">
        <v>6.8</v>
      </c>
      <c r="AK16" s="12">
        <v>41.6</v>
      </c>
      <c r="AL16" s="12">
        <v>73.400000000000006</v>
      </c>
      <c r="AM16" s="12">
        <v>1</v>
      </c>
      <c r="AN16" s="12">
        <v>19.399999999999999</v>
      </c>
      <c r="AO16" s="12">
        <v>4</v>
      </c>
      <c r="AP16" s="12">
        <v>5.6</v>
      </c>
      <c r="AQ16" s="12">
        <v>16.2</v>
      </c>
      <c r="AR16" s="12">
        <v>6.2</v>
      </c>
      <c r="AS16" s="12">
        <v>82.8</v>
      </c>
      <c r="AT16" s="13">
        <v>2413</v>
      </c>
      <c r="AU16" s="14"/>
      <c r="AW16" s="17" t="s">
        <v>47</v>
      </c>
      <c r="AX16" s="15">
        <f>SUM(AA21:AD26,AA40:AD41)</f>
        <v>5569.0000000000018</v>
      </c>
      <c r="AY16" s="15">
        <f>SUM(H21:K26,H40:K41,Z21:Z26,Z40:Z41)</f>
        <v>846.59999999999968</v>
      </c>
      <c r="AZ16" s="15">
        <f>SUM(AE21:AJ26,AE40:AJ41)</f>
        <v>1085.3999999999999</v>
      </c>
      <c r="BA16" s="15">
        <f>SUM(B21:G26,B40:G41)</f>
        <v>641.00000000000011</v>
      </c>
      <c r="BB16" s="15">
        <f>SUM(T21:Y26,T40:Y41,AM21:AN26,AM40:AN41)</f>
        <v>2150.1999999999998</v>
      </c>
      <c r="BC16" s="15">
        <f>SUM(L21:S26,L40:S41,AK21:AL26,AK40:AL41)</f>
        <v>1177</v>
      </c>
      <c r="BD16" s="14">
        <f>SUM(AO21:AR26,AO40:AR41)</f>
        <v>826.00000000000011</v>
      </c>
      <c r="BE16" s="9">
        <f t="shared" si="0"/>
        <v>12295.2</v>
      </c>
    </row>
    <row r="17" spans="1:57">
      <c r="A17" s="1" t="s">
        <v>14</v>
      </c>
      <c r="B17" s="12">
        <v>21.6</v>
      </c>
      <c r="C17" s="12">
        <v>23.8</v>
      </c>
      <c r="D17" s="12">
        <v>6.8</v>
      </c>
      <c r="E17" s="12">
        <v>8</v>
      </c>
      <c r="F17" s="12">
        <v>45.8</v>
      </c>
      <c r="G17" s="12">
        <v>14.2</v>
      </c>
      <c r="H17" s="12">
        <v>37.799999999999997</v>
      </c>
      <c r="I17" s="12">
        <v>34</v>
      </c>
      <c r="J17" s="12">
        <v>45.4</v>
      </c>
      <c r="K17" s="12">
        <v>35.799999999999997</v>
      </c>
      <c r="L17" s="12">
        <v>86.2</v>
      </c>
      <c r="M17" s="12">
        <v>178.8</v>
      </c>
      <c r="N17" s="12">
        <v>57</v>
      </c>
      <c r="O17" s="12">
        <v>111.4</v>
      </c>
      <c r="P17" s="12">
        <v>7.6</v>
      </c>
      <c r="Q17" s="12">
        <v>43</v>
      </c>
      <c r="R17" s="12">
        <v>60</v>
      </c>
      <c r="S17" s="12">
        <v>86.2</v>
      </c>
      <c r="T17" s="12">
        <v>8.6</v>
      </c>
      <c r="U17" s="12">
        <v>4.4000000000000004</v>
      </c>
      <c r="V17" s="12">
        <v>8.1999999999999993</v>
      </c>
      <c r="W17" s="12">
        <v>4.2</v>
      </c>
      <c r="X17" s="12">
        <v>0.6</v>
      </c>
      <c r="Y17" s="12">
        <v>5.6</v>
      </c>
      <c r="Z17" s="12">
        <v>18.2</v>
      </c>
      <c r="AA17" s="12">
        <v>60.4</v>
      </c>
      <c r="AB17" s="12">
        <v>40.4</v>
      </c>
      <c r="AC17" s="12">
        <v>173.2</v>
      </c>
      <c r="AD17" s="12">
        <v>45.4</v>
      </c>
      <c r="AE17" s="12">
        <v>20.2</v>
      </c>
      <c r="AF17" s="12">
        <v>15.8</v>
      </c>
      <c r="AG17" s="12">
        <v>11.4</v>
      </c>
      <c r="AH17" s="12">
        <v>19.2</v>
      </c>
      <c r="AI17" s="12">
        <v>15.2</v>
      </c>
      <c r="AJ17" s="12">
        <v>4.5999999999999996</v>
      </c>
      <c r="AK17" s="12">
        <v>11.8</v>
      </c>
      <c r="AL17" s="12">
        <v>19.8</v>
      </c>
      <c r="AM17" s="12">
        <v>3</v>
      </c>
      <c r="AN17" s="12">
        <v>19.399999999999999</v>
      </c>
      <c r="AO17" s="12">
        <v>3</v>
      </c>
      <c r="AP17" s="12">
        <v>6.2</v>
      </c>
      <c r="AQ17" s="12">
        <v>13.6</v>
      </c>
      <c r="AR17" s="12">
        <v>6</v>
      </c>
      <c r="AS17" s="12">
        <v>30.6</v>
      </c>
      <c r="AT17" s="13">
        <v>1472.4000000000003</v>
      </c>
      <c r="AU17" s="14"/>
      <c r="AW17" s="1" t="s">
        <v>48</v>
      </c>
      <c r="AX17" s="14">
        <f>SUM(AA13:AD20,AA38:AD39)</f>
        <v>6977.8</v>
      </c>
      <c r="AY17" s="14">
        <f>SUM(H13:K20,H38:K39,Z13:Z20,Z38:Z39)</f>
        <v>2102.5999999999995</v>
      </c>
      <c r="AZ17" s="14">
        <f>SUM(AE13:AJ20,AE38:AJ39)</f>
        <v>1541.5999999999997</v>
      </c>
      <c r="BA17" s="14">
        <f>SUM(B13:G20,B38:G39)</f>
        <v>1903.8</v>
      </c>
      <c r="BB17" s="14">
        <f>SUM(T13:Y20,T38:Y39,AM13:AN20,AM38:AN39)</f>
        <v>1136.2000000000003</v>
      </c>
      <c r="BC17" s="14">
        <f>SUM(L13:S20,L38:S39,AK13:AL20,AK38:AL39)</f>
        <v>8420.4000000000051</v>
      </c>
      <c r="BD17" s="14">
        <f>SUM(AO13:AR20,AO38:AR39)</f>
        <v>518.79999999999995</v>
      </c>
      <c r="BE17" s="9">
        <f t="shared" si="0"/>
        <v>22601.200000000004</v>
      </c>
    </row>
    <row r="18" spans="1:57">
      <c r="A18" s="1" t="s">
        <v>15</v>
      </c>
      <c r="B18" s="12">
        <v>9.6</v>
      </c>
      <c r="C18" s="12">
        <v>12.2</v>
      </c>
      <c r="D18" s="12">
        <v>4.2</v>
      </c>
      <c r="E18" s="12">
        <v>6.6</v>
      </c>
      <c r="F18" s="12">
        <v>21.6</v>
      </c>
      <c r="G18" s="12">
        <v>8.4</v>
      </c>
      <c r="H18" s="12">
        <v>14.4</v>
      </c>
      <c r="I18" s="12">
        <v>20.8</v>
      </c>
      <c r="J18" s="12">
        <v>24.8</v>
      </c>
      <c r="K18" s="12">
        <v>21.8</v>
      </c>
      <c r="L18" s="12">
        <v>40.6</v>
      </c>
      <c r="M18" s="12">
        <v>100</v>
      </c>
      <c r="N18" s="12">
        <v>29.8</v>
      </c>
      <c r="O18" s="12">
        <v>64.400000000000006</v>
      </c>
      <c r="P18" s="12">
        <v>42</v>
      </c>
      <c r="Q18" s="12">
        <v>6.6</v>
      </c>
      <c r="R18" s="12">
        <v>29.2</v>
      </c>
      <c r="S18" s="12">
        <v>58</v>
      </c>
      <c r="T18" s="12">
        <v>5</v>
      </c>
      <c r="U18" s="12">
        <v>3.6</v>
      </c>
      <c r="V18" s="12">
        <v>3.6</v>
      </c>
      <c r="W18" s="12">
        <v>1.2</v>
      </c>
      <c r="X18" s="12">
        <v>0.6</v>
      </c>
      <c r="Y18" s="12">
        <v>2</v>
      </c>
      <c r="Z18" s="12">
        <v>7</v>
      </c>
      <c r="AA18" s="12">
        <v>33.4</v>
      </c>
      <c r="AB18" s="12">
        <v>29.2</v>
      </c>
      <c r="AC18" s="12">
        <v>144.4</v>
      </c>
      <c r="AD18" s="12">
        <v>33.6</v>
      </c>
      <c r="AE18" s="12">
        <v>12.6</v>
      </c>
      <c r="AF18" s="12">
        <v>17.2</v>
      </c>
      <c r="AG18" s="12">
        <v>6.6</v>
      </c>
      <c r="AH18" s="12">
        <v>9.1999999999999993</v>
      </c>
      <c r="AI18" s="12">
        <v>9.4</v>
      </c>
      <c r="AJ18" s="12">
        <v>2</v>
      </c>
      <c r="AK18" s="12">
        <v>10.199999999999999</v>
      </c>
      <c r="AL18" s="12">
        <v>14.6</v>
      </c>
      <c r="AM18" s="12">
        <v>1</v>
      </c>
      <c r="AN18" s="12">
        <v>9.1999999999999993</v>
      </c>
      <c r="AO18" s="12">
        <v>3.4</v>
      </c>
      <c r="AP18" s="12">
        <v>3.4</v>
      </c>
      <c r="AQ18" s="12">
        <v>6.8</v>
      </c>
      <c r="AR18" s="12">
        <v>4.4000000000000004</v>
      </c>
      <c r="AS18" s="12">
        <v>13.2</v>
      </c>
      <c r="AT18" s="13">
        <v>901.8000000000003</v>
      </c>
      <c r="AU18" s="14"/>
      <c r="AW18" s="9" t="s">
        <v>58</v>
      </c>
      <c r="AX18" s="15">
        <f>SUM(AA42:AD45)</f>
        <v>4100.4000000000005</v>
      </c>
      <c r="AY18" s="9">
        <f>SUM(Z42:Z45,H42:K45)</f>
        <v>407.4</v>
      </c>
      <c r="AZ18" s="9">
        <f>SUM(AE42:AJ45)</f>
        <v>1855.9999999999998</v>
      </c>
      <c r="BA18" s="9">
        <f>SUM(B42:G45)</f>
        <v>610.40000000000009</v>
      </c>
      <c r="BB18" s="9">
        <f>SUM(T42:Y45, AM42:AN45)</f>
        <v>653.60000000000014</v>
      </c>
      <c r="BC18" s="9">
        <f>SUM(AK42:AL45,L42:S45)</f>
        <v>426.00000000000006</v>
      </c>
      <c r="BD18" s="9">
        <f>SUM(AO42:AR45)</f>
        <v>907.99999999999989</v>
      </c>
      <c r="BE18" s="9">
        <f t="shared" si="0"/>
        <v>8961.8000000000011</v>
      </c>
    </row>
    <row r="19" spans="1:57">
      <c r="A19" s="1" t="s">
        <v>16</v>
      </c>
      <c r="B19" s="12">
        <v>6.4</v>
      </c>
      <c r="C19" s="12">
        <v>16</v>
      </c>
      <c r="D19" s="12">
        <v>8.6</v>
      </c>
      <c r="E19" s="12">
        <v>5</v>
      </c>
      <c r="F19" s="12">
        <v>33.4</v>
      </c>
      <c r="G19" s="12">
        <v>8.4</v>
      </c>
      <c r="H19" s="12">
        <v>12.8</v>
      </c>
      <c r="I19" s="12">
        <v>15.8</v>
      </c>
      <c r="J19" s="12">
        <v>29.2</v>
      </c>
      <c r="K19" s="12">
        <v>27.6</v>
      </c>
      <c r="L19" s="12">
        <v>31.8</v>
      </c>
      <c r="M19" s="12">
        <v>150.19999999999999</v>
      </c>
      <c r="N19" s="12">
        <v>28.8</v>
      </c>
      <c r="O19" s="12">
        <v>58.2</v>
      </c>
      <c r="P19" s="12">
        <v>56.6</v>
      </c>
      <c r="Q19" s="12">
        <v>29.4</v>
      </c>
      <c r="R19" s="12">
        <v>11.6</v>
      </c>
      <c r="S19" s="12">
        <v>54</v>
      </c>
      <c r="T19" s="12">
        <v>4.8</v>
      </c>
      <c r="U19" s="12">
        <v>5.6</v>
      </c>
      <c r="V19" s="12">
        <v>8</v>
      </c>
      <c r="W19" s="12">
        <v>3</v>
      </c>
      <c r="X19" s="12">
        <v>1.2</v>
      </c>
      <c r="Y19" s="12">
        <v>4.8</v>
      </c>
      <c r="Z19" s="12">
        <v>4.4000000000000004</v>
      </c>
      <c r="AA19" s="12">
        <v>67.2</v>
      </c>
      <c r="AB19" s="12">
        <v>49.6</v>
      </c>
      <c r="AC19" s="12">
        <v>242.2</v>
      </c>
      <c r="AD19" s="12">
        <v>57.6</v>
      </c>
      <c r="AE19" s="12">
        <v>19.8</v>
      </c>
      <c r="AF19" s="12">
        <v>11.6</v>
      </c>
      <c r="AG19" s="12">
        <v>7.8</v>
      </c>
      <c r="AH19" s="12">
        <v>16.399999999999999</v>
      </c>
      <c r="AI19" s="12">
        <v>15.2</v>
      </c>
      <c r="AJ19" s="12">
        <v>3.4</v>
      </c>
      <c r="AK19" s="12">
        <v>11.6</v>
      </c>
      <c r="AL19" s="12">
        <v>20.6</v>
      </c>
      <c r="AM19" s="12">
        <v>2.4</v>
      </c>
      <c r="AN19" s="12">
        <v>14</v>
      </c>
      <c r="AO19" s="12">
        <v>4.4000000000000004</v>
      </c>
      <c r="AP19" s="12">
        <v>3</v>
      </c>
      <c r="AQ19" s="12">
        <v>21.6</v>
      </c>
      <c r="AR19" s="12">
        <v>5.4</v>
      </c>
      <c r="AS19" s="12">
        <v>9.8000000000000007</v>
      </c>
      <c r="AT19" s="13">
        <v>1199.2</v>
      </c>
      <c r="AU19" s="14"/>
      <c r="AW19" s="9" t="s">
        <v>49</v>
      </c>
      <c r="AX19" s="15">
        <f>SUM(AX12:AX18)</f>
        <v>40926</v>
      </c>
      <c r="AY19" s="9">
        <f t="shared" ref="AY19:BD19" si="1">SUM(AY12:AY18)</f>
        <v>12753.6</v>
      </c>
      <c r="AZ19" s="9">
        <f t="shared" si="1"/>
        <v>23118.799999999999</v>
      </c>
      <c r="BA19" s="9">
        <f t="shared" si="1"/>
        <v>13134.800000000001</v>
      </c>
      <c r="BB19" s="9">
        <f t="shared" si="1"/>
        <v>11435.999999999998</v>
      </c>
      <c r="BC19" s="9">
        <f t="shared" si="1"/>
        <v>21985.000000000007</v>
      </c>
      <c r="BD19" s="9">
        <f t="shared" si="1"/>
        <v>9900.4</v>
      </c>
      <c r="BE19" s="9">
        <f t="shared" si="0"/>
        <v>133254.6</v>
      </c>
    </row>
    <row r="20" spans="1:57">
      <c r="A20" s="1" t="s">
        <v>17</v>
      </c>
      <c r="B20" s="12">
        <v>10.6</v>
      </c>
      <c r="C20" s="12">
        <v>34.4</v>
      </c>
      <c r="D20" s="12">
        <v>18.600000000000001</v>
      </c>
      <c r="E20" s="12">
        <v>22</v>
      </c>
      <c r="F20" s="12">
        <v>108.6</v>
      </c>
      <c r="G20" s="12">
        <v>23</v>
      </c>
      <c r="H20" s="12">
        <v>34.6</v>
      </c>
      <c r="I20" s="12">
        <v>34.799999999999997</v>
      </c>
      <c r="J20" s="12">
        <v>47.4</v>
      </c>
      <c r="K20" s="12">
        <v>43.2</v>
      </c>
      <c r="L20" s="12">
        <v>65.2</v>
      </c>
      <c r="M20" s="12">
        <v>354</v>
      </c>
      <c r="N20" s="12">
        <v>35.799999999999997</v>
      </c>
      <c r="O20" s="12">
        <v>89</v>
      </c>
      <c r="P20" s="12">
        <v>82</v>
      </c>
      <c r="Q20" s="12">
        <v>53.8</v>
      </c>
      <c r="R20" s="12">
        <v>55.8</v>
      </c>
      <c r="S20" s="12">
        <v>18.600000000000001</v>
      </c>
      <c r="T20" s="12">
        <v>18</v>
      </c>
      <c r="U20" s="12">
        <v>11.8</v>
      </c>
      <c r="V20" s="12">
        <v>17.399999999999999</v>
      </c>
      <c r="W20" s="12">
        <v>7.2</v>
      </c>
      <c r="X20" s="12">
        <v>3.6</v>
      </c>
      <c r="Y20" s="12">
        <v>13.6</v>
      </c>
      <c r="Z20" s="12">
        <v>8.4</v>
      </c>
      <c r="AA20" s="12">
        <v>142.19999999999999</v>
      </c>
      <c r="AB20" s="12">
        <v>97</v>
      </c>
      <c r="AC20" s="12">
        <v>436.2</v>
      </c>
      <c r="AD20" s="12">
        <v>115.8</v>
      </c>
      <c r="AE20" s="12">
        <v>34.4</v>
      </c>
      <c r="AF20" s="12">
        <v>23.6</v>
      </c>
      <c r="AG20" s="12">
        <v>17.2</v>
      </c>
      <c r="AH20" s="12">
        <v>32.799999999999997</v>
      </c>
      <c r="AI20" s="12">
        <v>28.6</v>
      </c>
      <c r="AJ20" s="12">
        <v>5.8</v>
      </c>
      <c r="AK20" s="12">
        <v>12</v>
      </c>
      <c r="AL20" s="12">
        <v>38.4</v>
      </c>
      <c r="AM20" s="12">
        <v>4.4000000000000004</v>
      </c>
      <c r="AN20" s="12">
        <v>30.8</v>
      </c>
      <c r="AO20" s="12">
        <v>2.8</v>
      </c>
      <c r="AP20" s="12">
        <v>4.2</v>
      </c>
      <c r="AQ20" s="12">
        <v>43.2</v>
      </c>
      <c r="AR20" s="12">
        <v>3</v>
      </c>
      <c r="AS20" s="12">
        <v>18.2</v>
      </c>
      <c r="AT20" s="13">
        <v>2302</v>
      </c>
      <c r="AU20" s="14"/>
      <c r="AW20" s="18"/>
      <c r="AX20" s="15"/>
    </row>
    <row r="21" spans="1:57">
      <c r="A21" s="1" t="s">
        <v>18</v>
      </c>
      <c r="B21" s="12">
        <v>15.6</v>
      </c>
      <c r="C21" s="12">
        <v>21.6</v>
      </c>
      <c r="D21" s="12">
        <v>9.4</v>
      </c>
      <c r="E21" s="12">
        <v>9.6</v>
      </c>
      <c r="F21" s="12">
        <v>32.200000000000003</v>
      </c>
      <c r="G21" s="12">
        <v>10.4</v>
      </c>
      <c r="H21" s="12">
        <v>39</v>
      </c>
      <c r="I21" s="12">
        <v>22.2</v>
      </c>
      <c r="J21" s="12">
        <v>37.200000000000003</v>
      </c>
      <c r="K21" s="12">
        <v>10</v>
      </c>
      <c r="L21" s="12">
        <v>23</v>
      </c>
      <c r="M21" s="12">
        <v>82.6</v>
      </c>
      <c r="N21" s="12">
        <v>10.6</v>
      </c>
      <c r="O21" s="12">
        <v>16</v>
      </c>
      <c r="P21" s="12">
        <v>9.8000000000000007</v>
      </c>
      <c r="Q21" s="12">
        <v>5.6</v>
      </c>
      <c r="R21" s="12">
        <v>5.6</v>
      </c>
      <c r="S21" s="12">
        <v>16.600000000000001</v>
      </c>
      <c r="T21" s="12">
        <v>13.4</v>
      </c>
      <c r="U21" s="12">
        <v>39.200000000000003</v>
      </c>
      <c r="V21" s="12">
        <v>141.4</v>
      </c>
      <c r="W21" s="12">
        <v>52</v>
      </c>
      <c r="X21" s="12">
        <v>17.600000000000001</v>
      </c>
      <c r="Y21" s="12">
        <v>35.6</v>
      </c>
      <c r="Z21" s="12">
        <v>5.6</v>
      </c>
      <c r="AA21" s="12">
        <v>113.4</v>
      </c>
      <c r="AB21" s="12">
        <v>74</v>
      </c>
      <c r="AC21" s="12">
        <v>266.39999999999998</v>
      </c>
      <c r="AD21" s="12">
        <v>95.8</v>
      </c>
      <c r="AE21" s="12">
        <v>27</v>
      </c>
      <c r="AF21" s="12">
        <v>34.4</v>
      </c>
      <c r="AG21" s="12">
        <v>23.4</v>
      </c>
      <c r="AH21" s="12">
        <v>28.6</v>
      </c>
      <c r="AI21" s="12">
        <v>22.8</v>
      </c>
      <c r="AJ21" s="12">
        <v>5</v>
      </c>
      <c r="AK21" s="12">
        <v>3.8</v>
      </c>
      <c r="AL21" s="12">
        <v>8.1999999999999993</v>
      </c>
      <c r="AM21" s="12">
        <v>14.4</v>
      </c>
      <c r="AN21" s="12">
        <v>156</v>
      </c>
      <c r="AO21" s="12">
        <v>8.8000000000000007</v>
      </c>
      <c r="AP21" s="12">
        <v>7.8</v>
      </c>
      <c r="AQ21" s="12">
        <v>67.400000000000006</v>
      </c>
      <c r="AR21" s="12">
        <v>12.4</v>
      </c>
      <c r="AS21" s="12">
        <v>4.5999999999999996</v>
      </c>
      <c r="AT21" s="13">
        <v>1656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5</v>
      </c>
      <c r="C22" s="12">
        <v>9.6</v>
      </c>
      <c r="D22" s="12">
        <v>5.2</v>
      </c>
      <c r="E22" s="12">
        <v>5.6</v>
      </c>
      <c r="F22" s="12">
        <v>35.799999999999997</v>
      </c>
      <c r="G22" s="12">
        <v>9.4</v>
      </c>
      <c r="H22" s="12">
        <v>25</v>
      </c>
      <c r="I22" s="12">
        <v>22</v>
      </c>
      <c r="J22" s="12">
        <v>22.6</v>
      </c>
      <c r="K22" s="12">
        <v>5.8</v>
      </c>
      <c r="L22" s="12">
        <v>14.6</v>
      </c>
      <c r="M22" s="12">
        <v>94.8</v>
      </c>
      <c r="N22" s="12">
        <v>5.2</v>
      </c>
      <c r="O22" s="12">
        <v>3.6</v>
      </c>
      <c r="P22" s="12">
        <v>6</v>
      </c>
      <c r="Q22" s="12">
        <v>3.6</v>
      </c>
      <c r="R22" s="12">
        <v>5.2</v>
      </c>
      <c r="S22" s="12">
        <v>13.6</v>
      </c>
      <c r="T22" s="12">
        <v>37</v>
      </c>
      <c r="U22" s="12">
        <v>10.4</v>
      </c>
      <c r="V22" s="12">
        <v>64.599999999999994</v>
      </c>
      <c r="W22" s="12">
        <v>17.8</v>
      </c>
      <c r="X22" s="12">
        <v>15.6</v>
      </c>
      <c r="Y22" s="12">
        <v>36.799999999999997</v>
      </c>
      <c r="Z22" s="12">
        <v>4</v>
      </c>
      <c r="AA22" s="12">
        <v>131.6</v>
      </c>
      <c r="AB22" s="12">
        <v>110.8</v>
      </c>
      <c r="AC22" s="12">
        <v>361.8</v>
      </c>
      <c r="AD22" s="12">
        <v>124.8</v>
      </c>
      <c r="AE22" s="12">
        <v>25.2</v>
      </c>
      <c r="AF22" s="12">
        <v>22.8</v>
      </c>
      <c r="AG22" s="12">
        <v>23.2</v>
      </c>
      <c r="AH22" s="12">
        <v>28</v>
      </c>
      <c r="AI22" s="12">
        <v>18</v>
      </c>
      <c r="AJ22" s="12">
        <v>3.8</v>
      </c>
      <c r="AK22" s="12">
        <v>3</v>
      </c>
      <c r="AL22" s="12">
        <v>4.2</v>
      </c>
      <c r="AM22" s="12">
        <v>7.8</v>
      </c>
      <c r="AN22" s="12">
        <v>43.4</v>
      </c>
      <c r="AO22" s="12">
        <v>6</v>
      </c>
      <c r="AP22" s="12">
        <v>7.6</v>
      </c>
      <c r="AQ22" s="12">
        <v>107.2</v>
      </c>
      <c r="AR22" s="12">
        <v>12.8</v>
      </c>
      <c r="AS22" s="12">
        <v>2</v>
      </c>
      <c r="AT22" s="13">
        <v>1522.8</v>
      </c>
      <c r="AU22" s="14"/>
      <c r="AW22" s="17" t="s">
        <v>43</v>
      </c>
      <c r="AX22" s="15">
        <f>AX12</f>
        <v>1893</v>
      </c>
      <c r="AY22" s="15"/>
      <c r="AZ22" s="15"/>
    </row>
    <row r="23" spans="1:57">
      <c r="A23" s="1" t="s">
        <v>20</v>
      </c>
      <c r="B23" s="12">
        <v>11.6</v>
      </c>
      <c r="C23" s="12">
        <v>19.399999999999999</v>
      </c>
      <c r="D23" s="12">
        <v>15.2</v>
      </c>
      <c r="E23" s="12">
        <v>10</v>
      </c>
      <c r="F23" s="12">
        <v>45.2</v>
      </c>
      <c r="G23" s="12">
        <v>17.600000000000001</v>
      </c>
      <c r="H23" s="12">
        <v>44</v>
      </c>
      <c r="I23" s="12">
        <v>31</v>
      </c>
      <c r="J23" s="12">
        <v>43.2</v>
      </c>
      <c r="K23" s="12">
        <v>10.8</v>
      </c>
      <c r="L23" s="12">
        <v>27.2</v>
      </c>
      <c r="M23" s="12">
        <v>92.6</v>
      </c>
      <c r="N23" s="12">
        <v>6.8</v>
      </c>
      <c r="O23" s="12">
        <v>8.8000000000000007</v>
      </c>
      <c r="P23" s="12">
        <v>5.8</v>
      </c>
      <c r="Q23" s="12">
        <v>4</v>
      </c>
      <c r="R23" s="12">
        <v>5.2</v>
      </c>
      <c r="S23" s="12">
        <v>13.2</v>
      </c>
      <c r="T23" s="12">
        <v>150.4</v>
      </c>
      <c r="U23" s="12">
        <v>60.4</v>
      </c>
      <c r="V23" s="12">
        <v>10.8</v>
      </c>
      <c r="W23" s="12">
        <v>38.200000000000003</v>
      </c>
      <c r="X23" s="12">
        <v>18.399999999999999</v>
      </c>
      <c r="Y23" s="12">
        <v>62.8</v>
      </c>
      <c r="Z23" s="12">
        <v>9.8000000000000007</v>
      </c>
      <c r="AA23" s="12">
        <v>204.4</v>
      </c>
      <c r="AB23" s="12">
        <v>149.6</v>
      </c>
      <c r="AC23" s="12">
        <v>517.6</v>
      </c>
      <c r="AD23" s="12">
        <v>194.4</v>
      </c>
      <c r="AE23" s="12">
        <v>47.8</v>
      </c>
      <c r="AF23" s="12">
        <v>31.6</v>
      </c>
      <c r="AG23" s="12">
        <v>30.4</v>
      </c>
      <c r="AH23" s="12">
        <v>28</v>
      </c>
      <c r="AI23" s="12">
        <v>29.6</v>
      </c>
      <c r="AJ23" s="12">
        <v>9.4</v>
      </c>
      <c r="AK23" s="12">
        <v>3</v>
      </c>
      <c r="AL23" s="12">
        <v>6.4</v>
      </c>
      <c r="AM23" s="12">
        <v>19.2</v>
      </c>
      <c r="AN23" s="12">
        <v>83.6</v>
      </c>
      <c r="AO23" s="12">
        <v>4.2</v>
      </c>
      <c r="AP23" s="12">
        <v>4.4000000000000004</v>
      </c>
      <c r="AQ23" s="12">
        <v>131</v>
      </c>
      <c r="AR23" s="12">
        <v>16</v>
      </c>
      <c r="AS23" s="12">
        <v>3</v>
      </c>
      <c r="AT23" s="13">
        <v>2276</v>
      </c>
      <c r="AU23" s="14"/>
      <c r="AW23" s="17" t="s">
        <v>44</v>
      </c>
      <c r="AX23" s="15">
        <f>AX13+AY12</f>
        <v>11013.4</v>
      </c>
      <c r="AY23" s="15">
        <f>AY13</f>
        <v>745.59999999999991</v>
      </c>
      <c r="AZ23" s="15"/>
      <c r="BA23" s="15"/>
    </row>
    <row r="24" spans="1:57">
      <c r="A24" s="1" t="s">
        <v>21</v>
      </c>
      <c r="B24" s="12">
        <v>9.1999999999999993</v>
      </c>
      <c r="C24" s="12">
        <v>5.2</v>
      </c>
      <c r="D24" s="12">
        <v>7.4</v>
      </c>
      <c r="E24" s="12">
        <v>7.6</v>
      </c>
      <c r="F24" s="12">
        <v>30.8</v>
      </c>
      <c r="G24" s="12">
        <v>8.6</v>
      </c>
      <c r="H24" s="12">
        <v>15.6</v>
      </c>
      <c r="I24" s="12">
        <v>17.399999999999999</v>
      </c>
      <c r="J24" s="12">
        <v>19.600000000000001</v>
      </c>
      <c r="K24" s="12">
        <v>4.2</v>
      </c>
      <c r="L24" s="12">
        <v>9.1999999999999993</v>
      </c>
      <c r="M24" s="12">
        <v>45.6</v>
      </c>
      <c r="N24" s="12">
        <v>3</v>
      </c>
      <c r="O24" s="12">
        <v>7</v>
      </c>
      <c r="P24" s="12">
        <v>4.4000000000000004</v>
      </c>
      <c r="Q24" s="12">
        <v>0.4</v>
      </c>
      <c r="R24" s="12">
        <v>4.2</v>
      </c>
      <c r="S24" s="12">
        <v>6</v>
      </c>
      <c r="T24" s="12">
        <v>53.2</v>
      </c>
      <c r="U24" s="12">
        <v>18</v>
      </c>
      <c r="V24" s="12">
        <v>38</v>
      </c>
      <c r="W24" s="12">
        <v>6.2</v>
      </c>
      <c r="X24" s="12">
        <v>13.4</v>
      </c>
      <c r="Y24" s="12">
        <v>43.2</v>
      </c>
      <c r="Z24" s="12">
        <v>3</v>
      </c>
      <c r="AA24" s="12">
        <v>119.4</v>
      </c>
      <c r="AB24" s="12">
        <v>88</v>
      </c>
      <c r="AC24" s="12">
        <v>316</v>
      </c>
      <c r="AD24" s="12">
        <v>114.8</v>
      </c>
      <c r="AE24" s="12">
        <v>21.8</v>
      </c>
      <c r="AF24" s="12">
        <v>15.8</v>
      </c>
      <c r="AG24" s="12">
        <v>17.2</v>
      </c>
      <c r="AH24" s="12">
        <v>14.8</v>
      </c>
      <c r="AI24" s="12">
        <v>7.8</v>
      </c>
      <c r="AJ24" s="12">
        <v>0.6</v>
      </c>
      <c r="AK24" s="12">
        <v>1</v>
      </c>
      <c r="AL24" s="12">
        <v>2.4</v>
      </c>
      <c r="AM24" s="12">
        <v>1.4</v>
      </c>
      <c r="AN24" s="12">
        <v>17</v>
      </c>
      <c r="AO24" s="12">
        <v>3.4</v>
      </c>
      <c r="AP24" s="12">
        <v>2.2000000000000002</v>
      </c>
      <c r="AQ24" s="12">
        <v>76.8</v>
      </c>
      <c r="AR24" s="12">
        <v>8.8000000000000007</v>
      </c>
      <c r="AS24" s="12">
        <v>0.2</v>
      </c>
      <c r="AT24" s="13">
        <v>1209.8</v>
      </c>
      <c r="AU24" s="14"/>
      <c r="AW24" s="17" t="s">
        <v>45</v>
      </c>
      <c r="AX24" s="15">
        <f>AX14+AZ12</f>
        <v>23855.4</v>
      </c>
      <c r="AY24" s="15">
        <f>AY14+AZ13</f>
        <v>3016.4</v>
      </c>
      <c r="AZ24" s="15">
        <f>AZ14</f>
        <v>4042.6</v>
      </c>
      <c r="BA24" s="15"/>
      <c r="BB24" s="15"/>
    </row>
    <row r="25" spans="1:57">
      <c r="A25" s="1" t="s">
        <v>22</v>
      </c>
      <c r="B25" s="12">
        <v>3</v>
      </c>
      <c r="C25" s="12">
        <v>3.8</v>
      </c>
      <c r="D25" s="12">
        <v>4.4000000000000004</v>
      </c>
      <c r="E25" s="12">
        <v>5.6</v>
      </c>
      <c r="F25" s="12">
        <v>27.4</v>
      </c>
      <c r="G25" s="12">
        <v>6</v>
      </c>
      <c r="H25" s="12">
        <v>14</v>
      </c>
      <c r="I25" s="12">
        <v>18</v>
      </c>
      <c r="J25" s="12">
        <v>16.399999999999999</v>
      </c>
      <c r="K25" s="12">
        <v>5.2</v>
      </c>
      <c r="L25" s="12">
        <v>6.8</v>
      </c>
      <c r="M25" s="12">
        <v>48.8</v>
      </c>
      <c r="N25" s="12">
        <v>4.2</v>
      </c>
      <c r="O25" s="12">
        <v>2.8</v>
      </c>
      <c r="P25" s="12">
        <v>0.6</v>
      </c>
      <c r="Q25" s="12">
        <v>0.8</v>
      </c>
      <c r="R25" s="12">
        <v>0.8</v>
      </c>
      <c r="S25" s="12">
        <v>4</v>
      </c>
      <c r="T25" s="12">
        <v>19.2</v>
      </c>
      <c r="U25" s="12">
        <v>13.2</v>
      </c>
      <c r="V25" s="12">
        <v>17.2</v>
      </c>
      <c r="W25" s="12">
        <v>13.6</v>
      </c>
      <c r="X25" s="12">
        <v>5</v>
      </c>
      <c r="Y25" s="12">
        <v>32.4</v>
      </c>
      <c r="Z25" s="12">
        <v>2.8</v>
      </c>
      <c r="AA25" s="12">
        <v>109.8</v>
      </c>
      <c r="AB25" s="12">
        <v>62</v>
      </c>
      <c r="AC25" s="12">
        <v>268.39999999999998</v>
      </c>
      <c r="AD25" s="12">
        <v>93</v>
      </c>
      <c r="AE25" s="12">
        <v>16.600000000000001</v>
      </c>
      <c r="AF25" s="12">
        <v>10.4</v>
      </c>
      <c r="AG25" s="12">
        <v>11.4</v>
      </c>
      <c r="AH25" s="12">
        <v>11.8</v>
      </c>
      <c r="AI25" s="12">
        <v>9.1999999999999993</v>
      </c>
      <c r="AJ25" s="12">
        <v>1.8</v>
      </c>
      <c r="AK25" s="12">
        <v>0.8</v>
      </c>
      <c r="AL25" s="12">
        <v>1</v>
      </c>
      <c r="AM25" s="12">
        <v>1</v>
      </c>
      <c r="AN25" s="12">
        <v>7</v>
      </c>
      <c r="AO25" s="12">
        <v>1.6</v>
      </c>
      <c r="AP25" s="12">
        <v>3</v>
      </c>
      <c r="AQ25" s="12">
        <v>51.8</v>
      </c>
      <c r="AR25" s="12">
        <v>7</v>
      </c>
      <c r="AS25" s="12">
        <v>0.4</v>
      </c>
      <c r="AT25" s="13">
        <v>943.99999999999977</v>
      </c>
      <c r="AU25" s="14"/>
      <c r="AW25" s="17" t="s">
        <v>46</v>
      </c>
      <c r="AX25" s="15">
        <f>AX15+BA12</f>
        <v>9358.7999999999993</v>
      </c>
      <c r="AY25" s="15">
        <f>AY15+BA13</f>
        <v>3143.6000000000004</v>
      </c>
      <c r="AZ25" s="15">
        <f>AZ15+BA14</f>
        <v>2693.8</v>
      </c>
      <c r="BA25" s="15">
        <f>BA15</f>
        <v>2528.6000000000008</v>
      </c>
      <c r="BB25" s="15"/>
      <c r="BC25" s="15"/>
      <c r="BD25" s="14"/>
    </row>
    <row r="26" spans="1:57">
      <c r="A26" s="1" t="s">
        <v>23</v>
      </c>
      <c r="B26" s="12">
        <v>10.4</v>
      </c>
      <c r="C26" s="12">
        <v>12.4</v>
      </c>
      <c r="D26" s="12">
        <v>22.6</v>
      </c>
      <c r="E26" s="12">
        <v>18.600000000000001</v>
      </c>
      <c r="F26" s="12">
        <v>29.8</v>
      </c>
      <c r="G26" s="12">
        <v>10.4</v>
      </c>
      <c r="H26" s="12">
        <v>33.799999999999997</v>
      </c>
      <c r="I26" s="12">
        <v>54.4</v>
      </c>
      <c r="J26" s="12">
        <v>49.6</v>
      </c>
      <c r="K26" s="12">
        <v>16.399999999999999</v>
      </c>
      <c r="L26" s="12">
        <v>25.2</v>
      </c>
      <c r="M26" s="12">
        <v>49</v>
      </c>
      <c r="N26" s="12">
        <v>5.6</v>
      </c>
      <c r="O26" s="12">
        <v>11</v>
      </c>
      <c r="P26" s="12">
        <v>6</v>
      </c>
      <c r="Q26" s="12">
        <v>2.6</v>
      </c>
      <c r="R26" s="12">
        <v>3.4</v>
      </c>
      <c r="S26" s="12">
        <v>13.8</v>
      </c>
      <c r="T26" s="12">
        <v>32.200000000000003</v>
      </c>
      <c r="U26" s="12">
        <v>35.799999999999997</v>
      </c>
      <c r="V26" s="12">
        <v>59.8</v>
      </c>
      <c r="W26" s="12">
        <v>41</v>
      </c>
      <c r="X26" s="12">
        <v>28.8</v>
      </c>
      <c r="Y26" s="12">
        <v>10.8</v>
      </c>
      <c r="Z26" s="12">
        <v>18.8</v>
      </c>
      <c r="AA26" s="12">
        <v>202.2</v>
      </c>
      <c r="AB26" s="12">
        <v>185.6</v>
      </c>
      <c r="AC26" s="12">
        <v>548</v>
      </c>
      <c r="AD26" s="12">
        <v>249.6</v>
      </c>
      <c r="AE26" s="12">
        <v>114.8</v>
      </c>
      <c r="AF26" s="12">
        <v>81.599999999999994</v>
      </c>
      <c r="AG26" s="12">
        <v>36</v>
      </c>
      <c r="AH26" s="12">
        <v>13.6</v>
      </c>
      <c r="AI26" s="12">
        <v>14.6</v>
      </c>
      <c r="AJ26" s="12">
        <v>4.8</v>
      </c>
      <c r="AK26" s="12">
        <v>1.8</v>
      </c>
      <c r="AL26" s="12">
        <v>6.2</v>
      </c>
      <c r="AM26" s="12">
        <v>4.2</v>
      </c>
      <c r="AN26" s="12">
        <v>15.6</v>
      </c>
      <c r="AO26" s="12">
        <v>3.4</v>
      </c>
      <c r="AP26" s="12">
        <v>3.6</v>
      </c>
      <c r="AQ26" s="12">
        <v>101.2</v>
      </c>
      <c r="AR26" s="12">
        <v>15.6</v>
      </c>
      <c r="AS26" s="12">
        <v>2.8</v>
      </c>
      <c r="AT26" s="13">
        <v>2207.3999999999996</v>
      </c>
      <c r="AU26" s="14"/>
      <c r="AW26" s="9" t="s">
        <v>47</v>
      </c>
      <c r="AX26" s="15">
        <f>AX16+BB12</f>
        <v>10634.800000000001</v>
      </c>
      <c r="AY26" s="9">
        <f>AY16+BB13</f>
        <v>1586.9999999999998</v>
      </c>
      <c r="AZ26" s="9">
        <f>AZ16+BB14</f>
        <v>2145.7999999999997</v>
      </c>
      <c r="BA26" s="9">
        <f>BA16+BB15</f>
        <v>1270.4000000000001</v>
      </c>
      <c r="BB26" s="9">
        <f>BB16</f>
        <v>2150.1999999999998</v>
      </c>
    </row>
    <row r="27" spans="1:57">
      <c r="A27" s="1" t="s">
        <v>24</v>
      </c>
      <c r="B27" s="12">
        <v>18.8</v>
      </c>
      <c r="C27" s="12">
        <v>25.2</v>
      </c>
      <c r="D27" s="12">
        <v>9</v>
      </c>
      <c r="E27" s="12">
        <v>11.8</v>
      </c>
      <c r="F27" s="12">
        <v>50.2</v>
      </c>
      <c r="G27" s="12">
        <v>27.2</v>
      </c>
      <c r="H27" s="12">
        <v>45.8</v>
      </c>
      <c r="I27" s="12">
        <v>27.8</v>
      </c>
      <c r="J27" s="12">
        <v>52.2</v>
      </c>
      <c r="K27" s="12">
        <v>24.4</v>
      </c>
      <c r="L27" s="12">
        <v>66.8</v>
      </c>
      <c r="M27" s="12">
        <v>72.2</v>
      </c>
      <c r="N27" s="12">
        <v>21.4</v>
      </c>
      <c r="O27" s="12">
        <v>31.6</v>
      </c>
      <c r="P27" s="12">
        <v>14.4</v>
      </c>
      <c r="Q27" s="12">
        <v>7.8</v>
      </c>
      <c r="R27" s="12">
        <v>5.8</v>
      </c>
      <c r="S27" s="12">
        <v>8.4</v>
      </c>
      <c r="T27" s="12">
        <v>4.4000000000000004</v>
      </c>
      <c r="U27" s="12">
        <v>2.6</v>
      </c>
      <c r="V27" s="12">
        <v>6.2</v>
      </c>
      <c r="W27" s="12">
        <v>4.4000000000000004</v>
      </c>
      <c r="X27" s="12">
        <v>1</v>
      </c>
      <c r="Y27" s="12">
        <v>17.2</v>
      </c>
      <c r="Z27" s="12">
        <v>9</v>
      </c>
      <c r="AA27" s="12">
        <v>229.2</v>
      </c>
      <c r="AB27" s="12">
        <v>216.6</v>
      </c>
      <c r="AC27" s="12">
        <v>762.4</v>
      </c>
      <c r="AD27" s="12">
        <v>241.4</v>
      </c>
      <c r="AE27" s="12">
        <v>134.80000000000001</v>
      </c>
      <c r="AF27" s="12">
        <v>89.2</v>
      </c>
      <c r="AG27" s="12">
        <v>22</v>
      </c>
      <c r="AH27" s="12">
        <v>43</v>
      </c>
      <c r="AI27" s="12">
        <v>16.600000000000001</v>
      </c>
      <c r="AJ27" s="12">
        <v>7</v>
      </c>
      <c r="AK27" s="12">
        <v>4.8</v>
      </c>
      <c r="AL27" s="12">
        <v>8.1999999999999993</v>
      </c>
      <c r="AM27" s="12">
        <v>1.6</v>
      </c>
      <c r="AN27" s="12">
        <v>18</v>
      </c>
      <c r="AO27" s="12">
        <v>5.8</v>
      </c>
      <c r="AP27" s="12">
        <v>8.6</v>
      </c>
      <c r="AQ27" s="12">
        <v>42</v>
      </c>
      <c r="AR27" s="12">
        <v>7</v>
      </c>
      <c r="AS27" s="12">
        <v>5.8</v>
      </c>
      <c r="AT27" s="13">
        <v>2429.6</v>
      </c>
      <c r="AU27" s="14"/>
      <c r="AW27" s="9" t="s">
        <v>48</v>
      </c>
      <c r="AX27" s="15">
        <f>AX17+BC12</f>
        <v>13596.800000000001</v>
      </c>
      <c r="AY27" s="9">
        <f>AY17+BC13</f>
        <v>4091.1999999999994</v>
      </c>
      <c r="AZ27" s="9">
        <f>AZ17+BC14</f>
        <v>3041.5999999999995</v>
      </c>
      <c r="BA27" s="9">
        <f>BA17+BC15</f>
        <v>3757.8</v>
      </c>
      <c r="BB27" s="9">
        <f>BB17+BC16</f>
        <v>2313.2000000000003</v>
      </c>
      <c r="BC27" s="9">
        <f>BC17</f>
        <v>8420.4000000000051</v>
      </c>
    </row>
    <row r="28" spans="1:57">
      <c r="A28" s="1" t="s">
        <v>25</v>
      </c>
      <c r="B28" s="12">
        <v>82.2</v>
      </c>
      <c r="C28" s="12">
        <v>158.6</v>
      </c>
      <c r="D28" s="12">
        <v>96.6</v>
      </c>
      <c r="E28" s="12">
        <v>163.6</v>
      </c>
      <c r="F28" s="12">
        <v>309.2</v>
      </c>
      <c r="G28" s="12">
        <v>124.8</v>
      </c>
      <c r="H28" s="12">
        <v>224.2</v>
      </c>
      <c r="I28" s="12">
        <v>190.6</v>
      </c>
      <c r="J28" s="12">
        <v>206.4</v>
      </c>
      <c r="K28" s="12">
        <v>154.80000000000001</v>
      </c>
      <c r="L28" s="12">
        <v>176.8</v>
      </c>
      <c r="M28" s="12">
        <v>261.2</v>
      </c>
      <c r="N28" s="12">
        <v>106</v>
      </c>
      <c r="O28" s="12">
        <v>119.2</v>
      </c>
      <c r="P28" s="12">
        <v>61.8</v>
      </c>
      <c r="Q28" s="12">
        <v>42</v>
      </c>
      <c r="R28" s="12">
        <v>68</v>
      </c>
      <c r="S28" s="12">
        <v>154.4</v>
      </c>
      <c r="T28" s="12">
        <v>104.6</v>
      </c>
      <c r="U28" s="12">
        <v>150.4</v>
      </c>
      <c r="V28" s="12">
        <v>198</v>
      </c>
      <c r="W28" s="12">
        <v>116</v>
      </c>
      <c r="X28" s="12">
        <v>99</v>
      </c>
      <c r="Y28" s="12">
        <v>220.6</v>
      </c>
      <c r="Z28" s="12">
        <v>277.8</v>
      </c>
      <c r="AA28" s="12">
        <v>74.400000000000006</v>
      </c>
      <c r="AB28" s="12">
        <v>32</v>
      </c>
      <c r="AC28" s="12">
        <v>263</v>
      </c>
      <c r="AD28" s="12">
        <v>108.2</v>
      </c>
      <c r="AE28" s="12">
        <v>251</v>
      </c>
      <c r="AF28" s="12">
        <v>314.2</v>
      </c>
      <c r="AG28" s="12">
        <v>161.6</v>
      </c>
      <c r="AH28" s="12">
        <v>276.2</v>
      </c>
      <c r="AI28" s="12">
        <v>161.4</v>
      </c>
      <c r="AJ28" s="12">
        <v>48.2</v>
      </c>
      <c r="AK28" s="12">
        <v>84.2</v>
      </c>
      <c r="AL28" s="12">
        <v>260</v>
      </c>
      <c r="AM28" s="12">
        <v>37.6</v>
      </c>
      <c r="AN28" s="12">
        <v>116.6</v>
      </c>
      <c r="AO28" s="12">
        <v>43.8</v>
      </c>
      <c r="AP28" s="12">
        <v>51.6</v>
      </c>
      <c r="AQ28" s="12">
        <v>318.60000000000002</v>
      </c>
      <c r="AR28" s="12">
        <v>116</v>
      </c>
      <c r="AS28" s="12">
        <v>94.8</v>
      </c>
      <c r="AT28" s="13">
        <v>6680.2000000000016</v>
      </c>
      <c r="AU28" s="14"/>
      <c r="AW28" s="9" t="s">
        <v>58</v>
      </c>
      <c r="AX28" s="15">
        <f>AX18+BD12</f>
        <v>8722.4000000000015</v>
      </c>
      <c r="AY28" s="9">
        <f>AY18+BD13</f>
        <v>847.8</v>
      </c>
      <c r="AZ28" s="9">
        <f>AZ18+BD14</f>
        <v>3851</v>
      </c>
      <c r="BA28" s="9">
        <f>BA18+BD15</f>
        <v>1200.5999999999999</v>
      </c>
      <c r="BB28" s="9">
        <f>BB18+BD16</f>
        <v>1479.6000000000004</v>
      </c>
      <c r="BC28" s="9">
        <f>SUM(BC18,BD17)</f>
        <v>944.8</v>
      </c>
      <c r="BD28" s="9">
        <f>BD18</f>
        <v>907.99999999999989</v>
      </c>
      <c r="BE28" s="9">
        <f>SUM(AX22:BD28)</f>
        <v>133254.6</v>
      </c>
    </row>
    <row r="29" spans="1:57">
      <c r="A29" s="1" t="s">
        <v>26</v>
      </c>
      <c r="B29" s="12">
        <v>68.599999999999994</v>
      </c>
      <c r="C29" s="12">
        <v>131.19999999999999</v>
      </c>
      <c r="D29" s="12">
        <v>89.6</v>
      </c>
      <c r="E29" s="12">
        <v>132.4</v>
      </c>
      <c r="F29" s="12">
        <v>220.2</v>
      </c>
      <c r="G29" s="12">
        <v>118.2</v>
      </c>
      <c r="H29" s="12">
        <v>204.4</v>
      </c>
      <c r="I29" s="12">
        <v>170</v>
      </c>
      <c r="J29" s="12">
        <v>194.4</v>
      </c>
      <c r="K29" s="12">
        <v>160</v>
      </c>
      <c r="L29" s="12">
        <v>158</v>
      </c>
      <c r="M29" s="12">
        <v>169.4</v>
      </c>
      <c r="N29" s="12">
        <v>100</v>
      </c>
      <c r="O29" s="12">
        <v>93</v>
      </c>
      <c r="P29" s="12">
        <v>47.4</v>
      </c>
      <c r="Q29" s="12">
        <v>27.8</v>
      </c>
      <c r="R29" s="12">
        <v>56.2</v>
      </c>
      <c r="S29" s="12">
        <v>98.6</v>
      </c>
      <c r="T29" s="12">
        <v>80</v>
      </c>
      <c r="U29" s="12">
        <v>113.6</v>
      </c>
      <c r="V29" s="12">
        <v>138.6</v>
      </c>
      <c r="W29" s="12">
        <v>90.2</v>
      </c>
      <c r="X29" s="12">
        <v>62.2</v>
      </c>
      <c r="Y29" s="12">
        <v>174.6</v>
      </c>
      <c r="Z29" s="12">
        <v>247</v>
      </c>
      <c r="AA29" s="12">
        <v>30.2</v>
      </c>
      <c r="AB29" s="12">
        <v>40</v>
      </c>
      <c r="AC29" s="12">
        <v>57.6</v>
      </c>
      <c r="AD29" s="12">
        <v>70.599999999999994</v>
      </c>
      <c r="AE29" s="12">
        <v>299.2</v>
      </c>
      <c r="AF29" s="12">
        <v>350.8</v>
      </c>
      <c r="AG29" s="12">
        <v>253.2</v>
      </c>
      <c r="AH29" s="12">
        <v>655.8</v>
      </c>
      <c r="AI29" s="12">
        <v>187.8</v>
      </c>
      <c r="AJ29" s="12">
        <v>76.400000000000006</v>
      </c>
      <c r="AK29" s="12">
        <v>54</v>
      </c>
      <c r="AL29" s="12">
        <v>139.19999999999999</v>
      </c>
      <c r="AM29" s="12">
        <v>32.6</v>
      </c>
      <c r="AN29" s="12">
        <v>82.6</v>
      </c>
      <c r="AO29" s="12">
        <v>49.2</v>
      </c>
      <c r="AP29" s="12">
        <v>42.6</v>
      </c>
      <c r="AQ29" s="12">
        <v>364.8</v>
      </c>
      <c r="AR29" s="12">
        <v>89</v>
      </c>
      <c r="AS29" s="12">
        <v>51.2</v>
      </c>
      <c r="AT29" s="13">
        <v>6072.4</v>
      </c>
      <c r="AU29" s="14"/>
      <c r="AX29" s="15"/>
    </row>
    <row r="30" spans="1:57">
      <c r="A30" s="1" t="s">
        <v>27</v>
      </c>
      <c r="B30" s="12">
        <v>193</v>
      </c>
      <c r="C30" s="12">
        <v>448.8</v>
      </c>
      <c r="D30" s="12">
        <v>253</v>
      </c>
      <c r="E30" s="12">
        <v>320.8</v>
      </c>
      <c r="F30" s="12">
        <v>633</v>
      </c>
      <c r="G30" s="12">
        <v>271.39999999999998</v>
      </c>
      <c r="H30" s="12">
        <v>503</v>
      </c>
      <c r="I30" s="12">
        <v>355</v>
      </c>
      <c r="J30" s="12">
        <v>462.6</v>
      </c>
      <c r="K30" s="12">
        <v>434.2</v>
      </c>
      <c r="L30" s="12">
        <v>541</v>
      </c>
      <c r="M30" s="12">
        <v>461.8</v>
      </c>
      <c r="N30" s="12">
        <v>320</v>
      </c>
      <c r="O30" s="12">
        <v>328.8</v>
      </c>
      <c r="P30" s="12">
        <v>144.4</v>
      </c>
      <c r="Q30" s="12">
        <v>128.6</v>
      </c>
      <c r="R30" s="12">
        <v>218</v>
      </c>
      <c r="S30" s="12">
        <v>377.2</v>
      </c>
      <c r="T30" s="12">
        <v>230.4</v>
      </c>
      <c r="U30" s="12">
        <v>313.8</v>
      </c>
      <c r="V30" s="12">
        <v>445.2</v>
      </c>
      <c r="W30" s="12">
        <v>287.39999999999998</v>
      </c>
      <c r="X30" s="12">
        <v>221.6</v>
      </c>
      <c r="Y30" s="12">
        <v>478.8</v>
      </c>
      <c r="Z30" s="12">
        <v>740.8</v>
      </c>
      <c r="AA30" s="12">
        <v>261.2</v>
      </c>
      <c r="AB30" s="12">
        <v>53.2</v>
      </c>
      <c r="AC30" s="12">
        <v>171.8</v>
      </c>
      <c r="AD30" s="12">
        <v>284.2</v>
      </c>
      <c r="AE30" s="12">
        <v>1351.6</v>
      </c>
      <c r="AF30" s="12">
        <v>1570.8</v>
      </c>
      <c r="AG30" s="12">
        <v>956.2</v>
      </c>
      <c r="AH30" s="12">
        <v>1516.4</v>
      </c>
      <c r="AI30" s="12">
        <v>967.4</v>
      </c>
      <c r="AJ30" s="12">
        <v>317.2</v>
      </c>
      <c r="AK30" s="12">
        <v>197</v>
      </c>
      <c r="AL30" s="12">
        <v>583.4</v>
      </c>
      <c r="AM30" s="12">
        <v>112.6</v>
      </c>
      <c r="AN30" s="12">
        <v>276.39999999999998</v>
      </c>
      <c r="AO30" s="12">
        <v>250</v>
      </c>
      <c r="AP30" s="12">
        <v>255</v>
      </c>
      <c r="AQ30" s="12">
        <v>1551.8</v>
      </c>
      <c r="AR30" s="12">
        <v>565.79999999999995</v>
      </c>
      <c r="AS30" s="12">
        <v>185.4</v>
      </c>
      <c r="AT30" s="13">
        <v>20540</v>
      </c>
      <c r="AU30" s="14"/>
      <c r="AX30" s="15"/>
    </row>
    <row r="31" spans="1:57">
      <c r="A31" s="1" t="s">
        <v>28</v>
      </c>
      <c r="B31" s="12">
        <v>69</v>
      </c>
      <c r="C31" s="12">
        <v>118.4</v>
      </c>
      <c r="D31" s="12">
        <v>91.8</v>
      </c>
      <c r="E31" s="12">
        <v>142</v>
      </c>
      <c r="F31" s="12">
        <v>208.4</v>
      </c>
      <c r="G31" s="12">
        <v>140.80000000000001</v>
      </c>
      <c r="H31" s="12">
        <v>244.4</v>
      </c>
      <c r="I31" s="12">
        <v>183.6</v>
      </c>
      <c r="J31" s="12">
        <v>158.19999999999999</v>
      </c>
      <c r="K31" s="12">
        <v>160.19999999999999</v>
      </c>
      <c r="L31" s="12">
        <v>245.6</v>
      </c>
      <c r="M31" s="12">
        <v>163.80000000000001</v>
      </c>
      <c r="N31" s="12">
        <v>84.8</v>
      </c>
      <c r="O31" s="12">
        <v>67.400000000000006</v>
      </c>
      <c r="P31" s="12">
        <v>40</v>
      </c>
      <c r="Q31" s="12">
        <v>29.8</v>
      </c>
      <c r="R31" s="12">
        <v>48.8</v>
      </c>
      <c r="S31" s="12">
        <v>104.6</v>
      </c>
      <c r="T31" s="12">
        <v>94.6</v>
      </c>
      <c r="U31" s="12">
        <v>97.4</v>
      </c>
      <c r="V31" s="12">
        <v>155.4</v>
      </c>
      <c r="W31" s="12">
        <v>110.4</v>
      </c>
      <c r="X31" s="12">
        <v>80.599999999999994</v>
      </c>
      <c r="Y31" s="12">
        <v>211</v>
      </c>
      <c r="Z31" s="12">
        <v>259.2</v>
      </c>
      <c r="AA31" s="12">
        <v>74</v>
      </c>
      <c r="AB31" s="12">
        <v>44</v>
      </c>
      <c r="AC31" s="12">
        <v>248.8</v>
      </c>
      <c r="AD31" s="12">
        <v>79.8</v>
      </c>
      <c r="AE31" s="12">
        <v>448.6</v>
      </c>
      <c r="AF31" s="12">
        <v>519.4</v>
      </c>
      <c r="AG31" s="12">
        <v>267</v>
      </c>
      <c r="AH31" s="12">
        <v>437.4</v>
      </c>
      <c r="AI31" s="12">
        <v>233</v>
      </c>
      <c r="AJ31" s="12">
        <v>104.6</v>
      </c>
      <c r="AK31" s="12">
        <v>62</v>
      </c>
      <c r="AL31" s="12">
        <v>194.8</v>
      </c>
      <c r="AM31" s="12">
        <v>44.8</v>
      </c>
      <c r="AN31" s="12">
        <v>88.2</v>
      </c>
      <c r="AO31" s="12">
        <v>61.6</v>
      </c>
      <c r="AP31" s="12">
        <v>111</v>
      </c>
      <c r="AQ31" s="12">
        <v>547.4</v>
      </c>
      <c r="AR31" s="12">
        <v>203.8</v>
      </c>
      <c r="AS31" s="12">
        <v>61.6</v>
      </c>
      <c r="AT31" s="13">
        <v>7142.0000000000009</v>
      </c>
      <c r="AU31" s="14"/>
      <c r="AX31" s="15"/>
    </row>
    <row r="32" spans="1:57">
      <c r="A32" s="1">
        <v>16</v>
      </c>
      <c r="B32" s="12">
        <v>47.8</v>
      </c>
      <c r="C32" s="12">
        <v>45.8</v>
      </c>
      <c r="D32" s="12">
        <v>38</v>
      </c>
      <c r="E32" s="12">
        <v>74.400000000000006</v>
      </c>
      <c r="F32" s="12">
        <v>143.4</v>
      </c>
      <c r="G32" s="12">
        <v>110.2</v>
      </c>
      <c r="H32" s="12">
        <v>167.4</v>
      </c>
      <c r="I32" s="12">
        <v>122.2</v>
      </c>
      <c r="J32" s="12">
        <v>84.6</v>
      </c>
      <c r="K32" s="12">
        <v>86.8</v>
      </c>
      <c r="L32" s="12">
        <v>93</v>
      </c>
      <c r="M32" s="12">
        <v>78</v>
      </c>
      <c r="N32" s="12">
        <v>23.2</v>
      </c>
      <c r="O32" s="12">
        <v>35.799999999999997</v>
      </c>
      <c r="P32" s="12">
        <v>20.6</v>
      </c>
      <c r="Q32" s="12">
        <v>12.8</v>
      </c>
      <c r="R32" s="12">
        <v>15.6</v>
      </c>
      <c r="S32" s="12">
        <v>25.4</v>
      </c>
      <c r="T32" s="12">
        <v>23.8</v>
      </c>
      <c r="U32" s="12">
        <v>26.8</v>
      </c>
      <c r="V32" s="12">
        <v>37.6</v>
      </c>
      <c r="W32" s="12">
        <v>26.4</v>
      </c>
      <c r="X32" s="12">
        <v>15.2</v>
      </c>
      <c r="Y32" s="12">
        <v>112.8</v>
      </c>
      <c r="Z32" s="12">
        <v>127.6</v>
      </c>
      <c r="AA32" s="12">
        <v>275.60000000000002</v>
      </c>
      <c r="AB32" s="12">
        <v>249.8</v>
      </c>
      <c r="AC32" s="12">
        <v>1473.8</v>
      </c>
      <c r="AD32" s="12">
        <v>481.6</v>
      </c>
      <c r="AE32" s="12">
        <v>55.2</v>
      </c>
      <c r="AF32" s="12">
        <v>216.8</v>
      </c>
      <c r="AG32" s="12">
        <v>199</v>
      </c>
      <c r="AH32" s="12">
        <v>334.4</v>
      </c>
      <c r="AI32" s="12">
        <v>149.80000000000001</v>
      </c>
      <c r="AJ32" s="12">
        <v>56.6</v>
      </c>
      <c r="AK32" s="12">
        <v>14.8</v>
      </c>
      <c r="AL32" s="12">
        <v>46</v>
      </c>
      <c r="AM32" s="12">
        <v>11.8</v>
      </c>
      <c r="AN32" s="12">
        <v>28.4</v>
      </c>
      <c r="AO32" s="12">
        <v>35.6</v>
      </c>
      <c r="AP32" s="12">
        <v>77</v>
      </c>
      <c r="AQ32" s="12">
        <v>196.4</v>
      </c>
      <c r="AR32" s="12">
        <v>100.4</v>
      </c>
      <c r="AS32" s="12">
        <v>16.399999999999999</v>
      </c>
      <c r="AT32" s="13">
        <v>5614.5999999999995</v>
      </c>
      <c r="AU32" s="14"/>
      <c r="AX32" s="15"/>
    </row>
    <row r="33" spans="1:50">
      <c r="A33" s="1">
        <v>24</v>
      </c>
      <c r="B33" s="12">
        <v>54.4</v>
      </c>
      <c r="C33" s="12">
        <v>50.4</v>
      </c>
      <c r="D33" s="12">
        <v>32.6</v>
      </c>
      <c r="E33" s="12">
        <v>58.2</v>
      </c>
      <c r="F33" s="12">
        <v>115.8</v>
      </c>
      <c r="G33" s="12">
        <v>71.8</v>
      </c>
      <c r="H33" s="12">
        <v>119.8</v>
      </c>
      <c r="I33" s="12">
        <v>93.8</v>
      </c>
      <c r="J33" s="12">
        <v>73.599999999999994</v>
      </c>
      <c r="K33" s="12">
        <v>66.599999999999994</v>
      </c>
      <c r="L33" s="12">
        <v>102.2</v>
      </c>
      <c r="M33" s="12">
        <v>82.4</v>
      </c>
      <c r="N33" s="12">
        <v>25.8</v>
      </c>
      <c r="O33" s="12">
        <v>28.8</v>
      </c>
      <c r="P33" s="12">
        <v>17.399999999999999</v>
      </c>
      <c r="Q33" s="12">
        <v>14.2</v>
      </c>
      <c r="R33" s="12">
        <v>11.2</v>
      </c>
      <c r="S33" s="12">
        <v>24.6</v>
      </c>
      <c r="T33" s="12">
        <v>26.8</v>
      </c>
      <c r="U33" s="12">
        <v>21.4</v>
      </c>
      <c r="V33" s="12">
        <v>32</v>
      </c>
      <c r="W33" s="12">
        <v>15.8</v>
      </c>
      <c r="X33" s="12">
        <v>11</v>
      </c>
      <c r="Y33" s="12">
        <v>69.599999999999994</v>
      </c>
      <c r="Z33" s="12">
        <v>98</v>
      </c>
      <c r="AA33" s="12">
        <v>287.39999999999998</v>
      </c>
      <c r="AB33" s="12">
        <v>255</v>
      </c>
      <c r="AC33" s="12">
        <v>1745.4</v>
      </c>
      <c r="AD33" s="12">
        <v>604.4</v>
      </c>
      <c r="AE33" s="12">
        <v>201.2</v>
      </c>
      <c r="AF33" s="12">
        <v>58.6</v>
      </c>
      <c r="AG33" s="12">
        <v>163</v>
      </c>
      <c r="AH33" s="12">
        <v>317.8</v>
      </c>
      <c r="AI33" s="12">
        <v>141.19999999999999</v>
      </c>
      <c r="AJ33" s="12">
        <v>76.400000000000006</v>
      </c>
      <c r="AK33" s="12">
        <v>12.2</v>
      </c>
      <c r="AL33" s="12">
        <v>32.6</v>
      </c>
      <c r="AM33" s="12">
        <v>7.2</v>
      </c>
      <c r="AN33" s="12">
        <v>39.6</v>
      </c>
      <c r="AO33" s="12">
        <v>36.200000000000003</v>
      </c>
      <c r="AP33" s="12">
        <v>124.2</v>
      </c>
      <c r="AQ33" s="12">
        <v>214</v>
      </c>
      <c r="AR33" s="12">
        <v>105.8</v>
      </c>
      <c r="AS33" s="12">
        <v>6.6</v>
      </c>
      <c r="AT33" s="13">
        <v>5747</v>
      </c>
      <c r="AU33" s="14"/>
      <c r="AX33" s="15"/>
    </row>
    <row r="34" spans="1:50">
      <c r="A34" s="1" t="s">
        <v>29</v>
      </c>
      <c r="B34" s="12">
        <v>18.2</v>
      </c>
      <c r="C34" s="12">
        <v>27.6</v>
      </c>
      <c r="D34" s="12">
        <v>16</v>
      </c>
      <c r="E34" s="12">
        <v>24.8</v>
      </c>
      <c r="F34" s="12">
        <v>48</v>
      </c>
      <c r="G34" s="12">
        <v>23.8</v>
      </c>
      <c r="H34" s="12">
        <v>38</v>
      </c>
      <c r="I34" s="12">
        <v>22.2</v>
      </c>
      <c r="J34" s="12">
        <v>25.4</v>
      </c>
      <c r="K34" s="12">
        <v>22</v>
      </c>
      <c r="L34" s="12">
        <v>24.6</v>
      </c>
      <c r="M34" s="12">
        <v>41.2</v>
      </c>
      <c r="N34" s="12">
        <v>14.2</v>
      </c>
      <c r="O34" s="12">
        <v>16.8</v>
      </c>
      <c r="P34" s="12">
        <v>7.8</v>
      </c>
      <c r="Q34" s="12">
        <v>6.6</v>
      </c>
      <c r="R34" s="12">
        <v>7.4</v>
      </c>
      <c r="S34" s="12">
        <v>16.600000000000001</v>
      </c>
      <c r="T34" s="12">
        <v>25.8</v>
      </c>
      <c r="U34" s="12">
        <v>21.2</v>
      </c>
      <c r="V34" s="12">
        <v>30.2</v>
      </c>
      <c r="W34" s="12">
        <v>18</v>
      </c>
      <c r="X34" s="12">
        <v>12.4</v>
      </c>
      <c r="Y34" s="12">
        <v>30</v>
      </c>
      <c r="Z34" s="12">
        <v>28.8</v>
      </c>
      <c r="AA34" s="12">
        <v>160.19999999999999</v>
      </c>
      <c r="AB34" s="12">
        <v>166.4</v>
      </c>
      <c r="AC34" s="12">
        <v>1123.8</v>
      </c>
      <c r="AD34" s="12">
        <v>242</v>
      </c>
      <c r="AE34" s="12">
        <v>191</v>
      </c>
      <c r="AF34" s="12">
        <v>157.4</v>
      </c>
      <c r="AG34" s="12">
        <v>38</v>
      </c>
      <c r="AH34" s="12">
        <v>55.2</v>
      </c>
      <c r="AI34" s="12">
        <v>40.6</v>
      </c>
      <c r="AJ34" s="12">
        <v>28.6</v>
      </c>
      <c r="AK34" s="12">
        <v>9.4</v>
      </c>
      <c r="AL34" s="12">
        <v>26</v>
      </c>
      <c r="AM34" s="12">
        <v>7</v>
      </c>
      <c r="AN34" s="12">
        <v>27</v>
      </c>
      <c r="AO34" s="12">
        <v>14</v>
      </c>
      <c r="AP34" s="12">
        <v>63</v>
      </c>
      <c r="AQ34" s="12">
        <v>87.8</v>
      </c>
      <c r="AR34" s="12">
        <v>44.4</v>
      </c>
      <c r="AS34" s="12">
        <v>7</v>
      </c>
      <c r="AT34" s="13">
        <v>3056.4</v>
      </c>
      <c r="AU34" s="14"/>
      <c r="AX34" s="15"/>
    </row>
    <row r="35" spans="1:50">
      <c r="A35" s="1" t="s">
        <v>30</v>
      </c>
      <c r="B35" s="12">
        <v>30</v>
      </c>
      <c r="C35" s="12">
        <v>41.4</v>
      </c>
      <c r="D35" s="12">
        <v>14.4</v>
      </c>
      <c r="E35" s="12">
        <v>26.6</v>
      </c>
      <c r="F35" s="12">
        <v>44</v>
      </c>
      <c r="G35" s="12">
        <v>23.4</v>
      </c>
      <c r="H35" s="12">
        <v>38.200000000000003</v>
      </c>
      <c r="I35" s="12">
        <v>21.4</v>
      </c>
      <c r="J35" s="12">
        <v>33.200000000000003</v>
      </c>
      <c r="K35" s="12">
        <v>34.6</v>
      </c>
      <c r="L35" s="12">
        <v>49.2</v>
      </c>
      <c r="M35" s="12">
        <v>48.2</v>
      </c>
      <c r="N35" s="12">
        <v>22.2</v>
      </c>
      <c r="O35" s="12">
        <v>32.4</v>
      </c>
      <c r="P35" s="12">
        <v>12.8</v>
      </c>
      <c r="Q35" s="12">
        <v>6.2</v>
      </c>
      <c r="R35" s="12">
        <v>17.399999999999999</v>
      </c>
      <c r="S35" s="12">
        <v>27</v>
      </c>
      <c r="T35" s="12">
        <v>34.200000000000003</v>
      </c>
      <c r="U35" s="12">
        <v>30.4</v>
      </c>
      <c r="V35" s="12">
        <v>33.200000000000003</v>
      </c>
      <c r="W35" s="12">
        <v>14.6</v>
      </c>
      <c r="X35" s="12">
        <v>11.8</v>
      </c>
      <c r="Y35" s="12">
        <v>13.2</v>
      </c>
      <c r="Z35" s="12">
        <v>45.8</v>
      </c>
      <c r="AA35" s="12">
        <v>264.8</v>
      </c>
      <c r="AB35" s="12">
        <v>274</v>
      </c>
      <c r="AC35" s="12">
        <v>1880.6</v>
      </c>
      <c r="AD35" s="12">
        <v>382</v>
      </c>
      <c r="AE35" s="12">
        <v>267.60000000000002</v>
      </c>
      <c r="AF35" s="12">
        <v>289.60000000000002</v>
      </c>
      <c r="AG35" s="12">
        <v>52.8</v>
      </c>
      <c r="AH35" s="12">
        <v>84.4</v>
      </c>
      <c r="AI35" s="12">
        <v>66</v>
      </c>
      <c r="AJ35" s="12">
        <v>58</v>
      </c>
      <c r="AK35" s="12">
        <v>12.6</v>
      </c>
      <c r="AL35" s="12">
        <v>88.4</v>
      </c>
      <c r="AM35" s="12">
        <v>12.8</v>
      </c>
      <c r="AN35" s="12">
        <v>42</v>
      </c>
      <c r="AO35" s="12">
        <v>28.2</v>
      </c>
      <c r="AP35" s="12">
        <v>137.19999999999999</v>
      </c>
      <c r="AQ35" s="12">
        <v>101.8</v>
      </c>
      <c r="AR35" s="12">
        <v>72.400000000000006</v>
      </c>
      <c r="AS35" s="12">
        <v>11.2</v>
      </c>
      <c r="AT35" s="13">
        <v>4832.1999999999989</v>
      </c>
      <c r="AU35" s="14"/>
      <c r="AX35" s="15"/>
    </row>
    <row r="36" spans="1:50">
      <c r="A36" s="1" t="s">
        <v>31</v>
      </c>
      <c r="B36" s="12">
        <v>18.600000000000001</v>
      </c>
      <c r="C36" s="12">
        <v>29.2</v>
      </c>
      <c r="D36" s="12">
        <v>9</v>
      </c>
      <c r="E36" s="12">
        <v>11.8</v>
      </c>
      <c r="F36" s="12">
        <v>46.8</v>
      </c>
      <c r="G36" s="12">
        <v>9.6</v>
      </c>
      <c r="H36" s="12">
        <v>22</v>
      </c>
      <c r="I36" s="12">
        <v>18</v>
      </c>
      <c r="J36" s="12">
        <v>29.4</v>
      </c>
      <c r="K36" s="12">
        <v>27.6</v>
      </c>
      <c r="L36" s="12">
        <v>31.6</v>
      </c>
      <c r="M36" s="12">
        <v>57.6</v>
      </c>
      <c r="N36" s="12">
        <v>17</v>
      </c>
      <c r="O36" s="12">
        <v>23.8</v>
      </c>
      <c r="P36" s="12">
        <v>15.6</v>
      </c>
      <c r="Q36" s="12">
        <v>9.1999999999999993</v>
      </c>
      <c r="R36" s="12">
        <v>19</v>
      </c>
      <c r="S36" s="12">
        <v>26</v>
      </c>
      <c r="T36" s="12">
        <v>23.4</v>
      </c>
      <c r="U36" s="12">
        <v>17.399999999999999</v>
      </c>
      <c r="V36" s="12">
        <v>25.8</v>
      </c>
      <c r="W36" s="12">
        <v>8.4</v>
      </c>
      <c r="X36" s="12">
        <v>12.8</v>
      </c>
      <c r="Y36" s="12">
        <v>15.6</v>
      </c>
      <c r="Z36" s="12">
        <v>19.8</v>
      </c>
      <c r="AA36" s="12">
        <v>149.4</v>
      </c>
      <c r="AB36" s="12">
        <v>168.2</v>
      </c>
      <c r="AC36" s="12">
        <v>1105.8</v>
      </c>
      <c r="AD36" s="12">
        <v>250</v>
      </c>
      <c r="AE36" s="12">
        <v>148</v>
      </c>
      <c r="AF36" s="12">
        <v>153.6</v>
      </c>
      <c r="AG36" s="12">
        <v>41.8</v>
      </c>
      <c r="AH36" s="12">
        <v>74.400000000000006</v>
      </c>
      <c r="AI36" s="12">
        <v>22.6</v>
      </c>
      <c r="AJ36" s="12">
        <v>33</v>
      </c>
      <c r="AK36" s="12">
        <v>12.6</v>
      </c>
      <c r="AL36" s="12">
        <v>36.799999999999997</v>
      </c>
      <c r="AM36" s="12">
        <v>6.2</v>
      </c>
      <c r="AN36" s="12">
        <v>32.6</v>
      </c>
      <c r="AO36" s="12">
        <v>25.8</v>
      </c>
      <c r="AP36" s="12">
        <v>114.4</v>
      </c>
      <c r="AQ36" s="12">
        <v>152.80000000000001</v>
      </c>
      <c r="AR36" s="12">
        <v>83.8</v>
      </c>
      <c r="AS36" s="12">
        <v>11.4</v>
      </c>
      <c r="AT36" s="13">
        <v>3168.2000000000003</v>
      </c>
      <c r="AU36" s="14"/>
      <c r="AX36" s="15"/>
    </row>
    <row r="37" spans="1:50">
      <c r="A37" s="1" t="s">
        <v>32</v>
      </c>
      <c r="B37" s="12">
        <v>5.4</v>
      </c>
      <c r="C37" s="12">
        <v>13</v>
      </c>
      <c r="D37" s="12">
        <v>2.4</v>
      </c>
      <c r="E37" s="12">
        <v>3.6</v>
      </c>
      <c r="F37" s="12">
        <v>8</v>
      </c>
      <c r="G37" s="12">
        <v>1.4</v>
      </c>
      <c r="H37" s="12">
        <v>6</v>
      </c>
      <c r="I37" s="12">
        <v>6.4</v>
      </c>
      <c r="J37" s="12">
        <v>10</v>
      </c>
      <c r="K37" s="12">
        <v>4.4000000000000004</v>
      </c>
      <c r="L37" s="12">
        <v>5.4</v>
      </c>
      <c r="M37" s="12">
        <v>9.1999999999999993</v>
      </c>
      <c r="N37" s="12">
        <v>5</v>
      </c>
      <c r="O37" s="12">
        <v>5.4</v>
      </c>
      <c r="P37" s="12">
        <v>4.4000000000000004</v>
      </c>
      <c r="Q37" s="12">
        <v>5</v>
      </c>
      <c r="R37" s="12">
        <v>2.8</v>
      </c>
      <c r="S37" s="12">
        <v>5.6</v>
      </c>
      <c r="T37" s="12">
        <v>6.6</v>
      </c>
      <c r="U37" s="12">
        <v>4.5999999999999996</v>
      </c>
      <c r="V37" s="12">
        <v>8</v>
      </c>
      <c r="W37" s="12">
        <v>1.6</v>
      </c>
      <c r="X37" s="12">
        <v>2</v>
      </c>
      <c r="Y37" s="12">
        <v>4.8</v>
      </c>
      <c r="Z37" s="12">
        <v>9</v>
      </c>
      <c r="AA37" s="12">
        <v>54.2</v>
      </c>
      <c r="AB37" s="12">
        <v>59.8</v>
      </c>
      <c r="AC37" s="12">
        <v>365.4</v>
      </c>
      <c r="AD37" s="12">
        <v>110.4</v>
      </c>
      <c r="AE37" s="12">
        <v>60.2</v>
      </c>
      <c r="AF37" s="12">
        <v>74.2</v>
      </c>
      <c r="AG37" s="12">
        <v>28.6</v>
      </c>
      <c r="AH37" s="12">
        <v>67.400000000000006</v>
      </c>
      <c r="AI37" s="12">
        <v>32.799999999999997</v>
      </c>
      <c r="AJ37" s="12">
        <v>6.8</v>
      </c>
      <c r="AK37" s="12">
        <v>0.8</v>
      </c>
      <c r="AL37" s="12">
        <v>3.6</v>
      </c>
      <c r="AM37" s="12">
        <v>3.4</v>
      </c>
      <c r="AN37" s="12">
        <v>17.2</v>
      </c>
      <c r="AO37" s="12">
        <v>6</v>
      </c>
      <c r="AP37" s="12">
        <v>66</v>
      </c>
      <c r="AQ37" s="12">
        <v>74.400000000000006</v>
      </c>
      <c r="AR37" s="12">
        <v>33.4</v>
      </c>
      <c r="AS37" s="12">
        <v>1</v>
      </c>
      <c r="AT37" s="13">
        <v>1205.6000000000001</v>
      </c>
      <c r="AU37" s="14"/>
      <c r="AX37" s="15"/>
    </row>
    <row r="38" spans="1:50">
      <c r="A38" s="1" t="s">
        <v>33</v>
      </c>
      <c r="B38" s="12">
        <v>3.8</v>
      </c>
      <c r="C38" s="12">
        <v>5.2</v>
      </c>
      <c r="D38" s="12">
        <v>2.6</v>
      </c>
      <c r="E38" s="12">
        <v>4.4000000000000004</v>
      </c>
      <c r="F38" s="12">
        <v>12.2</v>
      </c>
      <c r="G38" s="12">
        <v>3.6</v>
      </c>
      <c r="H38" s="12">
        <v>10.8</v>
      </c>
      <c r="I38" s="12">
        <v>6</v>
      </c>
      <c r="J38" s="12">
        <v>7.8</v>
      </c>
      <c r="K38" s="12">
        <v>40.799999999999997</v>
      </c>
      <c r="L38" s="12">
        <v>34.799999999999997</v>
      </c>
      <c r="M38" s="12">
        <v>128.19999999999999</v>
      </c>
      <c r="N38" s="12">
        <v>22.8</v>
      </c>
      <c r="O38" s="12">
        <v>51.2</v>
      </c>
      <c r="P38" s="12">
        <v>17.600000000000001</v>
      </c>
      <c r="Q38" s="12">
        <v>10.8</v>
      </c>
      <c r="R38" s="12">
        <v>7.6</v>
      </c>
      <c r="S38" s="12">
        <v>8.6</v>
      </c>
      <c r="T38" s="12">
        <v>2.6</v>
      </c>
      <c r="U38" s="12">
        <v>2</v>
      </c>
      <c r="V38" s="12">
        <v>3.8</v>
      </c>
      <c r="W38" s="12">
        <v>1.4</v>
      </c>
      <c r="X38" s="12">
        <v>0.4</v>
      </c>
      <c r="Y38" s="12">
        <v>3.4</v>
      </c>
      <c r="Z38" s="12">
        <v>5.8</v>
      </c>
      <c r="AA38" s="12">
        <v>64.400000000000006</v>
      </c>
      <c r="AB38" s="12">
        <v>56.6</v>
      </c>
      <c r="AC38" s="12">
        <v>232.8</v>
      </c>
      <c r="AD38" s="12">
        <v>71.400000000000006</v>
      </c>
      <c r="AE38" s="12">
        <v>16.8</v>
      </c>
      <c r="AF38" s="12">
        <v>12</v>
      </c>
      <c r="AG38" s="12">
        <v>11</v>
      </c>
      <c r="AH38" s="12">
        <v>13.6</v>
      </c>
      <c r="AI38" s="12">
        <v>14.8</v>
      </c>
      <c r="AJ38" s="12">
        <v>1.6</v>
      </c>
      <c r="AK38" s="12">
        <v>6.4</v>
      </c>
      <c r="AL38" s="12">
        <v>50.2</v>
      </c>
      <c r="AM38" s="12">
        <v>1.4</v>
      </c>
      <c r="AN38" s="12">
        <v>4.5999999999999996</v>
      </c>
      <c r="AO38" s="12">
        <v>1.8</v>
      </c>
      <c r="AP38" s="12">
        <v>2.2000000000000002</v>
      </c>
      <c r="AQ38" s="12">
        <v>16.8</v>
      </c>
      <c r="AR38" s="12">
        <v>5.6</v>
      </c>
      <c r="AS38" s="12">
        <v>66.599999999999994</v>
      </c>
      <c r="AT38" s="13">
        <v>1048.8</v>
      </c>
      <c r="AU38" s="14"/>
      <c r="AX38" s="15"/>
    </row>
    <row r="39" spans="1:50">
      <c r="A39" s="1" t="s">
        <v>34</v>
      </c>
      <c r="B39" s="12">
        <v>7.6</v>
      </c>
      <c r="C39" s="12">
        <v>10.199999999999999</v>
      </c>
      <c r="D39" s="12">
        <v>9.4</v>
      </c>
      <c r="E39" s="12">
        <v>6.6</v>
      </c>
      <c r="F39" s="12">
        <v>36.4</v>
      </c>
      <c r="G39" s="12">
        <v>9.8000000000000007</v>
      </c>
      <c r="H39" s="12">
        <v>10.199999999999999</v>
      </c>
      <c r="I39" s="12">
        <v>17.600000000000001</v>
      </c>
      <c r="J39" s="12">
        <v>14.8</v>
      </c>
      <c r="K39" s="12">
        <v>44.8</v>
      </c>
      <c r="L39" s="12">
        <v>47.6</v>
      </c>
      <c r="M39" s="12">
        <v>515.79999999999995</v>
      </c>
      <c r="N39" s="12">
        <v>20.6</v>
      </c>
      <c r="O39" s="12">
        <v>57</v>
      </c>
      <c r="P39" s="12">
        <v>16.399999999999999</v>
      </c>
      <c r="Q39" s="12">
        <v>14.4</v>
      </c>
      <c r="R39" s="12">
        <v>18.8</v>
      </c>
      <c r="S39" s="12">
        <v>29.4</v>
      </c>
      <c r="T39" s="12">
        <v>4</v>
      </c>
      <c r="U39" s="12">
        <v>4.4000000000000004</v>
      </c>
      <c r="V39" s="12">
        <v>4.4000000000000004</v>
      </c>
      <c r="W39" s="12">
        <v>0.8</v>
      </c>
      <c r="X39" s="12">
        <v>1</v>
      </c>
      <c r="Y39" s="12">
        <v>6.4</v>
      </c>
      <c r="Z39" s="12">
        <v>7.2</v>
      </c>
      <c r="AA39" s="12">
        <v>224.8</v>
      </c>
      <c r="AB39" s="12">
        <v>153</v>
      </c>
      <c r="AC39" s="12">
        <v>692.4</v>
      </c>
      <c r="AD39" s="12">
        <v>188.4</v>
      </c>
      <c r="AE39" s="12">
        <v>32.6</v>
      </c>
      <c r="AF39" s="12">
        <v>32.200000000000003</v>
      </c>
      <c r="AG39" s="12">
        <v>29.8</v>
      </c>
      <c r="AH39" s="12">
        <v>76.400000000000006</v>
      </c>
      <c r="AI39" s="12">
        <v>33.799999999999997</v>
      </c>
      <c r="AJ39" s="12">
        <v>3.6</v>
      </c>
      <c r="AK39" s="12">
        <v>41.4</v>
      </c>
      <c r="AL39" s="12">
        <v>17</v>
      </c>
      <c r="AM39" s="12">
        <v>0.8</v>
      </c>
      <c r="AN39" s="12">
        <v>5.8</v>
      </c>
      <c r="AO39" s="12">
        <v>2.6</v>
      </c>
      <c r="AP39" s="12">
        <v>4.8</v>
      </c>
      <c r="AQ39" s="12">
        <v>91.2</v>
      </c>
      <c r="AR39" s="12">
        <v>8.6</v>
      </c>
      <c r="AS39" s="12">
        <v>20.6</v>
      </c>
      <c r="AT39" s="13">
        <v>2575.4</v>
      </c>
      <c r="AU39" s="14"/>
      <c r="AX39" s="15"/>
    </row>
    <row r="40" spans="1:50">
      <c r="A40" s="1" t="s">
        <v>35</v>
      </c>
      <c r="B40" s="12">
        <v>2</v>
      </c>
      <c r="C40" s="12">
        <v>2</v>
      </c>
      <c r="D40" s="12">
        <v>1</v>
      </c>
      <c r="E40" s="12">
        <v>0.8</v>
      </c>
      <c r="F40" s="12">
        <v>9.6</v>
      </c>
      <c r="G40" s="12">
        <v>1.6</v>
      </c>
      <c r="H40" s="12">
        <v>9.4</v>
      </c>
      <c r="I40" s="12">
        <v>5</v>
      </c>
      <c r="J40" s="12">
        <v>7.8</v>
      </c>
      <c r="K40" s="12">
        <v>0.4</v>
      </c>
      <c r="L40" s="12">
        <v>3.8</v>
      </c>
      <c r="M40" s="12">
        <v>45</v>
      </c>
      <c r="N40" s="12">
        <v>3.2</v>
      </c>
      <c r="O40" s="12">
        <v>1.4</v>
      </c>
      <c r="P40" s="12">
        <v>4</v>
      </c>
      <c r="Q40" s="12">
        <v>1</v>
      </c>
      <c r="R40" s="12">
        <v>2.6</v>
      </c>
      <c r="S40" s="12">
        <v>4.8</v>
      </c>
      <c r="T40" s="12">
        <v>14.6</v>
      </c>
      <c r="U40" s="12">
        <v>8.6</v>
      </c>
      <c r="V40" s="12">
        <v>21.4</v>
      </c>
      <c r="W40" s="12">
        <v>2.8</v>
      </c>
      <c r="X40" s="12">
        <v>1.8</v>
      </c>
      <c r="Y40" s="12">
        <v>8.1999999999999993</v>
      </c>
      <c r="Z40" s="12">
        <v>1.4</v>
      </c>
      <c r="AA40" s="12">
        <v>39</v>
      </c>
      <c r="AB40" s="12">
        <v>31.4</v>
      </c>
      <c r="AC40" s="12">
        <v>135</v>
      </c>
      <c r="AD40" s="12">
        <v>43.6</v>
      </c>
      <c r="AE40" s="12">
        <v>10.199999999999999</v>
      </c>
      <c r="AF40" s="12">
        <v>5.4</v>
      </c>
      <c r="AG40" s="12">
        <v>9</v>
      </c>
      <c r="AH40" s="12">
        <v>12</v>
      </c>
      <c r="AI40" s="12">
        <v>7.4</v>
      </c>
      <c r="AJ40" s="12">
        <v>2.2000000000000002</v>
      </c>
      <c r="AK40" s="12">
        <v>1</v>
      </c>
      <c r="AL40" s="12">
        <v>1.6</v>
      </c>
      <c r="AM40" s="12">
        <v>4.5999999999999996</v>
      </c>
      <c r="AN40" s="12">
        <v>18.600000000000001</v>
      </c>
      <c r="AO40" s="12">
        <v>2</v>
      </c>
      <c r="AP40" s="12">
        <v>3.4</v>
      </c>
      <c r="AQ40" s="12">
        <v>30</v>
      </c>
      <c r="AR40" s="12">
        <v>4.5999999999999996</v>
      </c>
      <c r="AS40" s="12">
        <v>0.2</v>
      </c>
      <c r="AT40" s="13">
        <v>525.40000000000009</v>
      </c>
      <c r="AU40" s="14"/>
      <c r="AX40" s="15"/>
    </row>
    <row r="41" spans="1:50">
      <c r="A41" s="1" t="s">
        <v>36</v>
      </c>
      <c r="B41" s="12">
        <v>28.2</v>
      </c>
      <c r="C41" s="12">
        <v>30.4</v>
      </c>
      <c r="D41" s="12">
        <v>10.6</v>
      </c>
      <c r="E41" s="12">
        <v>10</v>
      </c>
      <c r="F41" s="12">
        <v>21</v>
      </c>
      <c r="G41" s="12">
        <v>12.2</v>
      </c>
      <c r="H41" s="12">
        <v>82.8</v>
      </c>
      <c r="I41" s="12">
        <v>32.200000000000003</v>
      </c>
      <c r="J41" s="12">
        <v>59.4</v>
      </c>
      <c r="K41" s="12">
        <v>8.8000000000000007</v>
      </c>
      <c r="L41" s="12">
        <v>42.8</v>
      </c>
      <c r="M41" s="12">
        <v>157</v>
      </c>
      <c r="N41" s="12">
        <v>16.2</v>
      </c>
      <c r="O41" s="12">
        <v>22</v>
      </c>
      <c r="P41" s="12">
        <v>21</v>
      </c>
      <c r="Q41" s="12">
        <v>10.4</v>
      </c>
      <c r="R41" s="12">
        <v>10.8</v>
      </c>
      <c r="S41" s="12">
        <v>29</v>
      </c>
      <c r="T41" s="12">
        <v>158.19999999999999</v>
      </c>
      <c r="U41" s="12">
        <v>47.4</v>
      </c>
      <c r="V41" s="12">
        <v>98.6</v>
      </c>
      <c r="W41" s="12">
        <v>17.2</v>
      </c>
      <c r="X41" s="12">
        <v>6.2</v>
      </c>
      <c r="Y41" s="12">
        <v>23</v>
      </c>
      <c r="Z41" s="12">
        <v>18</v>
      </c>
      <c r="AA41" s="12">
        <v>115.6</v>
      </c>
      <c r="AB41" s="12">
        <v>64.599999999999994</v>
      </c>
      <c r="AC41" s="12">
        <v>339.6</v>
      </c>
      <c r="AD41" s="12">
        <v>98.8</v>
      </c>
      <c r="AE41" s="12">
        <v>35.6</v>
      </c>
      <c r="AF41" s="12">
        <v>41.4</v>
      </c>
      <c r="AG41" s="12">
        <v>29.4</v>
      </c>
      <c r="AH41" s="12">
        <v>42.6</v>
      </c>
      <c r="AI41" s="12">
        <v>34</v>
      </c>
      <c r="AJ41" s="12">
        <v>12.6</v>
      </c>
      <c r="AK41" s="12">
        <v>5.2</v>
      </c>
      <c r="AL41" s="12">
        <v>7.2</v>
      </c>
      <c r="AM41" s="12">
        <v>20.6</v>
      </c>
      <c r="AN41" s="12">
        <v>24.4</v>
      </c>
      <c r="AO41" s="12">
        <v>14.6</v>
      </c>
      <c r="AP41" s="12">
        <v>14.2</v>
      </c>
      <c r="AQ41" s="12">
        <v>76.8</v>
      </c>
      <c r="AR41" s="12">
        <v>16.399999999999999</v>
      </c>
      <c r="AS41" s="12">
        <v>3.2</v>
      </c>
      <c r="AT41" s="13">
        <v>1970.1999999999998</v>
      </c>
      <c r="AU41" s="14"/>
      <c r="AX41" s="15"/>
    </row>
    <row r="42" spans="1:50">
      <c r="A42" s="1" t="s">
        <v>53</v>
      </c>
      <c r="B42" s="12">
        <v>4.2</v>
      </c>
      <c r="C42" s="12">
        <v>8.8000000000000007</v>
      </c>
      <c r="D42" s="12">
        <v>2.2000000000000002</v>
      </c>
      <c r="E42" s="12">
        <v>3.8</v>
      </c>
      <c r="F42" s="12">
        <v>8</v>
      </c>
      <c r="G42" s="12">
        <v>3.6</v>
      </c>
      <c r="H42" s="12">
        <v>6.8</v>
      </c>
      <c r="I42" s="12">
        <v>3</v>
      </c>
      <c r="J42" s="12">
        <v>4.2</v>
      </c>
      <c r="K42" s="12">
        <v>6.8</v>
      </c>
      <c r="L42" s="12">
        <v>8</v>
      </c>
      <c r="M42" s="12">
        <v>9.6</v>
      </c>
      <c r="N42" s="12">
        <v>5.2</v>
      </c>
      <c r="O42" s="12">
        <v>3.8</v>
      </c>
      <c r="P42" s="12">
        <v>2.2000000000000002</v>
      </c>
      <c r="Q42" s="12">
        <v>2.6</v>
      </c>
      <c r="R42" s="12">
        <v>1.8</v>
      </c>
      <c r="S42" s="12">
        <v>2.4</v>
      </c>
      <c r="T42" s="12">
        <v>10.6</v>
      </c>
      <c r="U42" s="12">
        <v>5.6</v>
      </c>
      <c r="V42" s="12">
        <v>6.4</v>
      </c>
      <c r="W42" s="12">
        <v>2.6</v>
      </c>
      <c r="X42" s="12">
        <v>2</v>
      </c>
      <c r="Y42" s="12">
        <v>4.4000000000000004</v>
      </c>
      <c r="Z42" s="12">
        <v>2.6</v>
      </c>
      <c r="AA42" s="12">
        <v>31.2</v>
      </c>
      <c r="AB42" s="12">
        <v>50.8</v>
      </c>
      <c r="AC42" s="12">
        <v>288.2</v>
      </c>
      <c r="AD42" s="12">
        <v>67.2</v>
      </c>
      <c r="AE42" s="12">
        <v>33.799999999999997</v>
      </c>
      <c r="AF42" s="12">
        <v>43</v>
      </c>
      <c r="AG42" s="12">
        <v>14.6</v>
      </c>
      <c r="AH42" s="12">
        <v>32.6</v>
      </c>
      <c r="AI42" s="12">
        <v>27.2</v>
      </c>
      <c r="AJ42" s="12">
        <v>6.4</v>
      </c>
      <c r="AK42" s="12">
        <v>2.6</v>
      </c>
      <c r="AL42" s="12">
        <v>6.2</v>
      </c>
      <c r="AM42" s="12">
        <v>2.6</v>
      </c>
      <c r="AN42" s="12">
        <v>12.2</v>
      </c>
      <c r="AO42" s="12">
        <v>6.4</v>
      </c>
      <c r="AP42" s="12">
        <v>34.200000000000003</v>
      </c>
      <c r="AQ42" s="12">
        <v>34.4</v>
      </c>
      <c r="AR42" s="12">
        <v>14.6</v>
      </c>
      <c r="AS42" s="12">
        <v>2</v>
      </c>
      <c r="AT42" s="13">
        <v>831.4000000000002</v>
      </c>
      <c r="AU42" s="14"/>
      <c r="AX42" s="15"/>
    </row>
    <row r="43" spans="1:50">
      <c r="A43" s="1" t="s">
        <v>54</v>
      </c>
      <c r="B43" s="12">
        <v>10.8</v>
      </c>
      <c r="C43" s="12">
        <v>11.4</v>
      </c>
      <c r="D43" s="12">
        <v>7.2</v>
      </c>
      <c r="E43" s="12">
        <v>5</v>
      </c>
      <c r="F43" s="12">
        <v>7.6</v>
      </c>
      <c r="G43" s="12">
        <v>3</v>
      </c>
      <c r="H43" s="12">
        <v>8.6</v>
      </c>
      <c r="I43" s="12">
        <v>7</v>
      </c>
      <c r="J43" s="12">
        <v>11.8</v>
      </c>
      <c r="K43" s="12">
        <v>5.2</v>
      </c>
      <c r="L43" s="12">
        <v>15</v>
      </c>
      <c r="M43" s="12">
        <v>17.600000000000001</v>
      </c>
      <c r="N43" s="12">
        <v>4</v>
      </c>
      <c r="O43" s="12">
        <v>6.8</v>
      </c>
      <c r="P43" s="12">
        <v>5</v>
      </c>
      <c r="Q43" s="12">
        <v>2</v>
      </c>
      <c r="R43" s="12">
        <v>4.4000000000000004</v>
      </c>
      <c r="S43" s="12">
        <v>3.8</v>
      </c>
      <c r="T43" s="12">
        <v>8</v>
      </c>
      <c r="U43" s="12">
        <v>7</v>
      </c>
      <c r="V43" s="12">
        <v>7.8</v>
      </c>
      <c r="W43" s="12">
        <v>2.2000000000000002</v>
      </c>
      <c r="X43" s="12">
        <v>2.4</v>
      </c>
      <c r="Y43" s="12">
        <v>3.4</v>
      </c>
      <c r="Z43" s="12">
        <v>11.8</v>
      </c>
      <c r="AA43" s="12">
        <v>43.8</v>
      </c>
      <c r="AB43" s="12">
        <v>45.2</v>
      </c>
      <c r="AC43" s="12">
        <v>297.8</v>
      </c>
      <c r="AD43" s="12">
        <v>118</v>
      </c>
      <c r="AE43" s="12">
        <v>76.599999999999994</v>
      </c>
      <c r="AF43" s="12">
        <v>117.8</v>
      </c>
      <c r="AG43" s="12">
        <v>70</v>
      </c>
      <c r="AH43" s="12">
        <v>140</v>
      </c>
      <c r="AI43" s="12">
        <v>101.4</v>
      </c>
      <c r="AJ43" s="12">
        <v>57.8</v>
      </c>
      <c r="AK43" s="12">
        <v>2.2000000000000002</v>
      </c>
      <c r="AL43" s="12">
        <v>8.6</v>
      </c>
      <c r="AM43" s="12">
        <v>4.5999999999999996</v>
      </c>
      <c r="AN43" s="12">
        <v>16</v>
      </c>
      <c r="AO43" s="12">
        <v>35.799999999999997</v>
      </c>
      <c r="AP43" s="12">
        <v>8.4</v>
      </c>
      <c r="AQ43" s="12">
        <v>44.8</v>
      </c>
      <c r="AR43" s="12">
        <v>32</v>
      </c>
      <c r="AS43" s="12">
        <v>1.6</v>
      </c>
      <c r="AT43" s="13">
        <v>1401.1999999999998</v>
      </c>
      <c r="AU43" s="14"/>
      <c r="AX43" s="15"/>
    </row>
    <row r="44" spans="1:50">
      <c r="A44" s="1" t="s">
        <v>55</v>
      </c>
      <c r="B44" s="12">
        <v>21</v>
      </c>
      <c r="C44" s="12">
        <v>41.8</v>
      </c>
      <c r="D44" s="12">
        <v>41.2</v>
      </c>
      <c r="E44" s="12">
        <v>70</v>
      </c>
      <c r="F44" s="12">
        <v>180</v>
      </c>
      <c r="G44" s="12">
        <v>58.6</v>
      </c>
      <c r="H44" s="12">
        <v>83</v>
      </c>
      <c r="I44" s="12">
        <v>49</v>
      </c>
      <c r="J44" s="12">
        <v>56.4</v>
      </c>
      <c r="K44" s="12">
        <v>22</v>
      </c>
      <c r="L44" s="12">
        <v>25.6</v>
      </c>
      <c r="M44" s="12">
        <v>33.4</v>
      </c>
      <c r="N44" s="12">
        <v>16.2</v>
      </c>
      <c r="O44" s="12">
        <v>13.2</v>
      </c>
      <c r="P44" s="12">
        <v>11</v>
      </c>
      <c r="Q44" s="12">
        <v>5.4</v>
      </c>
      <c r="R44" s="12">
        <v>11</v>
      </c>
      <c r="S44" s="12">
        <v>28.8</v>
      </c>
      <c r="T44" s="12">
        <v>50.8</v>
      </c>
      <c r="U44" s="12">
        <v>74.2</v>
      </c>
      <c r="V44" s="12">
        <v>87.8</v>
      </c>
      <c r="W44" s="12">
        <v>55.6</v>
      </c>
      <c r="X44" s="12">
        <v>38.799999999999997</v>
      </c>
      <c r="Y44" s="12">
        <v>84</v>
      </c>
      <c r="Z44" s="12">
        <v>53.8</v>
      </c>
      <c r="AA44" s="12">
        <v>246.6</v>
      </c>
      <c r="AB44" s="12">
        <v>293</v>
      </c>
      <c r="AC44" s="12">
        <v>1167.8</v>
      </c>
      <c r="AD44" s="12">
        <v>393.8</v>
      </c>
      <c r="AE44" s="12">
        <v>167.4</v>
      </c>
      <c r="AF44" s="12">
        <v>157.6</v>
      </c>
      <c r="AG44" s="12">
        <v>76</v>
      </c>
      <c r="AH44" s="12">
        <v>91.4</v>
      </c>
      <c r="AI44" s="12">
        <v>121.2</v>
      </c>
      <c r="AJ44" s="12">
        <v>54.6</v>
      </c>
      <c r="AK44" s="12">
        <v>10.4</v>
      </c>
      <c r="AL44" s="12">
        <v>66</v>
      </c>
      <c r="AM44" s="12">
        <v>22.8</v>
      </c>
      <c r="AN44" s="12">
        <v>47</v>
      </c>
      <c r="AO44" s="12">
        <v>19.8</v>
      </c>
      <c r="AP44" s="12">
        <v>33</v>
      </c>
      <c r="AQ44" s="12">
        <v>33.6</v>
      </c>
      <c r="AR44" s="12">
        <v>250.4</v>
      </c>
      <c r="AS44" s="12">
        <v>20.6</v>
      </c>
      <c r="AT44" s="13">
        <v>4485.6000000000013</v>
      </c>
      <c r="AU44" s="14"/>
      <c r="AX44" s="15"/>
    </row>
    <row r="45" spans="1:50">
      <c r="A45" s="1" t="s">
        <v>56</v>
      </c>
      <c r="B45" s="12">
        <v>8.8000000000000007</v>
      </c>
      <c r="C45" s="12">
        <v>16.2</v>
      </c>
      <c r="D45" s="12">
        <v>15.4</v>
      </c>
      <c r="E45" s="12">
        <v>11.2</v>
      </c>
      <c r="F45" s="12">
        <v>55.6</v>
      </c>
      <c r="G45" s="12">
        <v>15</v>
      </c>
      <c r="H45" s="12">
        <v>16.600000000000001</v>
      </c>
      <c r="I45" s="12">
        <v>19.2</v>
      </c>
      <c r="J45" s="12">
        <v>20.6</v>
      </c>
      <c r="K45" s="12">
        <v>7.2</v>
      </c>
      <c r="L45" s="12">
        <v>14.6</v>
      </c>
      <c r="M45" s="12">
        <v>28.6</v>
      </c>
      <c r="N45" s="12">
        <v>10.8</v>
      </c>
      <c r="O45" s="12">
        <v>8.6</v>
      </c>
      <c r="P45" s="12">
        <v>5.4</v>
      </c>
      <c r="Q45" s="12">
        <v>3.4</v>
      </c>
      <c r="R45" s="12">
        <v>2.6</v>
      </c>
      <c r="S45" s="12">
        <v>3</v>
      </c>
      <c r="T45" s="12">
        <v>10.6</v>
      </c>
      <c r="U45" s="12">
        <v>11</v>
      </c>
      <c r="V45" s="12">
        <v>13.6</v>
      </c>
      <c r="W45" s="12">
        <v>11</v>
      </c>
      <c r="X45" s="12">
        <v>7.4</v>
      </c>
      <c r="Y45" s="12">
        <v>21</v>
      </c>
      <c r="Z45" s="12">
        <v>11.8</v>
      </c>
      <c r="AA45" s="12">
        <v>104</v>
      </c>
      <c r="AB45" s="12">
        <v>108.4</v>
      </c>
      <c r="AC45" s="12">
        <v>638.79999999999995</v>
      </c>
      <c r="AD45" s="12">
        <v>205.8</v>
      </c>
      <c r="AE45" s="12">
        <v>109.8</v>
      </c>
      <c r="AF45" s="12">
        <v>97.4</v>
      </c>
      <c r="AG45" s="12">
        <v>50.8</v>
      </c>
      <c r="AH45" s="12">
        <v>83.6</v>
      </c>
      <c r="AI45" s="12">
        <v>90.4</v>
      </c>
      <c r="AJ45" s="12">
        <v>34.6</v>
      </c>
      <c r="AK45" s="12">
        <v>4.2</v>
      </c>
      <c r="AL45" s="12">
        <v>10</v>
      </c>
      <c r="AM45" s="12">
        <v>5.6</v>
      </c>
      <c r="AN45" s="12">
        <v>14.6</v>
      </c>
      <c r="AO45" s="12">
        <v>15.4</v>
      </c>
      <c r="AP45" s="12">
        <v>33.4</v>
      </c>
      <c r="AQ45" s="12">
        <v>296</v>
      </c>
      <c r="AR45" s="12">
        <v>15.8</v>
      </c>
      <c r="AS45" s="12">
        <v>3.6</v>
      </c>
      <c r="AT45" s="13">
        <v>2271.4</v>
      </c>
      <c r="AU45" s="14"/>
      <c r="AX45" s="15"/>
    </row>
    <row r="46" spans="1:50">
      <c r="A46" s="1" t="s">
        <v>62</v>
      </c>
      <c r="B46" s="12">
        <v>4.2</v>
      </c>
      <c r="C46" s="12">
        <v>4.4000000000000004</v>
      </c>
      <c r="D46" s="12">
        <v>5.8</v>
      </c>
      <c r="E46" s="12">
        <v>2.4</v>
      </c>
      <c r="F46" s="12">
        <v>13.2</v>
      </c>
      <c r="G46" s="12">
        <v>4.5999999999999996</v>
      </c>
      <c r="H46" s="12">
        <v>7.4</v>
      </c>
      <c r="I46" s="12">
        <v>4.4000000000000004</v>
      </c>
      <c r="J46" s="12">
        <v>5.4</v>
      </c>
      <c r="K46" s="12">
        <v>30</v>
      </c>
      <c r="L46" s="12">
        <v>42.6</v>
      </c>
      <c r="M46" s="12">
        <v>146.80000000000001</v>
      </c>
      <c r="N46" s="12">
        <v>29.2</v>
      </c>
      <c r="O46" s="12">
        <v>83.8</v>
      </c>
      <c r="P46" s="12">
        <v>28</v>
      </c>
      <c r="Q46" s="12">
        <v>14.4</v>
      </c>
      <c r="R46" s="12">
        <v>11</v>
      </c>
      <c r="S46" s="12">
        <v>16.399999999999999</v>
      </c>
      <c r="T46" s="12">
        <v>3</v>
      </c>
      <c r="U46" s="12">
        <v>1.2</v>
      </c>
      <c r="V46" s="12">
        <v>1.6</v>
      </c>
      <c r="W46" s="12">
        <v>0.4</v>
      </c>
      <c r="X46" s="12">
        <v>0.6</v>
      </c>
      <c r="Y46" s="12">
        <v>3.2</v>
      </c>
      <c r="Z46" s="12">
        <v>2.2000000000000002</v>
      </c>
      <c r="AA46" s="12">
        <v>79.599999999999994</v>
      </c>
      <c r="AB46" s="12">
        <v>56.4</v>
      </c>
      <c r="AC46" s="12">
        <v>242.8</v>
      </c>
      <c r="AD46" s="12">
        <v>69.400000000000006</v>
      </c>
      <c r="AE46" s="12">
        <v>12.6</v>
      </c>
      <c r="AF46" s="12">
        <v>7</v>
      </c>
      <c r="AG46" s="12">
        <v>6.4</v>
      </c>
      <c r="AH46" s="12">
        <v>17.2</v>
      </c>
      <c r="AI46" s="12">
        <v>10.4</v>
      </c>
      <c r="AJ46" s="12">
        <v>0.2</v>
      </c>
      <c r="AK46" s="12">
        <v>64</v>
      </c>
      <c r="AL46" s="12">
        <v>13</v>
      </c>
      <c r="AM46" s="12">
        <v>0.2</v>
      </c>
      <c r="AN46" s="12">
        <v>3.4</v>
      </c>
      <c r="AO46" s="12">
        <v>1.8</v>
      </c>
      <c r="AP46" s="12">
        <v>2.6</v>
      </c>
      <c r="AQ46" s="12">
        <v>27</v>
      </c>
      <c r="AR46" s="12">
        <v>3.4</v>
      </c>
      <c r="AS46" s="12">
        <v>7</v>
      </c>
      <c r="AT46" s="13">
        <v>1090.6000000000001</v>
      </c>
      <c r="AU46" s="14"/>
      <c r="AX46" s="15"/>
    </row>
    <row r="47" spans="1:50">
      <c r="A47" s="11" t="s">
        <v>49</v>
      </c>
      <c r="B47" s="14">
        <v>1448.2000000000003</v>
      </c>
      <c r="C47" s="14">
        <v>2329.3999999999996</v>
      </c>
      <c r="D47" s="14">
        <v>1557.2000000000005</v>
      </c>
      <c r="E47" s="14">
        <v>1714.2</v>
      </c>
      <c r="F47" s="14">
        <v>4181.5999999999995</v>
      </c>
      <c r="G47" s="14">
        <v>1938.7999999999997</v>
      </c>
      <c r="H47" s="14">
        <v>3042.4000000000005</v>
      </c>
      <c r="I47" s="14">
        <v>2355.1999999999994</v>
      </c>
      <c r="J47" s="14">
        <v>2743.2000000000007</v>
      </c>
      <c r="K47" s="14">
        <v>2120.3999999999996</v>
      </c>
      <c r="L47" s="14">
        <v>3228.3999999999996</v>
      </c>
      <c r="M47" s="14">
        <v>5820.2000000000007</v>
      </c>
      <c r="N47" s="14">
        <v>1834.4</v>
      </c>
      <c r="O47" s="14">
        <v>2381.2000000000007</v>
      </c>
      <c r="P47" s="14">
        <v>1408.2</v>
      </c>
      <c r="Q47" s="14">
        <v>875.99999999999977</v>
      </c>
      <c r="R47" s="14">
        <v>1143.5999999999999</v>
      </c>
      <c r="S47" s="14">
        <v>2169.2000000000007</v>
      </c>
      <c r="T47" s="14">
        <v>1581.1999999999996</v>
      </c>
      <c r="U47" s="14">
        <v>1413.8000000000004</v>
      </c>
      <c r="V47" s="14">
        <v>2103.2000000000003</v>
      </c>
      <c r="W47" s="14">
        <v>1151.9999999999998</v>
      </c>
      <c r="X47" s="14">
        <v>853.19999999999982</v>
      </c>
      <c r="Y47" s="14">
        <v>2081.6000000000004</v>
      </c>
      <c r="Z47" s="14">
        <v>2541.8000000000006</v>
      </c>
      <c r="AA47" s="14">
        <v>5963.4</v>
      </c>
      <c r="AB47" s="14">
        <v>5026.8</v>
      </c>
      <c r="AC47" s="14">
        <v>22740.199999999993</v>
      </c>
      <c r="AD47" s="14">
        <v>7643.8</v>
      </c>
      <c r="AE47" s="14">
        <v>5445.4000000000015</v>
      </c>
      <c r="AF47" s="14">
        <v>5536.7999999999993</v>
      </c>
      <c r="AG47" s="14">
        <v>3027.4000000000005</v>
      </c>
      <c r="AH47" s="14">
        <v>5042.7999999999993</v>
      </c>
      <c r="AI47" s="14">
        <v>2999.6000000000004</v>
      </c>
      <c r="AJ47" s="14">
        <v>1120.5999999999999</v>
      </c>
      <c r="AK47" s="14">
        <v>973.80000000000007</v>
      </c>
      <c r="AL47" s="14">
        <v>2599.1999999999998</v>
      </c>
      <c r="AM47" s="14">
        <v>489.00000000000011</v>
      </c>
      <c r="AN47" s="14">
        <v>1775.6</v>
      </c>
      <c r="AO47" s="14">
        <v>770.59999999999991</v>
      </c>
      <c r="AP47" s="14">
        <v>1342.8000000000004</v>
      </c>
      <c r="AQ47" s="14">
        <v>5737.2</v>
      </c>
      <c r="AR47" s="14">
        <v>2084.6</v>
      </c>
      <c r="AS47" s="14">
        <v>1005.2000000000003</v>
      </c>
      <c r="AT47" s="14">
        <v>135343.4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41244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38.944444444444443</v>
      </c>
      <c r="C5" s="4">
        <v>25.5</v>
      </c>
      <c r="D5" s="4">
        <v>100.61111111111111</v>
      </c>
      <c r="E5" s="4">
        <v>99.833333333333329</v>
      </c>
      <c r="F5" s="4">
        <v>377.66666666666669</v>
      </c>
      <c r="G5" s="4">
        <v>700.5</v>
      </c>
      <c r="H5" s="4">
        <v>607.94444444444446</v>
      </c>
      <c r="I5" s="4">
        <v>894.05555555555554</v>
      </c>
      <c r="J5" s="5">
        <v>2845.0555555555557</v>
      </c>
    </row>
    <row r="6" spans="1:10">
      <c r="A6" s="1" t="s">
        <v>26</v>
      </c>
      <c r="B6" s="4">
        <v>34.722222222222221</v>
      </c>
      <c r="C6" s="4">
        <v>33.833333333333336</v>
      </c>
      <c r="D6" s="4">
        <v>62.444444444444443</v>
      </c>
      <c r="E6" s="4">
        <v>96.055555555555557</v>
      </c>
      <c r="F6" s="4">
        <v>456.94444444444446</v>
      </c>
      <c r="G6" s="4">
        <v>866.77777777777783</v>
      </c>
      <c r="H6" s="4">
        <v>834.5</v>
      </c>
      <c r="I6" s="4">
        <v>1619.7777777777778</v>
      </c>
      <c r="J6" s="5">
        <v>4005.0555555555557</v>
      </c>
    </row>
    <row r="7" spans="1:10">
      <c r="A7" s="1" t="s">
        <v>27</v>
      </c>
      <c r="B7" s="4">
        <v>181.88888888888889</v>
      </c>
      <c r="C7" s="4">
        <v>100.22222222222223</v>
      </c>
      <c r="D7" s="4">
        <v>41.333333333333336</v>
      </c>
      <c r="E7" s="4">
        <v>81.222222222222229</v>
      </c>
      <c r="F7" s="4">
        <v>435.77777777777777</v>
      </c>
      <c r="G7" s="4">
        <v>655.5</v>
      </c>
      <c r="H7" s="4">
        <v>520.61111111111109</v>
      </c>
      <c r="I7" s="4">
        <v>1359.2777777777778</v>
      </c>
      <c r="J7" s="5">
        <v>3375.833333333333</v>
      </c>
    </row>
    <row r="8" spans="1:10">
      <c r="A8" s="1" t="s">
        <v>28</v>
      </c>
      <c r="B8" s="4">
        <v>78.388888888888886</v>
      </c>
      <c r="C8" s="4">
        <v>77.166666666666671</v>
      </c>
      <c r="D8" s="4">
        <v>83</v>
      </c>
      <c r="E8" s="4">
        <v>23.944444444444443</v>
      </c>
      <c r="F8" s="4">
        <v>210.33333333333334</v>
      </c>
      <c r="G8" s="4">
        <v>393.22222222222223</v>
      </c>
      <c r="H8" s="4">
        <v>318</v>
      </c>
      <c r="I8" s="4">
        <v>740.88888888888891</v>
      </c>
      <c r="J8" s="5">
        <v>1924.9444444444446</v>
      </c>
    </row>
    <row r="9" spans="1:10">
      <c r="A9" s="1">
        <v>16</v>
      </c>
      <c r="B9" s="4">
        <v>331.5</v>
      </c>
      <c r="C9" s="4">
        <v>356.5</v>
      </c>
      <c r="D9" s="4">
        <v>530.77777777777783</v>
      </c>
      <c r="E9" s="4">
        <v>231.5</v>
      </c>
      <c r="F9" s="4">
        <v>14.166666666666666</v>
      </c>
      <c r="G9" s="4">
        <v>123.55555555555556</v>
      </c>
      <c r="H9" s="4">
        <v>137.5</v>
      </c>
      <c r="I9" s="4">
        <v>348.22222222222223</v>
      </c>
      <c r="J9" s="5">
        <v>2073.7222222222226</v>
      </c>
    </row>
    <row r="10" spans="1:10">
      <c r="A10" s="1">
        <v>24</v>
      </c>
      <c r="B10" s="4">
        <v>532.44444444444446</v>
      </c>
      <c r="C10" s="4">
        <v>628.38888888888891</v>
      </c>
      <c r="D10" s="4">
        <v>802.27777777777783</v>
      </c>
      <c r="E10" s="4">
        <v>385.38888888888891</v>
      </c>
      <c r="F10" s="4">
        <v>137.77777777777777</v>
      </c>
      <c r="G10" s="4">
        <v>16.611111111111111</v>
      </c>
      <c r="H10" s="4">
        <v>107.44444444444444</v>
      </c>
      <c r="I10" s="4">
        <v>342.44444444444446</v>
      </c>
      <c r="J10" s="5">
        <v>2952.7777777777778</v>
      </c>
    </row>
    <row r="11" spans="1:10">
      <c r="A11" s="1" t="s">
        <v>29</v>
      </c>
      <c r="B11" s="4">
        <v>517.05555555555554</v>
      </c>
      <c r="C11" s="4">
        <v>581.77777777777783</v>
      </c>
      <c r="D11" s="4">
        <v>664.05555555555554</v>
      </c>
      <c r="E11" s="4">
        <v>304.5</v>
      </c>
      <c r="F11" s="4">
        <v>142</v>
      </c>
      <c r="G11" s="4">
        <v>122.44444444444444</v>
      </c>
      <c r="H11" s="4">
        <v>21.444444444444443</v>
      </c>
      <c r="I11" s="4">
        <v>71.555555555555557</v>
      </c>
      <c r="J11" s="5">
        <v>2424.8333333333335</v>
      </c>
    </row>
    <row r="12" spans="1:10">
      <c r="A12" s="1" t="s">
        <v>30</v>
      </c>
      <c r="B12" s="4">
        <v>740.44444444444446</v>
      </c>
      <c r="C12" s="4">
        <v>938.05555555555554</v>
      </c>
      <c r="D12" s="4">
        <v>1812.8333333333333</v>
      </c>
      <c r="E12" s="4">
        <v>674.77777777777783</v>
      </c>
      <c r="F12" s="4">
        <v>339.61111111111109</v>
      </c>
      <c r="G12" s="4">
        <v>350.11111111111109</v>
      </c>
      <c r="H12" s="4">
        <v>80.166666666666671</v>
      </c>
      <c r="I12" s="4">
        <v>46.5</v>
      </c>
      <c r="J12" s="5">
        <v>4982.5000000000009</v>
      </c>
    </row>
    <row r="13" spans="1:10" s="3" customFormat="1">
      <c r="A13" s="3" t="s">
        <v>49</v>
      </c>
      <c r="B13" s="5">
        <v>2455.3888888888887</v>
      </c>
      <c r="C13" s="5">
        <v>2741.4444444444443</v>
      </c>
      <c r="D13" s="5">
        <v>4097.333333333333</v>
      </c>
      <c r="E13" s="5">
        <v>1897.2222222222222</v>
      </c>
      <c r="F13" s="5">
        <v>2114.2777777777778</v>
      </c>
      <c r="G13" s="5">
        <v>3228.7222222222226</v>
      </c>
      <c r="H13" s="5">
        <v>2627.6111111111109</v>
      </c>
      <c r="I13" s="5">
        <v>5422.7222222222226</v>
      </c>
      <c r="J13" s="5">
        <v>24585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14</v>
      </c>
      <c r="C17" s="4">
        <v>6.2</v>
      </c>
      <c r="D17" s="4">
        <v>36.4</v>
      </c>
      <c r="E17" s="4">
        <v>22.4</v>
      </c>
      <c r="F17" s="4">
        <v>130.80000000000001</v>
      </c>
      <c r="G17" s="4">
        <v>157.19999999999999</v>
      </c>
      <c r="H17" s="4">
        <v>94.2</v>
      </c>
      <c r="I17" s="4">
        <v>246.4</v>
      </c>
      <c r="J17" s="5">
        <v>707.6</v>
      </c>
    </row>
    <row r="18" spans="1:10">
      <c r="A18" s="1" t="s">
        <v>26</v>
      </c>
      <c r="B18" s="4">
        <v>6.6</v>
      </c>
      <c r="C18" s="4">
        <v>13</v>
      </c>
      <c r="D18" s="4">
        <v>21.6</v>
      </c>
      <c r="E18" s="4">
        <v>13.6</v>
      </c>
      <c r="F18" s="4">
        <v>147.19999999999999</v>
      </c>
      <c r="G18" s="4">
        <v>206.8</v>
      </c>
      <c r="H18" s="4">
        <v>194.4</v>
      </c>
      <c r="I18" s="4">
        <v>672.2</v>
      </c>
      <c r="J18" s="5">
        <v>1275.4000000000001</v>
      </c>
    </row>
    <row r="19" spans="1:10">
      <c r="A19" s="1" t="s">
        <v>27</v>
      </c>
      <c r="B19" s="4">
        <v>45.8</v>
      </c>
      <c r="C19" s="4">
        <v>20.2</v>
      </c>
      <c r="D19" s="4">
        <v>46.4</v>
      </c>
      <c r="E19" s="4">
        <v>33</v>
      </c>
      <c r="F19" s="4">
        <v>393</v>
      </c>
      <c r="G19" s="4">
        <v>557.20000000000005</v>
      </c>
      <c r="H19" s="4">
        <v>403</v>
      </c>
      <c r="I19" s="4">
        <v>1062.4000000000001</v>
      </c>
      <c r="J19" s="5">
        <v>2561</v>
      </c>
    </row>
    <row r="20" spans="1:10">
      <c r="A20" s="1" t="s">
        <v>28</v>
      </c>
      <c r="B20" s="4">
        <v>16.399999999999999</v>
      </c>
      <c r="C20" s="4">
        <v>7.4</v>
      </c>
      <c r="D20" s="4">
        <v>41.6</v>
      </c>
      <c r="E20" s="4">
        <v>20.6</v>
      </c>
      <c r="F20" s="4">
        <v>140.4</v>
      </c>
      <c r="G20" s="4">
        <v>204.2</v>
      </c>
      <c r="H20" s="4">
        <v>97.6</v>
      </c>
      <c r="I20" s="4">
        <v>243.8</v>
      </c>
      <c r="J20" s="5">
        <v>772</v>
      </c>
    </row>
    <row r="21" spans="1:10">
      <c r="A21" s="1">
        <v>16</v>
      </c>
      <c r="B21" s="4">
        <v>106.4</v>
      </c>
      <c r="C21" s="4">
        <v>83</v>
      </c>
      <c r="D21" s="4">
        <v>420.4</v>
      </c>
      <c r="E21" s="4">
        <v>154.6</v>
      </c>
      <c r="F21" s="4">
        <v>13</v>
      </c>
      <c r="G21" s="4">
        <v>98.4</v>
      </c>
      <c r="H21" s="4">
        <v>101.6</v>
      </c>
      <c r="I21" s="4">
        <v>218</v>
      </c>
      <c r="J21" s="5">
        <v>1195.4000000000001</v>
      </c>
    </row>
    <row r="22" spans="1:10">
      <c r="A22" s="1">
        <v>24</v>
      </c>
      <c r="B22" s="4">
        <v>138.80000000000001</v>
      </c>
      <c r="C22" s="4">
        <v>126.2</v>
      </c>
      <c r="D22" s="4">
        <v>579.79999999999995</v>
      </c>
      <c r="E22" s="4">
        <v>206.6</v>
      </c>
      <c r="F22" s="4">
        <v>94.4</v>
      </c>
      <c r="G22" s="4">
        <v>17.600000000000001</v>
      </c>
      <c r="H22" s="4">
        <v>78.8</v>
      </c>
      <c r="I22" s="4">
        <v>206.8</v>
      </c>
      <c r="J22" s="5">
        <v>1448.9999999999998</v>
      </c>
    </row>
    <row r="23" spans="1:10">
      <c r="A23" s="1" t="s">
        <v>29</v>
      </c>
      <c r="B23" s="4">
        <v>88</v>
      </c>
      <c r="C23" s="4">
        <v>103.4</v>
      </c>
      <c r="D23" s="4">
        <v>497.6</v>
      </c>
      <c r="E23" s="4">
        <v>103.2</v>
      </c>
      <c r="F23" s="4">
        <v>81.2</v>
      </c>
      <c r="G23" s="4">
        <v>85.4</v>
      </c>
      <c r="H23" s="4">
        <v>13.4</v>
      </c>
      <c r="I23" s="4">
        <v>36.6</v>
      </c>
      <c r="J23" s="5">
        <v>1008.8000000000001</v>
      </c>
    </row>
    <row r="24" spans="1:10">
      <c r="A24" s="1" t="s">
        <v>30</v>
      </c>
      <c r="B24" s="4">
        <v>200.8</v>
      </c>
      <c r="C24" s="4">
        <v>262.39999999999998</v>
      </c>
      <c r="D24" s="4">
        <v>1363.2</v>
      </c>
      <c r="E24" s="4">
        <v>215.8</v>
      </c>
      <c r="F24" s="4">
        <v>182.2</v>
      </c>
      <c r="G24" s="4">
        <v>176.4</v>
      </c>
      <c r="H24" s="4">
        <v>31.2</v>
      </c>
      <c r="I24" s="4">
        <v>31.4</v>
      </c>
      <c r="J24" s="5">
        <v>2463.4</v>
      </c>
    </row>
    <row r="25" spans="1:10" s="3" customFormat="1">
      <c r="A25" s="3" t="s">
        <v>49</v>
      </c>
      <c r="B25" s="5">
        <v>616.79999999999995</v>
      </c>
      <c r="C25" s="5">
        <v>621.79999999999995</v>
      </c>
      <c r="D25" s="5">
        <v>3007</v>
      </c>
      <c r="E25" s="5">
        <v>769.8</v>
      </c>
      <c r="F25" s="5">
        <v>1182.2</v>
      </c>
      <c r="G25" s="5">
        <v>1503.2000000000003</v>
      </c>
      <c r="H25" s="5">
        <v>1014.2</v>
      </c>
      <c r="I25" s="5">
        <v>2717.6000000000004</v>
      </c>
      <c r="J25" s="5">
        <v>11433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18.2</v>
      </c>
      <c r="C29" s="4">
        <v>3.6</v>
      </c>
      <c r="D29" s="4">
        <v>17.2</v>
      </c>
      <c r="E29" s="4">
        <v>13.8</v>
      </c>
      <c r="F29" s="4">
        <v>64</v>
      </c>
      <c r="G29" s="4">
        <v>91.4</v>
      </c>
      <c r="H29" s="4">
        <v>51</v>
      </c>
      <c r="I29" s="4">
        <v>148.80000000000001</v>
      </c>
      <c r="J29" s="5">
        <v>408</v>
      </c>
    </row>
    <row r="30" spans="1:10">
      <c r="A30" s="1" t="s">
        <v>26</v>
      </c>
      <c r="B30" s="4">
        <v>4.8</v>
      </c>
      <c r="C30" s="4">
        <v>12.4</v>
      </c>
      <c r="D30" s="4">
        <v>11.2</v>
      </c>
      <c r="E30" s="4">
        <v>8.1999999999999993</v>
      </c>
      <c r="F30" s="4">
        <v>80.599999999999994</v>
      </c>
      <c r="G30" s="4">
        <v>123.2</v>
      </c>
      <c r="H30" s="4">
        <v>116.4</v>
      </c>
      <c r="I30" s="4">
        <v>416.4</v>
      </c>
      <c r="J30" s="5">
        <v>773.19999999999993</v>
      </c>
    </row>
    <row r="31" spans="1:10">
      <c r="A31" s="1" t="s">
        <v>27</v>
      </c>
      <c r="B31" s="4">
        <v>25.2</v>
      </c>
      <c r="C31" s="4">
        <v>8</v>
      </c>
      <c r="D31" s="4">
        <v>58.4</v>
      </c>
      <c r="E31" s="4">
        <v>27.4</v>
      </c>
      <c r="F31" s="4">
        <v>287.2</v>
      </c>
      <c r="G31" s="4">
        <v>405.6</v>
      </c>
      <c r="H31" s="4">
        <v>283</v>
      </c>
      <c r="I31" s="4">
        <v>727.8</v>
      </c>
      <c r="J31" s="5">
        <v>1822.6</v>
      </c>
    </row>
    <row r="32" spans="1:10">
      <c r="A32" s="1" t="s">
        <v>28</v>
      </c>
      <c r="B32" s="4">
        <v>11.4</v>
      </c>
      <c r="C32" s="4">
        <v>6.8</v>
      </c>
      <c r="D32" s="4">
        <v>25.8</v>
      </c>
      <c r="E32" s="4">
        <v>30.2</v>
      </c>
      <c r="F32" s="4">
        <v>108.6</v>
      </c>
      <c r="G32" s="4">
        <v>145.4</v>
      </c>
      <c r="H32" s="4">
        <v>86</v>
      </c>
      <c r="I32" s="4">
        <v>196</v>
      </c>
      <c r="J32" s="5">
        <v>610.20000000000005</v>
      </c>
    </row>
    <row r="33" spans="1:10">
      <c r="A33" s="1">
        <v>16</v>
      </c>
      <c r="B33" s="4">
        <v>67</v>
      </c>
      <c r="C33" s="4">
        <v>45.2</v>
      </c>
      <c r="D33" s="4">
        <v>332.4</v>
      </c>
      <c r="E33" s="4">
        <v>111.8</v>
      </c>
      <c r="F33" s="4">
        <v>27</v>
      </c>
      <c r="G33" s="4">
        <v>66.8</v>
      </c>
      <c r="H33" s="4">
        <v>61.4</v>
      </c>
      <c r="I33" s="4">
        <v>148</v>
      </c>
      <c r="J33" s="5">
        <v>859.59999999999991</v>
      </c>
    </row>
    <row r="34" spans="1:10">
      <c r="A34" s="1">
        <v>24</v>
      </c>
      <c r="B34" s="4">
        <v>91.8</v>
      </c>
      <c r="C34" s="4">
        <v>77.8</v>
      </c>
      <c r="D34" s="4">
        <v>474</v>
      </c>
      <c r="E34" s="4">
        <v>155.80000000000001</v>
      </c>
      <c r="F34" s="4">
        <v>68.400000000000006</v>
      </c>
      <c r="G34" s="4">
        <v>27</v>
      </c>
      <c r="H34" s="4">
        <v>55</v>
      </c>
      <c r="I34" s="4">
        <v>140.6</v>
      </c>
      <c r="J34" s="5">
        <v>1090.4000000000001</v>
      </c>
    </row>
    <row r="35" spans="1:10">
      <c r="A35" s="1" t="s">
        <v>29</v>
      </c>
      <c r="B35" s="4">
        <v>57.8</v>
      </c>
      <c r="C35" s="4">
        <v>62.8</v>
      </c>
      <c r="D35" s="4">
        <v>384.8</v>
      </c>
      <c r="E35" s="4">
        <v>86.6</v>
      </c>
      <c r="F35" s="4">
        <v>62.4</v>
      </c>
      <c r="G35" s="4">
        <v>55.4</v>
      </c>
      <c r="H35" s="4">
        <v>22</v>
      </c>
      <c r="I35" s="4">
        <v>24</v>
      </c>
      <c r="J35" s="5">
        <v>755.8</v>
      </c>
    </row>
    <row r="36" spans="1:10">
      <c r="A36" s="1" t="s">
        <v>30</v>
      </c>
      <c r="B36" s="4">
        <v>148.6</v>
      </c>
      <c r="C36" s="4">
        <v>164.8</v>
      </c>
      <c r="D36" s="4">
        <v>1030</v>
      </c>
      <c r="E36" s="4">
        <v>163.80000000000001</v>
      </c>
      <c r="F36" s="4">
        <v>125.6</v>
      </c>
      <c r="G36" s="4">
        <v>129.6</v>
      </c>
      <c r="H36" s="4">
        <v>21.4</v>
      </c>
      <c r="I36" s="4">
        <v>62.6</v>
      </c>
      <c r="J36" s="5">
        <v>1846.3999999999999</v>
      </c>
    </row>
    <row r="37" spans="1:10" s="3" customFormat="1">
      <c r="A37" s="3" t="s">
        <v>49</v>
      </c>
      <c r="B37" s="5">
        <v>424.79999999999995</v>
      </c>
      <c r="C37" s="5">
        <v>381.40000000000003</v>
      </c>
      <c r="D37" s="5">
        <v>2333.8000000000002</v>
      </c>
      <c r="E37" s="5">
        <v>597.59999999999991</v>
      </c>
      <c r="F37" s="5">
        <v>823.8</v>
      </c>
      <c r="G37" s="5">
        <v>1044.3999999999999</v>
      </c>
      <c r="H37" s="5">
        <v>696.19999999999993</v>
      </c>
      <c r="I37" s="5">
        <v>1864.1999999999998</v>
      </c>
      <c r="J37" s="5">
        <v>8167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2014-05-07T04:58:20Z</dcterms:modified>
</cp:coreProperties>
</file>