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0" yWindow="0" windowWidth="51200" windowHeight="2828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<sst xmlns="http://schemas.openxmlformats.org/spreadsheetml/2006/main" count="404" uniqueCount="64">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</sst>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A46" sqref="A46:XFD4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41334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8.6666666666666661</v>
      </c>
      <c r="C3" s="12">
        <v>133.23809523809524</v>
      </c>
      <c r="D3" s="12">
        <v>116.14285714285714</v>
      </c>
      <c r="E3" s="12">
        <v>121.95238095238095</v>
      </c>
      <c r="F3" s="12">
        <v>444.28571428571428</v>
      </c>
      <c r="G3" s="12">
        <v>108.95238095238095</v>
      </c>
      <c r="H3" s="12">
        <v>169.47619047619048</v>
      </c>
      <c r="I3" s="12">
        <v>160.47619047619048</v>
      </c>
      <c r="J3" s="12">
        <v>191.52380952380952</v>
      </c>
      <c r="K3" s="12">
        <v>50.80952380952381</v>
      </c>
      <c r="L3" s="12">
        <v>104.47619047619048</v>
      </c>
      <c r="M3" s="12">
        <v>90.761904761904759</v>
      </c>
      <c r="N3" s="12">
        <v>48.285714285714285</v>
      </c>
      <c r="O3" s="12">
        <v>34.238095238095241</v>
      </c>
      <c r="P3" s="12">
        <v>42.80952380952381</v>
      </c>
      <c r="Q3" s="12">
        <v>23.571428571428573</v>
      </c>
      <c r="R3" s="12">
        <v>20.666666666666668</v>
      </c>
      <c r="S3" s="12">
        <v>35.666666666666664</v>
      </c>
      <c r="T3" s="12">
        <v>33.904761904761905</v>
      </c>
      <c r="U3" s="12">
        <v>16.857142857142858</v>
      </c>
      <c r="V3" s="12">
        <v>25.904761904761905</v>
      </c>
      <c r="W3" s="12">
        <v>16.19047619047619</v>
      </c>
      <c r="X3" s="12">
        <v>12.714285714285714</v>
      </c>
      <c r="Y3" s="12">
        <v>21.904761904761905</v>
      </c>
      <c r="Z3" s="12">
        <v>30.80952380952381</v>
      </c>
      <c r="AA3" s="12">
        <v>260.61904761904759</v>
      </c>
      <c r="AB3" s="12">
        <v>286.57142857142856</v>
      </c>
      <c r="AC3" s="12">
        <v>392.52380952380952</v>
      </c>
      <c r="AD3" s="12">
        <v>278.42857142857144</v>
      </c>
      <c r="AE3" s="12">
        <v>137.57142857142858</v>
      </c>
      <c r="AF3" s="12">
        <v>143.28571428571428</v>
      </c>
      <c r="AG3" s="12">
        <v>36.238095238095241</v>
      </c>
      <c r="AH3" s="12">
        <v>61.142857142857146</v>
      </c>
      <c r="AI3" s="12">
        <v>68.238095238095241</v>
      </c>
      <c r="AJ3" s="12">
        <v>16.714285714285715</v>
      </c>
      <c r="AK3" s="12">
        <v>7.4761904761904763</v>
      </c>
      <c r="AL3" s="12">
        <v>19.761904761904763</v>
      </c>
      <c r="AM3" s="12">
        <v>7</v>
      </c>
      <c r="AN3" s="12">
        <v>49.666666666666664</v>
      </c>
      <c r="AO3" s="12">
        <v>13.333333333333334</v>
      </c>
      <c r="AP3" s="12">
        <v>21.952380952380953</v>
      </c>
      <c r="AQ3" s="12">
        <v>34.333333333333336</v>
      </c>
      <c r="AR3" s="12">
        <v>28.904761904761905</v>
      </c>
      <c r="AS3" s="13">
        <v>3932.4761904761913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249356.0476190476</v>
      </c>
      <c r="BA3" s="16">
        <f>AZ3/BD$19</f>
        <v>0.64183972554903479</v>
      </c>
    </row>
    <row r="4" spans="1:56">
      <c r="A4" s="1" t="s">
        <v>3</v>
      </c>
      <c r="B4" s="12">
        <v>147.66666666666666</v>
      </c>
      <c r="C4" s="12">
        <v>16.61904761904762</v>
      </c>
      <c r="D4" s="12">
        <v>122.71428571428571</v>
      </c>
      <c r="E4" s="12">
        <v>122.85714285714286</v>
      </c>
      <c r="F4" s="12">
        <v>1010.5714285714286</v>
      </c>
      <c r="G4" s="12">
        <v>157.76190476190476</v>
      </c>
      <c r="H4" s="12">
        <v>313.28571428571428</v>
      </c>
      <c r="I4" s="12">
        <v>518.61904761904759</v>
      </c>
      <c r="J4" s="12">
        <v>628.61904761904759</v>
      </c>
      <c r="K4" s="12">
        <v>133.14285714285714</v>
      </c>
      <c r="L4" s="12">
        <v>160.71428571428572</v>
      </c>
      <c r="M4" s="12">
        <v>167.57142857142858</v>
      </c>
      <c r="N4" s="12">
        <v>67.904761904761898</v>
      </c>
      <c r="O4" s="12">
        <v>56.761904761904759</v>
      </c>
      <c r="P4" s="12">
        <v>97.476190476190482</v>
      </c>
      <c r="Q4" s="12">
        <v>36.857142857142854</v>
      </c>
      <c r="R4" s="12">
        <v>45</v>
      </c>
      <c r="S4" s="12">
        <v>87.523809523809518</v>
      </c>
      <c r="T4" s="12">
        <v>41.666666666666664</v>
      </c>
      <c r="U4" s="12">
        <v>22.333333333333332</v>
      </c>
      <c r="V4" s="12">
        <v>41.428571428571431</v>
      </c>
      <c r="W4" s="12">
        <v>14.428571428571429</v>
      </c>
      <c r="X4" s="12">
        <v>13.380952380952381</v>
      </c>
      <c r="Y4" s="12">
        <v>41.38095238095238</v>
      </c>
      <c r="Z4" s="12">
        <v>47.61904761904762</v>
      </c>
      <c r="AA4" s="12">
        <v>867</v>
      </c>
      <c r="AB4" s="12">
        <v>956.38095238095241</v>
      </c>
      <c r="AC4" s="12">
        <v>897</v>
      </c>
      <c r="AD4" s="12">
        <v>704.38095238095241</v>
      </c>
      <c r="AE4" s="12">
        <v>180.9047619047619</v>
      </c>
      <c r="AF4" s="12">
        <v>177.8095238095238</v>
      </c>
      <c r="AG4" s="12">
        <v>58.80952380952381</v>
      </c>
      <c r="AH4" s="12">
        <v>111.19047619047619</v>
      </c>
      <c r="AI4" s="12">
        <v>160.9047619047619</v>
      </c>
      <c r="AJ4" s="12">
        <v>33.666666666666664</v>
      </c>
      <c r="AK4" s="12">
        <v>12.095238095238095</v>
      </c>
      <c r="AL4" s="12">
        <v>41.714285714285715</v>
      </c>
      <c r="AM4" s="12">
        <v>7.8095238095238093</v>
      </c>
      <c r="AN4" s="12">
        <v>43.80952380952381</v>
      </c>
      <c r="AO4" s="12">
        <v>28.952380952380953</v>
      </c>
      <c r="AP4" s="12">
        <v>40.238095238095241</v>
      </c>
      <c r="AQ4" s="12">
        <v>76.38095238095238</v>
      </c>
      <c r="AR4" s="12">
        <v>53.714285714285715</v>
      </c>
      <c r="AS4" s="13">
        <v>8581.0952380952367</v>
      </c>
      <c r="AT4" s="14"/>
      <c r="AV4" s="9" t="s">
        <v>40</v>
      </c>
      <c r="AW4" s="24">
        <f>SUM(AA28:AJ37, AA42:AJ45, AO28:AR37, AO42:AR45)</f>
        <v>108718.57142857132</v>
      </c>
      <c r="AY4" s="9" t="s">
        <v>41</v>
      </c>
      <c r="AZ4" s="15">
        <f>SUM(AX13:BB18)</f>
        <v>130451.52380952383</v>
      </c>
      <c r="BA4" s="16">
        <f>AZ4/BD$19</f>
        <v>0.33578078830987346</v>
      </c>
    </row>
    <row r="5" spans="1:56">
      <c r="A5" s="1" t="s">
        <v>4</v>
      </c>
      <c r="B5" s="12">
        <v>118.61904761904762</v>
      </c>
      <c r="C5" s="12">
        <v>109.80952380952381</v>
      </c>
      <c r="D5" s="12">
        <v>10.857142857142858</v>
      </c>
      <c r="E5" s="12">
        <v>94.19047619047619</v>
      </c>
      <c r="F5" s="12">
        <v>737.52380952380952</v>
      </c>
      <c r="G5" s="12">
        <v>90.285714285714292</v>
      </c>
      <c r="H5" s="12">
        <v>139.8095238095238</v>
      </c>
      <c r="I5" s="12">
        <v>259.57142857142856</v>
      </c>
      <c r="J5" s="12">
        <v>294.66666666666669</v>
      </c>
      <c r="K5" s="12">
        <v>79.714285714285708</v>
      </c>
      <c r="L5" s="12">
        <v>69.523809523809518</v>
      </c>
      <c r="M5" s="12">
        <v>65.476190476190482</v>
      </c>
      <c r="N5" s="12">
        <v>29.571428571428573</v>
      </c>
      <c r="O5" s="12">
        <v>20.857142857142858</v>
      </c>
      <c r="P5" s="12">
        <v>33.857142857142854</v>
      </c>
      <c r="Q5" s="12">
        <v>10</v>
      </c>
      <c r="R5" s="12">
        <v>15.952380952380953</v>
      </c>
      <c r="S5" s="12">
        <v>48.38095238095238</v>
      </c>
      <c r="T5" s="12">
        <v>27.238095238095237</v>
      </c>
      <c r="U5" s="12">
        <v>19.666666666666668</v>
      </c>
      <c r="V5" s="12">
        <v>30.38095238095238</v>
      </c>
      <c r="W5" s="12">
        <v>11.619047619047619</v>
      </c>
      <c r="X5" s="12">
        <v>12.095238095238095</v>
      </c>
      <c r="Y5" s="12">
        <v>35.095238095238095</v>
      </c>
      <c r="Z5" s="12">
        <v>19.047619047619047</v>
      </c>
      <c r="AA5" s="12">
        <v>532.52380952380952</v>
      </c>
      <c r="AB5" s="12">
        <v>631.61904761904759</v>
      </c>
      <c r="AC5" s="12">
        <v>402.61904761904759</v>
      </c>
      <c r="AD5" s="12">
        <v>374.61904761904759</v>
      </c>
      <c r="AE5" s="12">
        <v>106.19047619047619</v>
      </c>
      <c r="AF5" s="12">
        <v>61.047619047619051</v>
      </c>
      <c r="AG5" s="12">
        <v>29.571428571428573</v>
      </c>
      <c r="AH5" s="12">
        <v>40.714285714285715</v>
      </c>
      <c r="AI5" s="12">
        <v>59.428571428571431</v>
      </c>
      <c r="AJ5" s="12">
        <v>6.2857142857142856</v>
      </c>
      <c r="AK5" s="12">
        <v>6.8571428571428568</v>
      </c>
      <c r="AL5" s="12">
        <v>22.571428571428573</v>
      </c>
      <c r="AM5" s="12">
        <v>2.5238095238095237</v>
      </c>
      <c r="AN5" s="12">
        <v>15.619047619047619</v>
      </c>
      <c r="AO5" s="12">
        <v>7.1904761904761907</v>
      </c>
      <c r="AP5" s="12">
        <v>9.4285714285714288</v>
      </c>
      <c r="AQ5" s="12">
        <v>46.666666666666664</v>
      </c>
      <c r="AR5" s="12">
        <v>30.80952380952381</v>
      </c>
      <c r="AS5" s="13">
        <v>4780.2380952380945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111.61904761904762</v>
      </c>
      <c r="C6" s="12">
        <v>103.57142857142857</v>
      </c>
      <c r="D6" s="12">
        <v>79.666666666666671</v>
      </c>
      <c r="E6" s="12">
        <v>12.952380952380953</v>
      </c>
      <c r="F6" s="12">
        <v>215.57142857142858</v>
      </c>
      <c r="G6" s="12">
        <v>71</v>
      </c>
      <c r="H6" s="12">
        <v>112</v>
      </c>
      <c r="I6" s="12">
        <v>235.95238095238096</v>
      </c>
      <c r="J6" s="12">
        <v>269.52380952380952</v>
      </c>
      <c r="K6" s="12">
        <v>72.285714285714292</v>
      </c>
      <c r="L6" s="12">
        <v>78.047619047619051</v>
      </c>
      <c r="M6" s="12">
        <v>74.285714285714292</v>
      </c>
      <c r="N6" s="12">
        <v>33.047619047619051</v>
      </c>
      <c r="O6" s="12">
        <v>23.476190476190474</v>
      </c>
      <c r="P6" s="12">
        <v>31.428571428571427</v>
      </c>
      <c r="Q6" s="12">
        <v>12.047619047619047</v>
      </c>
      <c r="R6" s="12">
        <v>17.476190476190474</v>
      </c>
      <c r="S6" s="12">
        <v>33.333333333333336</v>
      </c>
      <c r="T6" s="12">
        <v>20.666666666666668</v>
      </c>
      <c r="U6" s="12">
        <v>17.238095238095237</v>
      </c>
      <c r="V6" s="12">
        <v>30.857142857142858</v>
      </c>
      <c r="W6" s="12">
        <v>10.19047619047619</v>
      </c>
      <c r="X6" s="12">
        <v>13.80952380952381</v>
      </c>
      <c r="Y6" s="12">
        <v>24.38095238095238</v>
      </c>
      <c r="Z6" s="12">
        <v>22.333333333333332</v>
      </c>
      <c r="AA6" s="12">
        <v>684.71428571428567</v>
      </c>
      <c r="AB6" s="12">
        <v>736.80952380952385</v>
      </c>
      <c r="AC6" s="12">
        <v>461.52380952380952</v>
      </c>
      <c r="AD6" s="12">
        <v>454.23809523809524</v>
      </c>
      <c r="AE6" s="12">
        <v>150.28571428571428</v>
      </c>
      <c r="AF6" s="12">
        <v>92.952380952380949</v>
      </c>
      <c r="AG6" s="12">
        <v>36.666666666666664</v>
      </c>
      <c r="AH6" s="12">
        <v>37.904761904761905</v>
      </c>
      <c r="AI6" s="12">
        <v>45.952380952380949</v>
      </c>
      <c r="AJ6" s="12">
        <v>9.3333333333333339</v>
      </c>
      <c r="AK6" s="12">
        <v>8</v>
      </c>
      <c r="AL6" s="12">
        <v>18.238095238095237</v>
      </c>
      <c r="AM6" s="12">
        <v>3.4761904761904763</v>
      </c>
      <c r="AN6" s="12">
        <v>13.761904761904763</v>
      </c>
      <c r="AO6" s="12">
        <v>5.3809523809523814</v>
      </c>
      <c r="AP6" s="12">
        <v>10.857142857142858</v>
      </c>
      <c r="AQ6" s="12">
        <v>79.238095238095241</v>
      </c>
      <c r="AR6" s="12">
        <v>34.761904761904759</v>
      </c>
      <c r="AS6" s="13">
        <v>4615.6190476190468</v>
      </c>
      <c r="AT6" s="14"/>
      <c r="AW6" s="12"/>
    </row>
    <row r="7" spans="1:56">
      <c r="A7" s="1" t="s">
        <v>6</v>
      </c>
      <c r="B7" s="12">
        <v>468.57142857142856</v>
      </c>
      <c r="C7" s="12">
        <v>1023.6190476190476</v>
      </c>
      <c r="D7" s="12">
        <v>745.76190476190482</v>
      </c>
      <c r="E7" s="12">
        <v>246.33333333333334</v>
      </c>
      <c r="F7" s="12">
        <v>32.285714285714285</v>
      </c>
      <c r="G7" s="12">
        <v>407.28571428571428</v>
      </c>
      <c r="H7" s="12">
        <v>520.33333333333337</v>
      </c>
      <c r="I7" s="12">
        <v>598.23809523809518</v>
      </c>
      <c r="J7" s="12">
        <v>620.23809523809518</v>
      </c>
      <c r="K7" s="12">
        <v>295.28571428571428</v>
      </c>
      <c r="L7" s="12">
        <v>337.09523809523807</v>
      </c>
      <c r="M7" s="12">
        <v>287.1904761904762</v>
      </c>
      <c r="N7" s="12">
        <v>180.85714285714286</v>
      </c>
      <c r="O7" s="12">
        <v>152.14285714285714</v>
      </c>
      <c r="P7" s="12">
        <v>152.33333333333334</v>
      </c>
      <c r="Q7" s="12">
        <v>102.23809523809524</v>
      </c>
      <c r="R7" s="12">
        <v>143.57142857142858</v>
      </c>
      <c r="S7" s="12">
        <v>300</v>
      </c>
      <c r="T7" s="12">
        <v>159.42857142857142</v>
      </c>
      <c r="U7" s="12">
        <v>158.52380952380952</v>
      </c>
      <c r="V7" s="12">
        <v>147.0952380952381</v>
      </c>
      <c r="W7" s="12">
        <v>91.285714285714292</v>
      </c>
      <c r="X7" s="12">
        <v>61.238095238095241</v>
      </c>
      <c r="Y7" s="12">
        <v>60.952380952380949</v>
      </c>
      <c r="Z7" s="12">
        <v>107.61904761904762</v>
      </c>
      <c r="AA7" s="12">
        <v>971.76190476190482</v>
      </c>
      <c r="AB7" s="12">
        <v>966.47619047619048</v>
      </c>
      <c r="AC7" s="12">
        <v>985.76190476190482</v>
      </c>
      <c r="AD7" s="12">
        <v>810.04761904761904</v>
      </c>
      <c r="AE7" s="12">
        <v>397.90476190476193</v>
      </c>
      <c r="AF7" s="12">
        <v>345.47619047619048</v>
      </c>
      <c r="AG7" s="12">
        <v>136.9047619047619</v>
      </c>
      <c r="AH7" s="12">
        <v>130.9047619047619</v>
      </c>
      <c r="AI7" s="12">
        <v>166.33333333333334</v>
      </c>
      <c r="AJ7" s="12">
        <v>37.80952380952381</v>
      </c>
      <c r="AK7" s="12">
        <v>68.80952380952381</v>
      </c>
      <c r="AL7" s="12">
        <v>131.04761904761904</v>
      </c>
      <c r="AM7" s="12">
        <v>54.714285714285715</v>
      </c>
      <c r="AN7" s="12">
        <v>114.38095238095238</v>
      </c>
      <c r="AO7" s="12">
        <v>32.047619047619051</v>
      </c>
      <c r="AP7" s="12">
        <v>40.714285714285715</v>
      </c>
      <c r="AQ7" s="12">
        <v>206.04761904761904</v>
      </c>
      <c r="AR7" s="12">
        <v>161.38095238095238</v>
      </c>
      <c r="AS7" s="13">
        <v>13211.095238095235</v>
      </c>
      <c r="AT7" s="14"/>
      <c r="AW7" s="12"/>
    </row>
    <row r="8" spans="1:56">
      <c r="A8" s="1" t="s">
        <v>7</v>
      </c>
      <c r="B8" s="12">
        <v>110.47619047619048</v>
      </c>
      <c r="C8" s="12">
        <v>135.71428571428572</v>
      </c>
      <c r="D8" s="12">
        <v>88.666666666666671</v>
      </c>
      <c r="E8" s="12">
        <v>69.047619047619051</v>
      </c>
      <c r="F8" s="12">
        <v>342.8095238095238</v>
      </c>
      <c r="G8" s="12">
        <v>13.142857142857142</v>
      </c>
      <c r="H8" s="12">
        <v>119.28571428571429</v>
      </c>
      <c r="I8" s="12">
        <v>267.66666666666669</v>
      </c>
      <c r="J8" s="12">
        <v>267.42857142857144</v>
      </c>
      <c r="K8" s="12">
        <v>87.523809523809518</v>
      </c>
      <c r="L8" s="12">
        <v>117.95238095238095</v>
      </c>
      <c r="M8" s="12">
        <v>106.23809523809524</v>
      </c>
      <c r="N8" s="12">
        <v>50.095238095238095</v>
      </c>
      <c r="O8" s="12">
        <v>45.238095238095241</v>
      </c>
      <c r="P8" s="12">
        <v>45.19047619047619</v>
      </c>
      <c r="Q8" s="12">
        <v>23.904761904761905</v>
      </c>
      <c r="R8" s="12">
        <v>28.238095238095237</v>
      </c>
      <c r="S8" s="12">
        <v>70.428571428571431</v>
      </c>
      <c r="T8" s="12">
        <v>31.095238095238095</v>
      </c>
      <c r="U8" s="12">
        <v>23.714285714285715</v>
      </c>
      <c r="V8" s="12">
        <v>34.333333333333336</v>
      </c>
      <c r="W8" s="12">
        <v>12.047619047619047</v>
      </c>
      <c r="X8" s="12">
        <v>8.5238095238095237</v>
      </c>
      <c r="Y8" s="12">
        <v>17.61904761904762</v>
      </c>
      <c r="Z8" s="12">
        <v>44.19047619047619</v>
      </c>
      <c r="AA8" s="12">
        <v>622.52380952380952</v>
      </c>
      <c r="AB8" s="12">
        <v>693.57142857142856</v>
      </c>
      <c r="AC8" s="12">
        <v>475.71428571428572</v>
      </c>
      <c r="AD8" s="12">
        <v>475.14285714285717</v>
      </c>
      <c r="AE8" s="12">
        <v>222.04761904761904</v>
      </c>
      <c r="AF8" s="12">
        <v>131.71428571428572</v>
      </c>
      <c r="AG8" s="12">
        <v>37.666666666666664</v>
      </c>
      <c r="AH8" s="12">
        <v>48.571428571428569</v>
      </c>
      <c r="AI8" s="12">
        <v>54.571428571428569</v>
      </c>
      <c r="AJ8" s="12">
        <v>8.8095238095238102</v>
      </c>
      <c r="AK8" s="12">
        <v>13.19047619047619</v>
      </c>
      <c r="AL8" s="12">
        <v>25.38095238095238</v>
      </c>
      <c r="AM8" s="12">
        <v>7.1428571428571432</v>
      </c>
      <c r="AN8" s="12">
        <v>34.761904761904759</v>
      </c>
      <c r="AO8" s="12">
        <v>5.9523809523809526</v>
      </c>
      <c r="AP8" s="12">
        <v>12.761904761904763</v>
      </c>
      <c r="AQ8" s="12">
        <v>48.857142857142854</v>
      </c>
      <c r="AR8" s="12">
        <v>31.857142857142858</v>
      </c>
      <c r="AS8" s="13">
        <v>5120.2380952380954</v>
      </c>
      <c r="AT8" s="14"/>
      <c r="AW8" s="15"/>
    </row>
    <row r="9" spans="1:56">
      <c r="A9" s="1" t="s">
        <v>8</v>
      </c>
      <c r="B9" s="12">
        <v>192.28571428571428</v>
      </c>
      <c r="C9" s="12">
        <v>311.90476190476193</v>
      </c>
      <c r="D9" s="12">
        <v>136.38095238095238</v>
      </c>
      <c r="E9" s="12">
        <v>104.71428571428571</v>
      </c>
      <c r="F9" s="12">
        <v>466.47619047619048</v>
      </c>
      <c r="G9" s="12">
        <v>126.19047619047619</v>
      </c>
      <c r="H9" s="12">
        <v>19.095238095238095</v>
      </c>
      <c r="I9" s="12">
        <v>196.0952380952381</v>
      </c>
      <c r="J9" s="12">
        <v>264.23809523809524</v>
      </c>
      <c r="K9" s="12">
        <v>93.428571428571431</v>
      </c>
      <c r="L9" s="12">
        <v>211.57142857142858</v>
      </c>
      <c r="M9" s="12">
        <v>217.04761904761904</v>
      </c>
      <c r="N9" s="12">
        <v>129.8095238095238</v>
      </c>
      <c r="O9" s="12">
        <v>134.95238095238096</v>
      </c>
      <c r="P9" s="12">
        <v>143.57142857142858</v>
      </c>
      <c r="Q9" s="12">
        <v>78.19047619047619</v>
      </c>
      <c r="R9" s="12">
        <v>94.428571428571431</v>
      </c>
      <c r="S9" s="12">
        <v>149.1904761904762</v>
      </c>
      <c r="T9" s="12">
        <v>151.85714285714286</v>
      </c>
      <c r="U9" s="12">
        <v>134.71428571428572</v>
      </c>
      <c r="V9" s="12">
        <v>152.76190476190476</v>
      </c>
      <c r="W9" s="12">
        <v>56.857142857142854</v>
      </c>
      <c r="X9" s="12">
        <v>50.047619047619051</v>
      </c>
      <c r="Y9" s="12">
        <v>70.523809523809518</v>
      </c>
      <c r="Z9" s="12">
        <v>85.714285714285708</v>
      </c>
      <c r="AA9" s="12">
        <v>989.61904761904759</v>
      </c>
      <c r="AB9" s="12">
        <v>1133</v>
      </c>
      <c r="AC9" s="12">
        <v>911.61904761904759</v>
      </c>
      <c r="AD9" s="12">
        <v>835.90476190476193</v>
      </c>
      <c r="AE9" s="12">
        <v>369.04761904761904</v>
      </c>
      <c r="AF9" s="12">
        <v>224.57142857142858</v>
      </c>
      <c r="AG9" s="12">
        <v>78.571428571428569</v>
      </c>
      <c r="AH9" s="12">
        <v>98.238095238095241</v>
      </c>
      <c r="AI9" s="12">
        <v>111.52380952380952</v>
      </c>
      <c r="AJ9" s="12">
        <v>32.19047619047619</v>
      </c>
      <c r="AK9" s="12">
        <v>41.476190476190474</v>
      </c>
      <c r="AL9" s="12">
        <v>62.19047619047619</v>
      </c>
      <c r="AM9" s="12">
        <v>49.238095238095241</v>
      </c>
      <c r="AN9" s="12">
        <v>230.61904761904762</v>
      </c>
      <c r="AO9" s="12">
        <v>21.714285714285715</v>
      </c>
      <c r="AP9" s="12">
        <v>35.714285714285715</v>
      </c>
      <c r="AQ9" s="12">
        <v>91.285714285714292</v>
      </c>
      <c r="AR9" s="12">
        <v>60</v>
      </c>
      <c r="AS9" s="13">
        <v>9174.0000000000018</v>
      </c>
      <c r="AT9" s="14"/>
      <c r="AW9" s="15"/>
    </row>
    <row r="10" spans="1:56">
      <c r="A10" s="1">
        <v>19</v>
      </c>
      <c r="B10" s="12">
        <v>168.85714285714286</v>
      </c>
      <c r="C10" s="12">
        <v>519.95238095238096</v>
      </c>
      <c r="D10" s="12">
        <v>263.33333333333331</v>
      </c>
      <c r="E10" s="12">
        <v>248.9047619047619</v>
      </c>
      <c r="F10" s="12">
        <v>562.61904761904759</v>
      </c>
      <c r="G10" s="12">
        <v>265</v>
      </c>
      <c r="H10" s="12">
        <v>184.28571428571428</v>
      </c>
      <c r="I10" s="12">
        <v>21.285714285714285</v>
      </c>
      <c r="J10" s="12">
        <v>58.904761904761905</v>
      </c>
      <c r="K10" s="12">
        <v>50.333333333333336</v>
      </c>
      <c r="L10" s="12">
        <v>171.23809523809524</v>
      </c>
      <c r="M10" s="12">
        <v>209.9047619047619</v>
      </c>
      <c r="N10" s="12">
        <v>224.42857142857142</v>
      </c>
      <c r="O10" s="12">
        <v>212.85714285714286</v>
      </c>
      <c r="P10" s="12">
        <v>223.28571428571428</v>
      </c>
      <c r="Q10" s="12">
        <v>169.8095238095238</v>
      </c>
      <c r="R10" s="12">
        <v>193.23809523809524</v>
      </c>
      <c r="S10" s="12">
        <v>396.66666666666669</v>
      </c>
      <c r="T10" s="12">
        <v>294.90476190476193</v>
      </c>
      <c r="U10" s="12">
        <v>345.8095238095238</v>
      </c>
      <c r="V10" s="12">
        <v>282.61904761904759</v>
      </c>
      <c r="W10" s="12">
        <v>160.1904761904762</v>
      </c>
      <c r="X10" s="12">
        <v>108.57142857142857</v>
      </c>
      <c r="Y10" s="12">
        <v>184.85714285714286</v>
      </c>
      <c r="Z10" s="12">
        <v>73.61904761904762</v>
      </c>
      <c r="AA10" s="12">
        <v>1004.7619047619048</v>
      </c>
      <c r="AB10" s="12">
        <v>1097.8095238095239</v>
      </c>
      <c r="AC10" s="12">
        <v>823.80952380952385</v>
      </c>
      <c r="AD10" s="12">
        <v>838.38095238095241</v>
      </c>
      <c r="AE10" s="12">
        <v>370.90476190476193</v>
      </c>
      <c r="AF10" s="12">
        <v>283.57142857142856</v>
      </c>
      <c r="AG10" s="12">
        <v>144.8095238095238</v>
      </c>
      <c r="AH10" s="12">
        <v>130.1904761904762</v>
      </c>
      <c r="AI10" s="12">
        <v>160.76190476190476</v>
      </c>
      <c r="AJ10" s="12">
        <v>70.952380952380949</v>
      </c>
      <c r="AK10" s="12">
        <v>88.666666666666671</v>
      </c>
      <c r="AL10" s="12">
        <v>207.8095238095238</v>
      </c>
      <c r="AM10" s="12">
        <v>166.14285714285714</v>
      </c>
      <c r="AN10" s="12">
        <v>264.04761904761904</v>
      </c>
      <c r="AO10" s="12">
        <v>65.047619047619051</v>
      </c>
      <c r="AP10" s="12">
        <v>56.952380952380949</v>
      </c>
      <c r="AQ10" s="12">
        <v>61.333333333333336</v>
      </c>
      <c r="AR10" s="12">
        <v>114.23809523809524</v>
      </c>
      <c r="AS10" s="13">
        <v>11639.571428571429</v>
      </c>
      <c r="AT10" s="14"/>
      <c r="AV10" s="17"/>
      <c r="AW10" s="15"/>
      <c r="BC10" s="11"/>
    </row>
    <row r="11" spans="1:56">
      <c r="A11" s="1">
        <v>12</v>
      </c>
      <c r="B11" s="12">
        <v>194.1904761904762</v>
      </c>
      <c r="C11" s="12">
        <v>621.28571428571433</v>
      </c>
      <c r="D11" s="12">
        <v>286.90476190476193</v>
      </c>
      <c r="E11" s="12">
        <v>286.1904761904762</v>
      </c>
      <c r="F11" s="12">
        <v>554.71428571428567</v>
      </c>
      <c r="G11" s="12">
        <v>271.04761904761904</v>
      </c>
      <c r="H11" s="12">
        <v>257.14285714285717</v>
      </c>
      <c r="I11" s="12">
        <v>50.476190476190474</v>
      </c>
      <c r="J11" s="12">
        <v>29.952380952380953</v>
      </c>
      <c r="K11" s="12">
        <v>51.761904761904759</v>
      </c>
      <c r="L11" s="12">
        <v>241.71428571428572</v>
      </c>
      <c r="M11" s="12">
        <v>362.14285714285717</v>
      </c>
      <c r="N11" s="12">
        <v>345.14285714285717</v>
      </c>
      <c r="O11" s="12">
        <v>351.09523809523807</v>
      </c>
      <c r="P11" s="12">
        <v>323.85714285714283</v>
      </c>
      <c r="Q11" s="12">
        <v>190.28571428571428</v>
      </c>
      <c r="R11" s="12">
        <v>242.57142857142858</v>
      </c>
      <c r="S11" s="12">
        <v>402.14285714285717</v>
      </c>
      <c r="T11" s="12">
        <v>306.04761904761904</v>
      </c>
      <c r="U11" s="12">
        <v>344.14285714285717</v>
      </c>
      <c r="V11" s="12">
        <v>290.23809523809524</v>
      </c>
      <c r="W11" s="12">
        <v>177.76190476190476</v>
      </c>
      <c r="X11" s="12">
        <v>120.23809523809524</v>
      </c>
      <c r="Y11" s="12">
        <v>201.38095238095238</v>
      </c>
      <c r="Z11" s="12">
        <v>107.33333333333333</v>
      </c>
      <c r="AA11" s="12">
        <v>1085.4285714285713</v>
      </c>
      <c r="AB11" s="12">
        <v>1088.952380952381</v>
      </c>
      <c r="AC11" s="12">
        <v>965.33333333333337</v>
      </c>
      <c r="AD11" s="12">
        <v>856.04761904761904</v>
      </c>
      <c r="AE11" s="12">
        <v>309.42857142857144</v>
      </c>
      <c r="AF11" s="12">
        <v>296.52380952380952</v>
      </c>
      <c r="AG11" s="12">
        <v>171.1904761904762</v>
      </c>
      <c r="AH11" s="12">
        <v>175.52380952380952</v>
      </c>
      <c r="AI11" s="12">
        <v>197.38095238095238</v>
      </c>
      <c r="AJ11" s="12">
        <v>113.85714285714286</v>
      </c>
      <c r="AK11" s="12">
        <v>109.52380952380952</v>
      </c>
      <c r="AL11" s="12">
        <v>250.66666666666666</v>
      </c>
      <c r="AM11" s="12">
        <v>154.66666666666666</v>
      </c>
      <c r="AN11" s="12">
        <v>290.90476190476193</v>
      </c>
      <c r="AO11" s="12">
        <v>80.142857142857139</v>
      </c>
      <c r="AP11" s="12">
        <v>79.285714285714292</v>
      </c>
      <c r="AQ11" s="12">
        <v>94.666666666666671</v>
      </c>
      <c r="AR11" s="12">
        <v>151.42857142857142</v>
      </c>
      <c r="AS11" s="13">
        <v>13193.476190476185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50.714285714285715</v>
      </c>
      <c r="C12" s="12">
        <v>127.76190476190476</v>
      </c>
      <c r="D12" s="12">
        <v>84.285714285714292</v>
      </c>
      <c r="E12" s="12">
        <v>75.952380952380949</v>
      </c>
      <c r="F12" s="12">
        <v>299.95238095238096</v>
      </c>
      <c r="G12" s="12">
        <v>86.285714285714292</v>
      </c>
      <c r="H12" s="12">
        <v>95.19047619047619</v>
      </c>
      <c r="I12" s="12">
        <v>47.761904761904759</v>
      </c>
      <c r="J12" s="12">
        <v>51.714285714285715</v>
      </c>
      <c r="K12" s="12">
        <v>14.095238095238095</v>
      </c>
      <c r="L12" s="12">
        <v>178.95238095238096</v>
      </c>
      <c r="M12" s="12">
        <v>263.71428571428572</v>
      </c>
      <c r="N12" s="12">
        <v>291.28571428571428</v>
      </c>
      <c r="O12" s="12">
        <v>278.1904761904762</v>
      </c>
      <c r="P12" s="12">
        <v>193.23809523809524</v>
      </c>
      <c r="Q12" s="12">
        <v>119.38095238095238</v>
      </c>
      <c r="R12" s="12">
        <v>127.47619047619048</v>
      </c>
      <c r="S12" s="12">
        <v>180.23809523809524</v>
      </c>
      <c r="T12" s="12">
        <v>43.761904761904759</v>
      </c>
      <c r="U12" s="12">
        <v>26.38095238095238</v>
      </c>
      <c r="V12" s="12">
        <v>39.523809523809526</v>
      </c>
      <c r="W12" s="12">
        <v>14.619047619047619</v>
      </c>
      <c r="X12" s="12">
        <v>9.9523809523809526</v>
      </c>
      <c r="Y12" s="12">
        <v>39.857142857142854</v>
      </c>
      <c r="Z12" s="12">
        <v>51.904761904761905</v>
      </c>
      <c r="AA12" s="12">
        <v>724.66666666666663</v>
      </c>
      <c r="AB12" s="12">
        <v>753.04761904761904</v>
      </c>
      <c r="AC12" s="12">
        <v>661.28571428571433</v>
      </c>
      <c r="AD12" s="12">
        <v>519.95238095238096</v>
      </c>
      <c r="AE12" s="12">
        <v>188.14285714285714</v>
      </c>
      <c r="AF12" s="12">
        <v>132.14285714285714</v>
      </c>
      <c r="AG12" s="12">
        <v>50.904761904761905</v>
      </c>
      <c r="AH12" s="12">
        <v>89.047619047619051</v>
      </c>
      <c r="AI12" s="12">
        <v>116.95238095238095</v>
      </c>
      <c r="AJ12" s="12">
        <v>10.952380952380953</v>
      </c>
      <c r="AK12" s="12">
        <v>119.9047619047619</v>
      </c>
      <c r="AL12" s="12">
        <v>187.57142857142858</v>
      </c>
      <c r="AM12" s="12">
        <v>13.952380952380953</v>
      </c>
      <c r="AN12" s="12">
        <v>51.19047619047619</v>
      </c>
      <c r="AO12" s="12">
        <v>9.8571428571428577</v>
      </c>
      <c r="AP12" s="12">
        <v>15.619047619047619</v>
      </c>
      <c r="AQ12" s="12">
        <v>26.095238095238095</v>
      </c>
      <c r="AR12" s="12">
        <v>19</v>
      </c>
      <c r="AS12" s="13">
        <v>6554.9047619047606</v>
      </c>
      <c r="AT12" s="14"/>
      <c r="AV12" s="17" t="s">
        <v>43</v>
      </c>
      <c r="AW12" s="22">
        <f>SUM(AA28:AD31)</f>
        <v>5525.0476190476184</v>
      </c>
      <c r="AX12" s="22">
        <f>SUM(Z28:Z31,H28:K31)</f>
        <v>18514.476190476191</v>
      </c>
      <c r="AY12" s="22">
        <f>SUM(AE28:AJ31)</f>
        <v>33478.952380952382</v>
      </c>
      <c r="AZ12" s="22">
        <f>SUM(B28:G31)</f>
        <v>14222.571428571428</v>
      </c>
      <c r="BA12" s="22">
        <f>SUM(AM28:AN31,T28:Y31)</f>
        <v>21174.761904761908</v>
      </c>
      <c r="BB12" s="22">
        <f>SUM(AK28:AL31,L28:S31)</f>
        <v>24463.047619047615</v>
      </c>
      <c r="BC12" s="23">
        <f>SUM(AO28:AR31)</f>
        <v>10573.380952380952</v>
      </c>
      <c r="BD12" s="22">
        <f t="shared" ref="BD12:BD19" si="0">SUM(AW12:BC12)</f>
        <v>127952.23809523809</v>
      </c>
    </row>
    <row r="13" spans="1:56">
      <c r="A13" s="1" t="s">
        <v>10</v>
      </c>
      <c r="B13" s="12">
        <v>106.80952380952381</v>
      </c>
      <c r="C13" s="12">
        <v>159.95238095238096</v>
      </c>
      <c r="D13" s="12">
        <v>73.095238095238102</v>
      </c>
      <c r="E13" s="12">
        <v>83</v>
      </c>
      <c r="F13" s="12">
        <v>329.71428571428572</v>
      </c>
      <c r="G13" s="12">
        <v>119.95238095238095</v>
      </c>
      <c r="H13" s="12">
        <v>216</v>
      </c>
      <c r="I13" s="12">
        <v>194.57142857142858</v>
      </c>
      <c r="J13" s="12">
        <v>255.71428571428572</v>
      </c>
      <c r="K13" s="12">
        <v>176.71428571428572</v>
      </c>
      <c r="L13" s="12">
        <v>16.571428571428573</v>
      </c>
      <c r="M13" s="12">
        <v>314.52380952380952</v>
      </c>
      <c r="N13" s="12">
        <v>259.85714285714283</v>
      </c>
      <c r="O13" s="12">
        <v>300.71428571428572</v>
      </c>
      <c r="P13" s="12">
        <v>283</v>
      </c>
      <c r="Q13" s="12">
        <v>110</v>
      </c>
      <c r="R13" s="12">
        <v>89.666666666666671</v>
      </c>
      <c r="S13" s="12">
        <v>177.9047619047619</v>
      </c>
      <c r="T13" s="12">
        <v>56.857142857142854</v>
      </c>
      <c r="U13" s="12">
        <v>33.285714285714285</v>
      </c>
      <c r="V13" s="12">
        <v>53.61904761904762</v>
      </c>
      <c r="W13" s="12">
        <v>22.333333333333332</v>
      </c>
      <c r="X13" s="12">
        <v>32.61904761904762</v>
      </c>
      <c r="Y13" s="12">
        <v>59.428571428571431</v>
      </c>
      <c r="Z13" s="12">
        <v>132.47619047619048</v>
      </c>
      <c r="AA13" s="12">
        <v>820.57142857142856</v>
      </c>
      <c r="AB13" s="12">
        <v>880.85714285714289</v>
      </c>
      <c r="AC13" s="12">
        <v>872.85714285714289</v>
      </c>
      <c r="AD13" s="12">
        <v>756.19047619047615</v>
      </c>
      <c r="AE13" s="12">
        <v>255.9047619047619</v>
      </c>
      <c r="AF13" s="12">
        <v>196.9047619047619</v>
      </c>
      <c r="AG13" s="12">
        <v>65.38095238095238</v>
      </c>
      <c r="AH13" s="12">
        <v>109.95238095238095</v>
      </c>
      <c r="AI13" s="12">
        <v>128</v>
      </c>
      <c r="AJ13" s="12">
        <v>14.952380952380953</v>
      </c>
      <c r="AK13" s="12">
        <v>75.19047619047619</v>
      </c>
      <c r="AL13" s="12">
        <v>145.1904761904762</v>
      </c>
      <c r="AM13" s="12">
        <v>11.238095238095237</v>
      </c>
      <c r="AN13" s="12">
        <v>59.761904761904759</v>
      </c>
      <c r="AO13" s="12">
        <v>11.476190476190476</v>
      </c>
      <c r="AP13" s="12">
        <v>29</v>
      </c>
      <c r="AQ13" s="12">
        <v>54.142857142857146</v>
      </c>
      <c r="AR13" s="12">
        <v>36.238095238095241</v>
      </c>
      <c r="AS13" s="13">
        <v>8247.3809523809523</v>
      </c>
      <c r="AT13" s="14"/>
      <c r="AV13" s="17" t="s">
        <v>44</v>
      </c>
      <c r="AW13" s="22">
        <f>SUM(AA27:AD27,AA9:AD12)</f>
        <v>18484.809523809523</v>
      </c>
      <c r="AX13" s="22">
        <f>SUM(Z27,Z9:Z12,H9:K12,H27:K27)</f>
        <v>2129.7142857142858</v>
      </c>
      <c r="AY13" s="22">
        <f>SUM(AE9:AJ12,AE27:AJ27)</f>
        <v>4503.1428571428569</v>
      </c>
      <c r="AZ13" s="22">
        <f>SUM(B9:G12,B27:G27)</f>
        <v>6578.2857142857138</v>
      </c>
      <c r="BA13" s="22">
        <f>SUM(T9:Y12,AM9:AN12,T27:Y27,AM27:AN27)</f>
        <v>4987.1904761904771</v>
      </c>
      <c r="BB13" s="22">
        <f>SUM(L9:S12,AK9:AL12,L27:S27,AK27:AL27)</f>
        <v>8599.2857142857174</v>
      </c>
      <c r="BC13" s="23">
        <f>SUM(AO9:AR12,AO27:AR27)</f>
        <v>1090.9523809523812</v>
      </c>
      <c r="BD13" s="22">
        <f t="shared" si="0"/>
        <v>46373.380952380954</v>
      </c>
    </row>
    <row r="14" spans="1:56">
      <c r="A14" s="1" t="s">
        <v>11</v>
      </c>
      <c r="B14" s="12">
        <v>91.61904761904762</v>
      </c>
      <c r="C14" s="12">
        <v>165.42857142857142</v>
      </c>
      <c r="D14" s="12">
        <v>63.61904761904762</v>
      </c>
      <c r="E14" s="12">
        <v>71.666666666666671</v>
      </c>
      <c r="F14" s="12">
        <v>326.33333333333331</v>
      </c>
      <c r="G14" s="12">
        <v>108.23809523809524</v>
      </c>
      <c r="H14" s="12">
        <v>228.76190476190476</v>
      </c>
      <c r="I14" s="12">
        <v>252.42857142857142</v>
      </c>
      <c r="J14" s="12">
        <v>395.47619047619048</v>
      </c>
      <c r="K14" s="12">
        <v>238.8095238095238</v>
      </c>
      <c r="L14" s="12">
        <v>311.52380952380952</v>
      </c>
      <c r="M14" s="12">
        <v>16.238095238095237</v>
      </c>
      <c r="N14" s="12">
        <v>150.8095238095238</v>
      </c>
      <c r="O14" s="12">
        <v>228.42857142857142</v>
      </c>
      <c r="P14" s="12">
        <v>237.61904761904762</v>
      </c>
      <c r="Q14" s="12">
        <v>118.95238095238095</v>
      </c>
      <c r="R14" s="12">
        <v>135.57142857142858</v>
      </c>
      <c r="S14" s="12">
        <v>275.66666666666669</v>
      </c>
      <c r="T14" s="12">
        <v>74.476190476190482</v>
      </c>
      <c r="U14" s="12">
        <v>65.571428571428569</v>
      </c>
      <c r="V14" s="12">
        <v>86.523809523809518</v>
      </c>
      <c r="W14" s="12">
        <v>42.095238095238095</v>
      </c>
      <c r="X14" s="12">
        <v>26.428571428571427</v>
      </c>
      <c r="Y14" s="12">
        <v>76.285714285714292</v>
      </c>
      <c r="Z14" s="12">
        <v>118.80952380952381</v>
      </c>
      <c r="AA14" s="12">
        <v>622.19047619047615</v>
      </c>
      <c r="AB14" s="12">
        <v>553.33333333333337</v>
      </c>
      <c r="AC14" s="12">
        <v>604.57142857142856</v>
      </c>
      <c r="AD14" s="12">
        <v>441.47619047619048</v>
      </c>
      <c r="AE14" s="12">
        <v>135.52380952380952</v>
      </c>
      <c r="AF14" s="12">
        <v>128.38095238095238</v>
      </c>
      <c r="AG14" s="12">
        <v>58.38095238095238</v>
      </c>
      <c r="AH14" s="12">
        <v>79.285714285714292</v>
      </c>
      <c r="AI14" s="12">
        <v>146.33333333333334</v>
      </c>
      <c r="AJ14" s="12">
        <v>22.666666666666668</v>
      </c>
      <c r="AK14" s="12">
        <v>70.904761904761898</v>
      </c>
      <c r="AL14" s="12">
        <v>208.61904761904762</v>
      </c>
      <c r="AM14" s="12">
        <v>28.571428571428573</v>
      </c>
      <c r="AN14" s="12">
        <v>133.14285714285714</v>
      </c>
      <c r="AO14" s="12">
        <v>24.571428571428573</v>
      </c>
      <c r="AP14" s="12">
        <v>34.571428571428569</v>
      </c>
      <c r="AQ14" s="12">
        <v>45.19047619047619</v>
      </c>
      <c r="AR14" s="12">
        <v>34.857142857142854</v>
      </c>
      <c r="AS14" s="13">
        <v>7373.4285714285706</v>
      </c>
      <c r="AT14" s="14"/>
      <c r="AV14" s="17" t="s">
        <v>45</v>
      </c>
      <c r="AW14" s="22">
        <f>SUM(AA32:AD37)</f>
        <v>32114.285714285706</v>
      </c>
      <c r="AX14" s="22">
        <f>SUM(H32:K37,Z32:Z37)</f>
        <v>4310.4761904761917</v>
      </c>
      <c r="AY14" s="22">
        <f>SUM(AE32:AJ37)</f>
        <v>8963.6666666666697</v>
      </c>
      <c r="AZ14" s="22">
        <f>SUM(B32:G37)</f>
        <v>3305.0476190476197</v>
      </c>
      <c r="BA14" s="22">
        <f>SUM(T32:Y37,AM32:AN37)</f>
        <v>2323.3809523809523</v>
      </c>
      <c r="BB14" s="22">
        <f>SUM(L32:S37,AK32:AL37)</f>
        <v>3580.9047619047628</v>
      </c>
      <c r="BC14" s="23">
        <f>SUM(AO32:AR37)</f>
        <v>3255.6666666666674</v>
      </c>
      <c r="BD14" s="22">
        <f t="shared" si="0"/>
        <v>57853.428571428572</v>
      </c>
    </row>
    <row r="15" spans="1:56">
      <c r="A15" s="1" t="s">
        <v>12</v>
      </c>
      <c r="B15" s="12">
        <v>49.761904761904759</v>
      </c>
      <c r="C15" s="12">
        <v>76.571428571428569</v>
      </c>
      <c r="D15" s="12">
        <v>34.285714285714285</v>
      </c>
      <c r="E15" s="12">
        <v>36.761904761904759</v>
      </c>
      <c r="F15" s="12">
        <v>180.0952380952381</v>
      </c>
      <c r="G15" s="12">
        <v>55.523809523809526</v>
      </c>
      <c r="H15" s="12">
        <v>138.8095238095238</v>
      </c>
      <c r="I15" s="12">
        <v>232</v>
      </c>
      <c r="J15" s="12">
        <v>349.47619047619048</v>
      </c>
      <c r="K15" s="12">
        <v>284</v>
      </c>
      <c r="L15" s="12">
        <v>276.47619047619048</v>
      </c>
      <c r="M15" s="12">
        <v>151.85714285714286</v>
      </c>
      <c r="N15" s="12">
        <v>11.952380952380953</v>
      </c>
      <c r="O15" s="12">
        <v>134.1904761904762</v>
      </c>
      <c r="P15" s="12">
        <v>191.52380952380952</v>
      </c>
      <c r="Q15" s="12">
        <v>82.857142857142861</v>
      </c>
      <c r="R15" s="12">
        <v>79.714285714285708</v>
      </c>
      <c r="S15" s="12">
        <v>138.52380952380952</v>
      </c>
      <c r="T15" s="12">
        <v>41</v>
      </c>
      <c r="U15" s="12">
        <v>18.666666666666668</v>
      </c>
      <c r="V15" s="12">
        <v>27.238095238095237</v>
      </c>
      <c r="W15" s="12">
        <v>9.7142857142857135</v>
      </c>
      <c r="X15" s="12">
        <v>12.714285714285714</v>
      </c>
      <c r="Y15" s="12">
        <v>22.61904761904762</v>
      </c>
      <c r="Z15" s="12">
        <v>42.714285714285715</v>
      </c>
      <c r="AA15" s="12">
        <v>704</v>
      </c>
      <c r="AB15" s="12">
        <v>635.23809523809518</v>
      </c>
      <c r="AC15" s="12">
        <v>536.47619047619048</v>
      </c>
      <c r="AD15" s="12">
        <v>434.66666666666669</v>
      </c>
      <c r="AE15" s="12">
        <v>106.61904761904762</v>
      </c>
      <c r="AF15" s="12">
        <v>82.523809523809518</v>
      </c>
      <c r="AG15" s="12">
        <v>42.714285714285715</v>
      </c>
      <c r="AH15" s="12">
        <v>57.285714285714285</v>
      </c>
      <c r="AI15" s="12">
        <v>84.476190476190482</v>
      </c>
      <c r="AJ15" s="12">
        <v>9.9047619047619051</v>
      </c>
      <c r="AK15" s="12">
        <v>54.476190476190474</v>
      </c>
      <c r="AL15" s="12">
        <v>95.095238095238102</v>
      </c>
      <c r="AM15" s="12">
        <v>8.8571428571428577</v>
      </c>
      <c r="AN15" s="12">
        <v>45.714285714285715</v>
      </c>
      <c r="AO15" s="12">
        <v>12.619047619047619</v>
      </c>
      <c r="AP15" s="12">
        <v>17.714285714285715</v>
      </c>
      <c r="AQ15" s="12">
        <v>33.761904761904759</v>
      </c>
      <c r="AR15" s="12">
        <v>20.761904761904763</v>
      </c>
      <c r="AS15" s="13">
        <v>5703.7619047619055</v>
      </c>
      <c r="AT15" s="14"/>
      <c r="AV15" s="17" t="s">
        <v>46</v>
      </c>
      <c r="AW15" s="22">
        <f>SUM(AA3:AD8)</f>
        <v>14922.571428571428</v>
      </c>
      <c r="AX15" s="22">
        <f>SUM(H3:K8,Z3:Z8)</f>
        <v>6677.0952380952394</v>
      </c>
      <c r="AY15" s="22">
        <f>SUM(AE3:AJ8)</f>
        <v>3581.5238095238092</v>
      </c>
      <c r="AZ15" s="22">
        <f>SUM(B3:G8)</f>
        <v>7950.8095238095239</v>
      </c>
      <c r="BA15" s="22">
        <f>SUM(T3:Y8,AM3:AN8)</f>
        <v>1715.8571428571433</v>
      </c>
      <c r="BB15" s="22">
        <f>SUM(L3:S8,AK3:AL8)</f>
        <v>4234.9047619047615</v>
      </c>
      <c r="BC15" s="23">
        <f>SUM(AO3:AR8)</f>
        <v>1061.7619047619048</v>
      </c>
      <c r="BD15" s="22">
        <f t="shared" si="0"/>
        <v>40144.523809523816</v>
      </c>
    </row>
    <row r="16" spans="1:56">
      <c r="A16" s="1" t="s">
        <v>13</v>
      </c>
      <c r="B16" s="12">
        <v>34.095238095238095</v>
      </c>
      <c r="C16" s="12">
        <v>57.095238095238095</v>
      </c>
      <c r="D16" s="12">
        <v>18</v>
      </c>
      <c r="E16" s="12">
        <v>28.523809523809526</v>
      </c>
      <c r="F16" s="12">
        <v>154.61904761904762</v>
      </c>
      <c r="G16" s="12">
        <v>42.666666666666664</v>
      </c>
      <c r="H16" s="12">
        <v>136.85714285714286</v>
      </c>
      <c r="I16" s="12">
        <v>223.14285714285714</v>
      </c>
      <c r="J16" s="12">
        <v>356.38095238095241</v>
      </c>
      <c r="K16" s="12">
        <v>272.38095238095241</v>
      </c>
      <c r="L16" s="12">
        <v>306.8095238095238</v>
      </c>
      <c r="M16" s="12">
        <v>229.23809523809524</v>
      </c>
      <c r="N16" s="12">
        <v>137.76190476190476</v>
      </c>
      <c r="O16" s="12">
        <v>13.333333333333334</v>
      </c>
      <c r="P16" s="12">
        <v>219.28571428571428</v>
      </c>
      <c r="Q16" s="12">
        <v>135.76190476190476</v>
      </c>
      <c r="R16" s="12">
        <v>151.8095238095238</v>
      </c>
      <c r="S16" s="12">
        <v>258.76190476190476</v>
      </c>
      <c r="T16" s="12">
        <v>33.952380952380949</v>
      </c>
      <c r="U16" s="12">
        <v>13.047619047619047</v>
      </c>
      <c r="V16" s="12">
        <v>21.523809523809526</v>
      </c>
      <c r="W16" s="12">
        <v>6.0476190476190474</v>
      </c>
      <c r="X16" s="12">
        <v>6.5714285714285712</v>
      </c>
      <c r="Y16" s="12">
        <v>15.666666666666666</v>
      </c>
      <c r="Z16" s="12">
        <v>57.714285714285715</v>
      </c>
      <c r="AA16" s="12">
        <v>607.76190476190482</v>
      </c>
      <c r="AB16" s="12">
        <v>594.09523809523807</v>
      </c>
      <c r="AC16" s="12">
        <v>503.42857142857144</v>
      </c>
      <c r="AD16" s="12">
        <v>361.23809523809524</v>
      </c>
      <c r="AE16" s="12">
        <v>102.76190476190476</v>
      </c>
      <c r="AF16" s="12">
        <v>77.19047619047619</v>
      </c>
      <c r="AG16" s="12">
        <v>22.571428571428573</v>
      </c>
      <c r="AH16" s="12">
        <v>56.61904761904762</v>
      </c>
      <c r="AI16" s="12">
        <v>89.095238095238102</v>
      </c>
      <c r="AJ16" s="12">
        <v>11.047619047619047</v>
      </c>
      <c r="AK16" s="12">
        <v>74.428571428571431</v>
      </c>
      <c r="AL16" s="12">
        <v>220.71428571428572</v>
      </c>
      <c r="AM16" s="12">
        <v>8.7619047619047628</v>
      </c>
      <c r="AN16" s="12">
        <v>26.80952380952381</v>
      </c>
      <c r="AO16" s="12">
        <v>10.095238095238095</v>
      </c>
      <c r="AP16" s="12">
        <v>17.904761904761905</v>
      </c>
      <c r="AQ16" s="12">
        <v>22.047619047619047</v>
      </c>
      <c r="AR16" s="12">
        <v>13.142857142857142</v>
      </c>
      <c r="AS16" s="13">
        <v>5848.7142857142853</v>
      </c>
      <c r="AT16" s="14"/>
      <c r="AV16" s="17" t="s">
        <v>47</v>
      </c>
      <c r="AW16" s="22">
        <f>SUM(AA21:AD26,AA40:AD41)</f>
        <v>21505.761904761905</v>
      </c>
      <c r="AX16" s="22">
        <f>SUM(H21:K26,H40:K41,Z21:Z26,Z40:Z41)</f>
        <v>5059.9523809523816</v>
      </c>
      <c r="AY16" s="22">
        <f>SUM(AE21:AJ26,AE40:AJ41)</f>
        <v>2515.8571428571422</v>
      </c>
      <c r="AZ16" s="22">
        <f>SUM(B21:G26,B40:G41)</f>
        <v>1731.7142857142858</v>
      </c>
      <c r="BA16" s="22">
        <f>SUM(T21:Y26,T40:Y41,AM21:AN26,AM40:AN41)</f>
        <v>5765.5714285714303</v>
      </c>
      <c r="BB16" s="22">
        <f>SUM(L21:S26,L40:S41,AK21:AL26,AK40:AL41)</f>
        <v>1854.9523809523803</v>
      </c>
      <c r="BC16" s="23">
        <f>SUM(AO21:AR26,AO40:AR41)</f>
        <v>1147.2857142857144</v>
      </c>
      <c r="BD16" s="22">
        <f t="shared" si="0"/>
        <v>39581.095238095244</v>
      </c>
    </row>
    <row r="17" spans="1:56">
      <c r="A17" s="1" t="s">
        <v>14</v>
      </c>
      <c r="B17" s="12">
        <v>46.952380952380949</v>
      </c>
      <c r="C17" s="12">
        <v>99.476190476190482</v>
      </c>
      <c r="D17" s="12">
        <v>31.952380952380953</v>
      </c>
      <c r="E17" s="12">
        <v>31.714285714285715</v>
      </c>
      <c r="F17" s="12">
        <v>148.1904761904762</v>
      </c>
      <c r="G17" s="12">
        <v>45.285714285714285</v>
      </c>
      <c r="H17" s="12">
        <v>140.61904761904762</v>
      </c>
      <c r="I17" s="12">
        <v>231.28571428571428</v>
      </c>
      <c r="J17" s="12">
        <v>322.47619047619048</v>
      </c>
      <c r="K17" s="12">
        <v>182.71428571428572</v>
      </c>
      <c r="L17" s="12">
        <v>291.85714285714283</v>
      </c>
      <c r="M17" s="12">
        <v>235.0952380952381</v>
      </c>
      <c r="N17" s="12">
        <v>186.71428571428572</v>
      </c>
      <c r="O17" s="12">
        <v>223.42857142857142</v>
      </c>
      <c r="P17" s="12">
        <v>12.19047619047619</v>
      </c>
      <c r="Q17" s="12">
        <v>127.14285714285714</v>
      </c>
      <c r="R17" s="12">
        <v>231.61904761904762</v>
      </c>
      <c r="S17" s="12">
        <v>358.28571428571428</v>
      </c>
      <c r="T17" s="12">
        <v>34.80952380952381</v>
      </c>
      <c r="U17" s="12">
        <v>28.857142857142858</v>
      </c>
      <c r="V17" s="12">
        <v>26</v>
      </c>
      <c r="W17" s="12">
        <v>11.523809523809524</v>
      </c>
      <c r="X17" s="12">
        <v>6.7142857142857144</v>
      </c>
      <c r="Y17" s="12">
        <v>17.428571428571427</v>
      </c>
      <c r="Z17" s="12">
        <v>37.857142857142854</v>
      </c>
      <c r="AA17" s="12">
        <v>436.57142857142856</v>
      </c>
      <c r="AB17" s="12">
        <v>430.09523809523807</v>
      </c>
      <c r="AC17" s="12">
        <v>354.33333333333331</v>
      </c>
      <c r="AD17" s="12">
        <v>289.23809523809524</v>
      </c>
      <c r="AE17" s="12">
        <v>74.333333333333329</v>
      </c>
      <c r="AF17" s="12">
        <v>51.19047619047619</v>
      </c>
      <c r="AG17" s="12">
        <v>25.523809523809526</v>
      </c>
      <c r="AH17" s="12">
        <v>48.142857142857146</v>
      </c>
      <c r="AI17" s="12">
        <v>50.714285714285715</v>
      </c>
      <c r="AJ17" s="12">
        <v>10</v>
      </c>
      <c r="AK17" s="12">
        <v>35.571428571428569</v>
      </c>
      <c r="AL17" s="12">
        <v>92.571428571428569</v>
      </c>
      <c r="AM17" s="12">
        <v>13.428571428571429</v>
      </c>
      <c r="AN17" s="12">
        <v>57.714285714285715</v>
      </c>
      <c r="AO17" s="12">
        <v>11.761904761904763</v>
      </c>
      <c r="AP17" s="12">
        <v>16.19047619047619</v>
      </c>
      <c r="AQ17" s="12">
        <v>19.666666666666668</v>
      </c>
      <c r="AR17" s="12">
        <v>7.4285714285714288</v>
      </c>
      <c r="AS17" s="13">
        <v>5183.6666666666652</v>
      </c>
      <c r="AT17" s="14"/>
      <c r="AV17" s="1" t="s">
        <v>48</v>
      </c>
      <c r="AW17" s="23">
        <f>SUM(AA13:AD20,AA38:AD39)</f>
        <v>24266.285714285725</v>
      </c>
      <c r="AX17" s="23">
        <f>SUM(H13:K20,H38:K39,Z13:Z20,Z38:Z39)</f>
        <v>8663.952380952378</v>
      </c>
      <c r="AY17" s="23">
        <f>SUM(AE13:AJ20,AE38:AJ39)</f>
        <v>3742.8095238095248</v>
      </c>
      <c r="AZ17" s="23">
        <f>SUM(B13:G20,B38:G39)</f>
        <v>4362.1904761904761</v>
      </c>
      <c r="BA17" s="23">
        <f>SUM(T13:Y20,T38:Y39,AM13:AN20,AM38:AN39)</f>
        <v>1879.4285714285716</v>
      </c>
      <c r="BB17" s="23">
        <f>SUM(L13:S20,L38:S39,AK13:AL20,AK38:AL39)</f>
        <v>13778.476190476198</v>
      </c>
      <c r="BC17" s="23">
        <f>SUM(AO13:AR20,AO38:AR39)</f>
        <v>810.66666666666652</v>
      </c>
      <c r="BD17" s="22">
        <f t="shared" si="0"/>
        <v>57503.809523809541</v>
      </c>
    </row>
    <row r="18" spans="1:56">
      <c r="A18" s="1" t="s">
        <v>15</v>
      </c>
      <c r="B18" s="12">
        <v>21.952380952380953</v>
      </c>
      <c r="C18" s="12">
        <v>39.285714285714285</v>
      </c>
      <c r="D18" s="12">
        <v>8.6190476190476186</v>
      </c>
      <c r="E18" s="12">
        <v>12.476190476190476</v>
      </c>
      <c r="F18" s="12">
        <v>102.57142857142857</v>
      </c>
      <c r="G18" s="12">
        <v>23.095238095238095</v>
      </c>
      <c r="H18" s="12">
        <v>74</v>
      </c>
      <c r="I18" s="12">
        <v>166.33333333333334</v>
      </c>
      <c r="J18" s="12">
        <v>179.95238095238096</v>
      </c>
      <c r="K18" s="12">
        <v>105.52380952380952</v>
      </c>
      <c r="L18" s="12">
        <v>109.04761904761905</v>
      </c>
      <c r="M18" s="12">
        <v>115.19047619047619</v>
      </c>
      <c r="N18" s="12">
        <v>81</v>
      </c>
      <c r="O18" s="12">
        <v>127.33333333333333</v>
      </c>
      <c r="P18" s="12">
        <v>121.95238095238095</v>
      </c>
      <c r="Q18" s="12">
        <v>7.1428571428571432</v>
      </c>
      <c r="R18" s="12">
        <v>78.61904761904762</v>
      </c>
      <c r="S18" s="12">
        <v>179.42857142857142</v>
      </c>
      <c r="T18" s="12">
        <v>19.38095238095238</v>
      </c>
      <c r="U18" s="12">
        <v>14.714285714285714</v>
      </c>
      <c r="V18" s="12">
        <v>16</v>
      </c>
      <c r="W18" s="12">
        <v>3.2380952380952381</v>
      </c>
      <c r="X18" s="12">
        <v>4.4761904761904763</v>
      </c>
      <c r="Y18" s="12">
        <v>9.4285714285714288</v>
      </c>
      <c r="Z18" s="12">
        <v>16.904761904761905</v>
      </c>
      <c r="AA18" s="12">
        <v>437.28571428571428</v>
      </c>
      <c r="AB18" s="12">
        <v>376.09523809523807</v>
      </c>
      <c r="AC18" s="12">
        <v>255.47619047619048</v>
      </c>
      <c r="AD18" s="12">
        <v>227.23809523809524</v>
      </c>
      <c r="AE18" s="12">
        <v>61.80952380952381</v>
      </c>
      <c r="AF18" s="12">
        <v>48.285714285714285</v>
      </c>
      <c r="AG18" s="12">
        <v>13.333333333333334</v>
      </c>
      <c r="AH18" s="12">
        <v>26.333333333333332</v>
      </c>
      <c r="AI18" s="12">
        <v>48.476190476190474</v>
      </c>
      <c r="AJ18" s="12">
        <v>5.666666666666667</v>
      </c>
      <c r="AK18" s="12">
        <v>30.238095238095237</v>
      </c>
      <c r="AL18" s="12">
        <v>47.142857142857146</v>
      </c>
      <c r="AM18" s="12">
        <v>5.1428571428571432</v>
      </c>
      <c r="AN18" s="12">
        <v>15.857142857142858</v>
      </c>
      <c r="AO18" s="12">
        <v>6.8095238095238093</v>
      </c>
      <c r="AP18" s="12">
        <v>7.0952380952380949</v>
      </c>
      <c r="AQ18" s="12">
        <v>11.428571428571429</v>
      </c>
      <c r="AR18" s="12">
        <v>5.6190476190476186</v>
      </c>
      <c r="AS18" s="13">
        <v>3293.8095238095243</v>
      </c>
      <c r="AT18" s="14"/>
      <c r="AV18" s="9" t="s">
        <v>58</v>
      </c>
      <c r="AW18" s="22">
        <f>SUM(AA42:AD45)</f>
        <v>10110.095238095239</v>
      </c>
      <c r="AX18" s="22">
        <f>SUM(Z42:Z45,H42:K45)</f>
        <v>1132.2857142857144</v>
      </c>
      <c r="AY18" s="22">
        <f>SUM(AE42:AJ45)</f>
        <v>3369.333333333333</v>
      </c>
      <c r="AZ18" s="22">
        <f>SUM(B42:G45)</f>
        <v>1148.8571428571429</v>
      </c>
      <c r="BA18" s="22">
        <f>SUM(T42:Y45, AM42:AN45)</f>
        <v>1218.8571428571429</v>
      </c>
      <c r="BB18" s="22">
        <f>SUM(AK42:AL45,L42:S45)</f>
        <v>786.00000000000023</v>
      </c>
      <c r="BC18" s="22">
        <f>SUM(AO42:AR45)</f>
        <v>1328.1428571428571</v>
      </c>
      <c r="BD18" s="22">
        <f t="shared" si="0"/>
        <v>19093.571428571431</v>
      </c>
    </row>
    <row r="19" spans="1:56">
      <c r="A19" s="1" t="s">
        <v>16</v>
      </c>
      <c r="B19" s="12">
        <v>22.19047619047619</v>
      </c>
      <c r="C19" s="12">
        <v>45.80952380952381</v>
      </c>
      <c r="D19" s="12">
        <v>20.714285714285715</v>
      </c>
      <c r="E19" s="12">
        <v>17.714285714285715</v>
      </c>
      <c r="F19" s="12">
        <v>144.23809523809524</v>
      </c>
      <c r="G19" s="12">
        <v>31.952380952380953</v>
      </c>
      <c r="H19" s="12">
        <v>90.428571428571431</v>
      </c>
      <c r="I19" s="12">
        <v>196.38095238095238</v>
      </c>
      <c r="J19" s="12">
        <v>236.23809523809524</v>
      </c>
      <c r="K19" s="12">
        <v>131.47619047619048</v>
      </c>
      <c r="L19" s="12">
        <v>90.428571428571431</v>
      </c>
      <c r="M19" s="12">
        <v>137.76190476190476</v>
      </c>
      <c r="N19" s="12">
        <v>79.19047619047619</v>
      </c>
      <c r="O19" s="12">
        <v>157.14285714285714</v>
      </c>
      <c r="P19" s="12">
        <v>227.66666666666666</v>
      </c>
      <c r="Q19" s="12">
        <v>90.333333333333329</v>
      </c>
      <c r="R19" s="12">
        <v>13.761904761904763</v>
      </c>
      <c r="S19" s="12">
        <v>209.71428571428572</v>
      </c>
      <c r="T19" s="12">
        <v>18.571428571428573</v>
      </c>
      <c r="U19" s="12">
        <v>17.857142857142858</v>
      </c>
      <c r="V19" s="12">
        <v>18.857142857142858</v>
      </c>
      <c r="W19" s="12">
        <v>6.666666666666667</v>
      </c>
      <c r="X19" s="12">
        <v>4.9047619047619051</v>
      </c>
      <c r="Y19" s="12">
        <v>12.666666666666666</v>
      </c>
      <c r="Z19" s="12">
        <v>12.428571428571429</v>
      </c>
      <c r="AA19" s="12">
        <v>801.09523809523807</v>
      </c>
      <c r="AB19" s="12">
        <v>656.52380952380952</v>
      </c>
      <c r="AC19" s="12">
        <v>372.85714285714283</v>
      </c>
      <c r="AD19" s="12">
        <v>253.38095238095238</v>
      </c>
      <c r="AE19" s="12">
        <v>72.142857142857139</v>
      </c>
      <c r="AF19" s="12">
        <v>35</v>
      </c>
      <c r="AG19" s="12">
        <v>18.80952380952381</v>
      </c>
      <c r="AH19" s="12">
        <v>28.714285714285715</v>
      </c>
      <c r="AI19" s="12">
        <v>70.904761904761898</v>
      </c>
      <c r="AJ19" s="12">
        <v>5.8571428571428568</v>
      </c>
      <c r="AK19" s="12">
        <v>22.476190476190474</v>
      </c>
      <c r="AL19" s="12">
        <v>67.714285714285708</v>
      </c>
      <c r="AM19" s="12">
        <v>8</v>
      </c>
      <c r="AN19" s="12">
        <v>14.619047619047619</v>
      </c>
      <c r="AO19" s="12">
        <v>3.9523809523809526</v>
      </c>
      <c r="AP19" s="12">
        <v>6.0476190476190474</v>
      </c>
      <c r="AQ19" s="12">
        <v>21.61904761904762</v>
      </c>
      <c r="AR19" s="12">
        <v>6.7142857142857144</v>
      </c>
      <c r="AS19" s="13">
        <v>4532.1428571428569</v>
      </c>
      <c r="AT19" s="14"/>
      <c r="AV19" s="9" t="s">
        <v>49</v>
      </c>
      <c r="AW19" s="22">
        <f>SUM(AW12:AW18)</f>
        <v>126928.85714285714</v>
      </c>
      <c r="AX19" s="22">
        <f t="shared" ref="AX19:BC19" si="1">SUM(AX12:AX18)</f>
        <v>46487.952380952389</v>
      </c>
      <c r="AY19" s="22">
        <f t="shared" si="1"/>
        <v>60155.285714285725</v>
      </c>
      <c r="AZ19" s="22">
        <f t="shared" si="1"/>
        <v>39299.476190476184</v>
      </c>
      <c r="BA19" s="22">
        <f t="shared" si="1"/>
        <v>39065.047619047626</v>
      </c>
      <c r="BB19" s="22">
        <f t="shared" si="1"/>
        <v>57297.571428571435</v>
      </c>
      <c r="BC19" s="22">
        <f t="shared" si="1"/>
        <v>19267.857142857149</v>
      </c>
      <c r="BD19" s="22">
        <f t="shared" si="0"/>
        <v>388502.04761904769</v>
      </c>
    </row>
    <row r="20" spans="1:56">
      <c r="A20" s="1" t="s">
        <v>17</v>
      </c>
      <c r="B20" s="12">
        <v>36.61904761904762</v>
      </c>
      <c r="C20" s="12">
        <v>91.571428571428569</v>
      </c>
      <c r="D20" s="12">
        <v>51.476190476190474</v>
      </c>
      <c r="E20" s="12">
        <v>36.761904761904759</v>
      </c>
      <c r="F20" s="12">
        <v>329.28571428571428</v>
      </c>
      <c r="G20" s="12">
        <v>79.047619047619051</v>
      </c>
      <c r="H20" s="12">
        <v>147.47619047619048</v>
      </c>
      <c r="I20" s="12">
        <v>401.28571428571428</v>
      </c>
      <c r="J20" s="12">
        <v>402.57142857142856</v>
      </c>
      <c r="K20" s="12">
        <v>188.52380952380952</v>
      </c>
      <c r="L20" s="12">
        <v>178.76190476190476</v>
      </c>
      <c r="M20" s="12">
        <v>271.42857142857144</v>
      </c>
      <c r="N20" s="12">
        <v>144.23809523809524</v>
      </c>
      <c r="O20" s="12">
        <v>269</v>
      </c>
      <c r="P20" s="12">
        <v>369.95238095238096</v>
      </c>
      <c r="Q20" s="12">
        <v>196.9047619047619</v>
      </c>
      <c r="R20" s="12">
        <v>209.38095238095238</v>
      </c>
      <c r="S20" s="12">
        <v>38.333333333333336</v>
      </c>
      <c r="T20" s="12">
        <v>33.428571428571431</v>
      </c>
      <c r="U20" s="12">
        <v>32.952380952380949</v>
      </c>
      <c r="V20" s="12">
        <v>33.523809523809526</v>
      </c>
      <c r="W20" s="12">
        <v>11.428571428571429</v>
      </c>
      <c r="X20" s="12">
        <v>11.761904761904763</v>
      </c>
      <c r="Y20" s="12">
        <v>34.857142857142854</v>
      </c>
      <c r="Z20" s="12">
        <v>26.857142857142858</v>
      </c>
      <c r="AA20" s="12">
        <v>1614.0952380952381</v>
      </c>
      <c r="AB20" s="12">
        <v>1291.6666666666667</v>
      </c>
      <c r="AC20" s="12">
        <v>602.14285714285711</v>
      </c>
      <c r="AD20" s="12">
        <v>426.09523809523807</v>
      </c>
      <c r="AE20" s="12">
        <v>107.61904761904762</v>
      </c>
      <c r="AF20" s="12">
        <v>46.80952380952381</v>
      </c>
      <c r="AG20" s="12">
        <v>30.38095238095238</v>
      </c>
      <c r="AH20" s="12">
        <v>45.142857142857146</v>
      </c>
      <c r="AI20" s="12">
        <v>108.33333333333333</v>
      </c>
      <c r="AJ20" s="12">
        <v>9.6190476190476186</v>
      </c>
      <c r="AK20" s="12">
        <v>41.61904761904762</v>
      </c>
      <c r="AL20" s="12">
        <v>99.476190476190482</v>
      </c>
      <c r="AM20" s="12">
        <v>13.333333333333334</v>
      </c>
      <c r="AN20" s="12">
        <v>45.38095238095238</v>
      </c>
      <c r="AO20" s="12">
        <v>7.666666666666667</v>
      </c>
      <c r="AP20" s="12">
        <v>9.6666666666666661</v>
      </c>
      <c r="AQ20" s="12">
        <v>46.666666666666664</v>
      </c>
      <c r="AR20" s="12">
        <v>8.9047619047619051</v>
      </c>
      <c r="AS20" s="13">
        <v>8212.6666666666661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38.047619047619051</v>
      </c>
      <c r="C21" s="12">
        <v>42</v>
      </c>
      <c r="D21" s="12">
        <v>25.571428571428573</v>
      </c>
      <c r="E21" s="12">
        <v>20.38095238095238</v>
      </c>
      <c r="F21" s="12">
        <v>152.61904761904762</v>
      </c>
      <c r="G21" s="12">
        <v>33.523809523809526</v>
      </c>
      <c r="H21" s="12">
        <v>156.9047619047619</v>
      </c>
      <c r="I21" s="12">
        <v>291</v>
      </c>
      <c r="J21" s="12">
        <v>317.90476190476193</v>
      </c>
      <c r="K21" s="12">
        <v>40.238095238095241</v>
      </c>
      <c r="L21" s="12">
        <v>58.61904761904762</v>
      </c>
      <c r="M21" s="12">
        <v>73.714285714285708</v>
      </c>
      <c r="N21" s="12">
        <v>40.142857142857146</v>
      </c>
      <c r="O21" s="12">
        <v>36.666666666666664</v>
      </c>
      <c r="P21" s="12">
        <v>35.80952380952381</v>
      </c>
      <c r="Q21" s="12">
        <v>20.19047619047619</v>
      </c>
      <c r="R21" s="12">
        <v>19</v>
      </c>
      <c r="S21" s="12">
        <v>31.80952380952381</v>
      </c>
      <c r="T21" s="12">
        <v>15.666666666666666</v>
      </c>
      <c r="U21" s="12">
        <v>122.19047619047619</v>
      </c>
      <c r="V21" s="12">
        <v>351.90476190476193</v>
      </c>
      <c r="W21" s="12">
        <v>115.52380952380952</v>
      </c>
      <c r="X21" s="12">
        <v>42.476190476190474</v>
      </c>
      <c r="Y21" s="12">
        <v>97.857142857142861</v>
      </c>
      <c r="Z21" s="12">
        <v>20.571428571428573</v>
      </c>
      <c r="AA21" s="12">
        <v>842.76190476190482</v>
      </c>
      <c r="AB21" s="12">
        <v>862.14285714285711</v>
      </c>
      <c r="AC21" s="12">
        <v>509.61904761904759</v>
      </c>
      <c r="AD21" s="12">
        <v>416.57142857142856</v>
      </c>
      <c r="AE21" s="12">
        <v>86.61904761904762</v>
      </c>
      <c r="AF21" s="12">
        <v>77.952380952380949</v>
      </c>
      <c r="AG21" s="12">
        <v>31.476190476190474</v>
      </c>
      <c r="AH21" s="12">
        <v>46.666666666666664</v>
      </c>
      <c r="AI21" s="12">
        <v>97.952380952380949</v>
      </c>
      <c r="AJ21" s="12">
        <v>27.61904761904762</v>
      </c>
      <c r="AK21" s="12">
        <v>6.5714285714285712</v>
      </c>
      <c r="AL21" s="12">
        <v>12.714285714285714</v>
      </c>
      <c r="AM21" s="12">
        <v>65.38095238095238</v>
      </c>
      <c r="AN21" s="12">
        <v>398.04761904761904</v>
      </c>
      <c r="AO21" s="12">
        <v>17.333333333333332</v>
      </c>
      <c r="AP21" s="12">
        <v>26.761904761904763</v>
      </c>
      <c r="AQ21" s="12">
        <v>83.61904761904762</v>
      </c>
      <c r="AR21" s="12">
        <v>24.142857142857142</v>
      </c>
      <c r="AS21" s="13">
        <v>5841.9523809523798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22.047619047619047</v>
      </c>
      <c r="C22" s="12">
        <v>23.333333333333332</v>
      </c>
      <c r="D22" s="12">
        <v>19.142857142857142</v>
      </c>
      <c r="E22" s="12">
        <v>18.761904761904763</v>
      </c>
      <c r="F22" s="12">
        <v>154.38095238095238</v>
      </c>
      <c r="G22" s="12">
        <v>23.285714285714285</v>
      </c>
      <c r="H22" s="12">
        <v>133.71428571428572</v>
      </c>
      <c r="I22" s="12">
        <v>332.52380952380952</v>
      </c>
      <c r="J22" s="12">
        <v>330.90476190476193</v>
      </c>
      <c r="K22" s="12">
        <v>27.38095238095238</v>
      </c>
      <c r="L22" s="12">
        <v>33.19047619047619</v>
      </c>
      <c r="M22" s="12">
        <v>65.19047619047619</v>
      </c>
      <c r="N22" s="12">
        <v>19.19047619047619</v>
      </c>
      <c r="O22" s="12">
        <v>10.619047619047619</v>
      </c>
      <c r="P22" s="12">
        <v>26.333333333333332</v>
      </c>
      <c r="Q22" s="12">
        <v>17.714285714285715</v>
      </c>
      <c r="R22" s="12">
        <v>17.571428571428573</v>
      </c>
      <c r="S22" s="12">
        <v>32.61904761904762</v>
      </c>
      <c r="T22" s="12">
        <v>115.28571428571429</v>
      </c>
      <c r="U22" s="12">
        <v>14.380952380952381</v>
      </c>
      <c r="V22" s="12">
        <v>139.9047619047619</v>
      </c>
      <c r="W22" s="12">
        <v>50.285714285714285</v>
      </c>
      <c r="X22" s="12">
        <v>32.142857142857146</v>
      </c>
      <c r="Y22" s="12">
        <v>117.23809523809524</v>
      </c>
      <c r="Z22" s="12">
        <v>15.666666666666666</v>
      </c>
      <c r="AA22" s="12">
        <v>1501.6190476190477</v>
      </c>
      <c r="AB22" s="12">
        <v>1452.952380952381</v>
      </c>
      <c r="AC22" s="12">
        <v>609.33333333333337</v>
      </c>
      <c r="AD22" s="12">
        <v>483.14285714285717</v>
      </c>
      <c r="AE22" s="12">
        <v>108</v>
      </c>
      <c r="AF22" s="12">
        <v>60.428571428571431</v>
      </c>
      <c r="AG22" s="12">
        <v>63.61904761904762</v>
      </c>
      <c r="AH22" s="12">
        <v>40.333333333333336</v>
      </c>
      <c r="AI22" s="12">
        <v>95.476190476190482</v>
      </c>
      <c r="AJ22" s="12">
        <v>19.047619047619047</v>
      </c>
      <c r="AK22" s="12">
        <v>4.6190476190476186</v>
      </c>
      <c r="AL22" s="12">
        <v>8.3809523809523814</v>
      </c>
      <c r="AM22" s="12">
        <v>41.761904761904759</v>
      </c>
      <c r="AN22" s="12">
        <v>132.52380952380952</v>
      </c>
      <c r="AO22" s="12">
        <v>20.952380952380953</v>
      </c>
      <c r="AP22" s="12">
        <v>30.476190476190474</v>
      </c>
      <c r="AQ22" s="12">
        <v>123.80952380952381</v>
      </c>
      <c r="AR22" s="12">
        <v>23.571428571428573</v>
      </c>
      <c r="AS22" s="13">
        <v>6617.0476190476184</v>
      </c>
      <c r="AT22" s="14"/>
      <c r="AV22" s="17" t="s">
        <v>43</v>
      </c>
      <c r="AW22" s="22">
        <f>AW12</f>
        <v>5525.0476190476184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29.19047619047619</v>
      </c>
      <c r="C23" s="12">
        <v>42.80952380952381</v>
      </c>
      <c r="D23" s="12">
        <v>28.571428571428573</v>
      </c>
      <c r="E23" s="12">
        <v>29.714285714285715</v>
      </c>
      <c r="F23" s="12">
        <v>148.42857142857142</v>
      </c>
      <c r="G23" s="12">
        <v>38.61904761904762</v>
      </c>
      <c r="H23" s="12">
        <v>156.95238095238096</v>
      </c>
      <c r="I23" s="12">
        <v>292.28571428571428</v>
      </c>
      <c r="J23" s="12">
        <v>303.61904761904759</v>
      </c>
      <c r="K23" s="12">
        <v>37.666666666666664</v>
      </c>
      <c r="L23" s="12">
        <v>52.666666666666664</v>
      </c>
      <c r="M23" s="12">
        <v>86.047619047619051</v>
      </c>
      <c r="N23" s="12">
        <v>28.61904761904762</v>
      </c>
      <c r="O23" s="12">
        <v>21.38095238095238</v>
      </c>
      <c r="P23" s="12">
        <v>23.761904761904763</v>
      </c>
      <c r="Q23" s="12">
        <v>18.714285714285715</v>
      </c>
      <c r="R23" s="12">
        <v>19.38095238095238</v>
      </c>
      <c r="S23" s="12">
        <v>32.61904761904762</v>
      </c>
      <c r="T23" s="12">
        <v>376.76190476190476</v>
      </c>
      <c r="U23" s="12">
        <v>149.9047619047619</v>
      </c>
      <c r="V23" s="12">
        <v>17.142857142857142</v>
      </c>
      <c r="W23" s="12">
        <v>77.666666666666671</v>
      </c>
      <c r="X23" s="12">
        <v>48.238095238095241</v>
      </c>
      <c r="Y23" s="12">
        <v>177.61904761904762</v>
      </c>
      <c r="Z23" s="12">
        <v>24.142857142857142</v>
      </c>
      <c r="AA23" s="12">
        <v>1262.047619047619</v>
      </c>
      <c r="AB23" s="12">
        <v>1167.0952380952381</v>
      </c>
      <c r="AC23" s="12">
        <v>581.04761904761904</v>
      </c>
      <c r="AD23" s="12">
        <v>386.04761904761904</v>
      </c>
      <c r="AE23" s="12">
        <v>96.285714285714292</v>
      </c>
      <c r="AF23" s="12">
        <v>59.904761904761905</v>
      </c>
      <c r="AG23" s="12">
        <v>45.80952380952381</v>
      </c>
      <c r="AH23" s="12">
        <v>39.19047619047619</v>
      </c>
      <c r="AI23" s="12">
        <v>83.80952380952381</v>
      </c>
      <c r="AJ23" s="12">
        <v>26.38095238095238</v>
      </c>
      <c r="AK23" s="12">
        <v>9.6190476190476186</v>
      </c>
      <c r="AL23" s="12">
        <v>7.2857142857142856</v>
      </c>
      <c r="AM23" s="12">
        <v>82.80952380952381</v>
      </c>
      <c r="AN23" s="12">
        <v>264.04761904761904</v>
      </c>
      <c r="AO23" s="12">
        <v>22.047619047619047</v>
      </c>
      <c r="AP23" s="12">
        <v>23.142857142857142</v>
      </c>
      <c r="AQ23" s="12">
        <v>147.28571428571428</v>
      </c>
      <c r="AR23" s="12">
        <v>31.38095238095238</v>
      </c>
      <c r="AS23" s="13">
        <v>6601.3333333333358</v>
      </c>
      <c r="AT23" s="14"/>
      <c r="AV23" s="17" t="s">
        <v>44</v>
      </c>
      <c r="AW23" s="22">
        <f>AW13+AX12</f>
        <v>36999.28571428571</v>
      </c>
      <c r="AX23" s="22">
        <f>AX13</f>
        <v>2129.7142857142858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14.80952380952381</v>
      </c>
      <c r="C24" s="12">
        <v>16.238095238095237</v>
      </c>
      <c r="D24" s="12">
        <v>11.238095238095237</v>
      </c>
      <c r="E24" s="12">
        <v>11.047619047619047</v>
      </c>
      <c r="F24" s="12">
        <v>90</v>
      </c>
      <c r="G24" s="12">
        <v>11.761904761904763</v>
      </c>
      <c r="H24" s="12">
        <v>54.904761904761905</v>
      </c>
      <c r="I24" s="12">
        <v>162.14285714285714</v>
      </c>
      <c r="J24" s="12">
        <v>175.04761904761904</v>
      </c>
      <c r="K24" s="12">
        <v>15.238095238095237</v>
      </c>
      <c r="L24" s="12">
        <v>22</v>
      </c>
      <c r="M24" s="12">
        <v>38.19047619047619</v>
      </c>
      <c r="N24" s="12">
        <v>9.3333333333333339</v>
      </c>
      <c r="O24" s="12">
        <v>5.666666666666667</v>
      </c>
      <c r="P24" s="12">
        <v>10.666666666666666</v>
      </c>
      <c r="Q24" s="12">
        <v>4.1428571428571432</v>
      </c>
      <c r="R24" s="12">
        <v>5.5238095238095237</v>
      </c>
      <c r="S24" s="12">
        <v>9.9523809523809526</v>
      </c>
      <c r="T24" s="12">
        <v>133.9047619047619</v>
      </c>
      <c r="U24" s="12">
        <v>66.333333333333329</v>
      </c>
      <c r="V24" s="12">
        <v>70.333333333333329</v>
      </c>
      <c r="W24" s="12">
        <v>11.523809523809524</v>
      </c>
      <c r="X24" s="12">
        <v>22.38095238095238</v>
      </c>
      <c r="Y24" s="12">
        <v>83.523809523809518</v>
      </c>
      <c r="Z24" s="12">
        <v>4.4761904761904763</v>
      </c>
      <c r="AA24" s="12">
        <v>927.95238095238096</v>
      </c>
      <c r="AB24" s="12">
        <v>828.57142857142856</v>
      </c>
      <c r="AC24" s="12">
        <v>319.23809523809524</v>
      </c>
      <c r="AD24" s="12">
        <v>240</v>
      </c>
      <c r="AE24" s="12">
        <v>45.142857142857146</v>
      </c>
      <c r="AF24" s="12">
        <v>30.476190476190474</v>
      </c>
      <c r="AG24" s="12">
        <v>18.761904761904763</v>
      </c>
      <c r="AH24" s="12">
        <v>12.952380952380953</v>
      </c>
      <c r="AI24" s="12">
        <v>32.333333333333336</v>
      </c>
      <c r="AJ24" s="12">
        <v>4.2857142857142856</v>
      </c>
      <c r="AK24" s="12">
        <v>2.0952380952380953</v>
      </c>
      <c r="AL24" s="12">
        <v>3.6190476190476191</v>
      </c>
      <c r="AM24" s="12">
        <v>12.523809523809524</v>
      </c>
      <c r="AN24" s="12">
        <v>44</v>
      </c>
      <c r="AO24" s="12">
        <v>3.6190476190476191</v>
      </c>
      <c r="AP24" s="12">
        <v>10</v>
      </c>
      <c r="AQ24" s="12">
        <v>73.476190476190482</v>
      </c>
      <c r="AR24" s="12">
        <v>12.285714285714286</v>
      </c>
      <c r="AS24" s="13">
        <v>3683</v>
      </c>
      <c r="AT24" s="14"/>
      <c r="AV24" s="17" t="s">
        <v>45</v>
      </c>
      <c r="AW24" s="22">
        <f>AW14+AY12</f>
        <v>65593.238095238092</v>
      </c>
      <c r="AX24" s="22">
        <f>AX14+AY13</f>
        <v>8813.6190476190495</v>
      </c>
      <c r="AY24" s="22">
        <f>AY14</f>
        <v>8963.6666666666697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11.333333333333334</v>
      </c>
      <c r="C25" s="12">
        <v>18.523809523809526</v>
      </c>
      <c r="D25" s="12">
        <v>11.80952380952381</v>
      </c>
      <c r="E25" s="12">
        <v>11.238095238095237</v>
      </c>
      <c r="F25" s="12">
        <v>59.428571428571431</v>
      </c>
      <c r="G25" s="12">
        <v>7.5238095238095237</v>
      </c>
      <c r="H25" s="12">
        <v>51.238095238095241</v>
      </c>
      <c r="I25" s="12">
        <v>106.04761904761905</v>
      </c>
      <c r="J25" s="12">
        <v>127.9047619047619</v>
      </c>
      <c r="K25" s="12">
        <v>10.380952380952381</v>
      </c>
      <c r="L25" s="12">
        <v>27.952380952380953</v>
      </c>
      <c r="M25" s="12">
        <v>25.38095238095238</v>
      </c>
      <c r="N25" s="12">
        <v>13.476190476190476</v>
      </c>
      <c r="O25" s="12">
        <v>5.4285714285714288</v>
      </c>
      <c r="P25" s="12">
        <v>7.2380952380952381</v>
      </c>
      <c r="Q25" s="12">
        <v>4.1904761904761907</v>
      </c>
      <c r="R25" s="12">
        <v>4.3809523809523814</v>
      </c>
      <c r="S25" s="12">
        <v>10.428571428571429</v>
      </c>
      <c r="T25" s="12">
        <v>51.285714285714285</v>
      </c>
      <c r="U25" s="12">
        <v>36.952380952380949</v>
      </c>
      <c r="V25" s="12">
        <v>51.047619047619051</v>
      </c>
      <c r="W25" s="12">
        <v>23.61904761904762</v>
      </c>
      <c r="X25" s="12">
        <v>14.380952380952381</v>
      </c>
      <c r="Y25" s="12">
        <v>69.38095238095238</v>
      </c>
      <c r="Z25" s="12">
        <v>5.4285714285714288</v>
      </c>
      <c r="AA25" s="12">
        <v>770.28571428571433</v>
      </c>
      <c r="AB25" s="12">
        <v>649.47619047619048</v>
      </c>
      <c r="AC25" s="12">
        <v>223.47619047619048</v>
      </c>
      <c r="AD25" s="12">
        <v>196.66666666666666</v>
      </c>
      <c r="AE25" s="12">
        <v>36.333333333333336</v>
      </c>
      <c r="AF25" s="12">
        <v>24.047619047619047</v>
      </c>
      <c r="AG25" s="12">
        <v>22.476190476190474</v>
      </c>
      <c r="AH25" s="12">
        <v>16</v>
      </c>
      <c r="AI25" s="12">
        <v>23.714285714285715</v>
      </c>
      <c r="AJ25" s="12">
        <v>2.8095238095238093</v>
      </c>
      <c r="AK25" s="12">
        <v>1.5714285714285714</v>
      </c>
      <c r="AL25" s="12">
        <v>1.9523809523809523</v>
      </c>
      <c r="AM25" s="12">
        <v>8.8571428571428577</v>
      </c>
      <c r="AN25" s="12">
        <v>22.428571428571427</v>
      </c>
      <c r="AO25" s="12">
        <v>6.2380952380952381</v>
      </c>
      <c r="AP25" s="12">
        <v>6.2857142857142856</v>
      </c>
      <c r="AQ25" s="12">
        <v>54.857142857142854</v>
      </c>
      <c r="AR25" s="12">
        <v>6.7619047619047619</v>
      </c>
      <c r="AS25" s="13">
        <v>2843.0476190476188</v>
      </c>
      <c r="AT25" s="14"/>
      <c r="AV25" s="17" t="s">
        <v>46</v>
      </c>
      <c r="AW25" s="22">
        <f>AW15+AZ12</f>
        <v>29145.142857142855</v>
      </c>
      <c r="AX25" s="22">
        <f>AX15+AZ13</f>
        <v>13255.380952380954</v>
      </c>
      <c r="AY25" s="22">
        <f>AY15+AZ14</f>
        <v>6886.5714285714294</v>
      </c>
      <c r="AZ25" s="22">
        <f>AZ15</f>
        <v>7950.8095238095239</v>
      </c>
      <c r="BA25" s="22"/>
      <c r="BB25" s="22"/>
      <c r="BC25" s="23"/>
      <c r="BD25" s="22"/>
    </row>
    <row r="26" spans="1:56">
      <c r="A26" s="1" t="s">
        <v>23</v>
      </c>
      <c r="B26" s="12">
        <v>21.61904761904762</v>
      </c>
      <c r="C26" s="12">
        <v>37.571428571428569</v>
      </c>
      <c r="D26" s="12">
        <v>36.571428571428569</v>
      </c>
      <c r="E26" s="12">
        <v>27.428571428571427</v>
      </c>
      <c r="F26" s="12">
        <v>69.714285714285708</v>
      </c>
      <c r="G26" s="12">
        <v>18.333333333333332</v>
      </c>
      <c r="H26" s="12">
        <v>74.333333333333329</v>
      </c>
      <c r="I26" s="12">
        <v>209.71428571428572</v>
      </c>
      <c r="J26" s="12">
        <v>230.28571428571428</v>
      </c>
      <c r="K26" s="12">
        <v>41.952380952380949</v>
      </c>
      <c r="L26" s="12">
        <v>62.19047619047619</v>
      </c>
      <c r="M26" s="12">
        <v>66.238095238095241</v>
      </c>
      <c r="N26" s="12">
        <v>21.476190476190474</v>
      </c>
      <c r="O26" s="12">
        <v>19.38095238095238</v>
      </c>
      <c r="P26" s="12">
        <v>17.666666666666668</v>
      </c>
      <c r="Q26" s="12">
        <v>11</v>
      </c>
      <c r="R26" s="12">
        <v>14.285714285714286</v>
      </c>
      <c r="S26" s="12">
        <v>33.666666666666664</v>
      </c>
      <c r="T26" s="12">
        <v>95.952380952380949</v>
      </c>
      <c r="U26" s="12">
        <v>117.19047619047619</v>
      </c>
      <c r="V26" s="12">
        <v>168.0952380952381</v>
      </c>
      <c r="W26" s="12">
        <v>79.333333333333329</v>
      </c>
      <c r="X26" s="12">
        <v>76.666666666666671</v>
      </c>
      <c r="Y26" s="12">
        <v>17.476190476190474</v>
      </c>
      <c r="Z26" s="12">
        <v>41.333333333333336</v>
      </c>
      <c r="AA26" s="12">
        <v>1143.7619047619048</v>
      </c>
      <c r="AB26" s="12">
        <v>1246.2857142857142</v>
      </c>
      <c r="AC26" s="12">
        <v>640.42857142857144</v>
      </c>
      <c r="AD26" s="12">
        <v>570.42857142857144</v>
      </c>
      <c r="AE26" s="12">
        <v>193.52380952380952</v>
      </c>
      <c r="AF26" s="12">
        <v>115.47619047619048</v>
      </c>
      <c r="AG26" s="12">
        <v>56.095238095238095</v>
      </c>
      <c r="AH26" s="12">
        <v>46.61904761904762</v>
      </c>
      <c r="AI26" s="12">
        <v>45.142857142857146</v>
      </c>
      <c r="AJ26" s="12">
        <v>7</v>
      </c>
      <c r="AK26" s="12">
        <v>8</v>
      </c>
      <c r="AL26" s="12">
        <v>11.571428571428571</v>
      </c>
      <c r="AM26" s="12">
        <v>25.428571428571427</v>
      </c>
      <c r="AN26" s="12">
        <v>56.571428571428569</v>
      </c>
      <c r="AO26" s="12">
        <v>5.2857142857142856</v>
      </c>
      <c r="AP26" s="12">
        <v>12.19047619047619</v>
      </c>
      <c r="AQ26" s="12">
        <v>114.95238095238095</v>
      </c>
      <c r="AR26" s="12">
        <v>23.904761904761905</v>
      </c>
      <c r="AS26" s="13">
        <v>5937.1904761904761</v>
      </c>
      <c r="AT26" s="14"/>
      <c r="AV26" s="9" t="s">
        <v>47</v>
      </c>
      <c r="AW26" s="22">
        <f>AW16+BA12</f>
        <v>42680.523809523816</v>
      </c>
      <c r="AX26" s="22">
        <f>AX16+BA13</f>
        <v>10047.142857142859</v>
      </c>
      <c r="AY26" s="22">
        <f>AY16+BA14</f>
        <v>4839.2380952380945</v>
      </c>
      <c r="AZ26" s="22">
        <f>AZ16+BA15</f>
        <v>3447.5714285714294</v>
      </c>
      <c r="BA26" s="22">
        <f>BA16</f>
        <v>5765.5714285714303</v>
      </c>
      <c r="BB26" s="22"/>
      <c r="BC26" s="22"/>
      <c r="BD26" s="22"/>
    </row>
    <row r="27" spans="1:56">
      <c r="A27" s="1" t="s">
        <v>24</v>
      </c>
      <c r="B27" s="12">
        <v>29.857142857142858</v>
      </c>
      <c r="C27" s="12">
        <v>46.761904761904759</v>
      </c>
      <c r="D27" s="12">
        <v>17.095238095238095</v>
      </c>
      <c r="E27" s="12">
        <v>22.80952380952381</v>
      </c>
      <c r="F27" s="12">
        <v>111.52380952380952</v>
      </c>
      <c r="G27" s="12">
        <v>44.333333333333336</v>
      </c>
      <c r="H27" s="12">
        <v>80</v>
      </c>
      <c r="I27" s="12">
        <v>74.61904761904762</v>
      </c>
      <c r="J27" s="12">
        <v>118.23809523809524</v>
      </c>
      <c r="K27" s="12">
        <v>40.285714285714285</v>
      </c>
      <c r="L27" s="12">
        <v>130.71428571428572</v>
      </c>
      <c r="M27" s="12">
        <v>113.52380952380952</v>
      </c>
      <c r="N27" s="12">
        <v>45.095238095238095</v>
      </c>
      <c r="O27" s="12">
        <v>57.238095238095241</v>
      </c>
      <c r="P27" s="12">
        <v>40.714285714285715</v>
      </c>
      <c r="Q27" s="12">
        <v>18.333333333333332</v>
      </c>
      <c r="R27" s="12">
        <v>16.047619047619047</v>
      </c>
      <c r="S27" s="12">
        <v>25.333333333333332</v>
      </c>
      <c r="T27" s="12">
        <v>23.095238095238095</v>
      </c>
      <c r="U27" s="12">
        <v>17.095238095238095</v>
      </c>
      <c r="V27" s="12">
        <v>22.61904761904762</v>
      </c>
      <c r="W27" s="12">
        <v>4.4285714285714288</v>
      </c>
      <c r="X27" s="12">
        <v>5.3809523809523814</v>
      </c>
      <c r="Y27" s="12">
        <v>38.428571428571431</v>
      </c>
      <c r="Z27" s="12">
        <v>12.238095238095237</v>
      </c>
      <c r="AA27" s="12">
        <v>1497.3333333333333</v>
      </c>
      <c r="AB27" s="12">
        <v>1224.8095238095239</v>
      </c>
      <c r="AC27" s="12">
        <v>858.76190476190482</v>
      </c>
      <c r="AD27" s="12">
        <v>614.28571428571433</v>
      </c>
      <c r="AE27" s="12">
        <v>231.9047619047619</v>
      </c>
      <c r="AF27" s="12">
        <v>156.28571428571428</v>
      </c>
      <c r="AG27" s="12">
        <v>40.571428571428569</v>
      </c>
      <c r="AH27" s="12">
        <v>78.571428571428569</v>
      </c>
      <c r="AI27" s="12">
        <v>59.142857142857146</v>
      </c>
      <c r="AJ27" s="12">
        <v>9.2857142857142865</v>
      </c>
      <c r="AK27" s="12">
        <v>7.5238095238095237</v>
      </c>
      <c r="AL27" s="12">
        <v>25.333333333333332</v>
      </c>
      <c r="AM27" s="12">
        <v>5.1428571428571432</v>
      </c>
      <c r="AN27" s="12">
        <v>42.61904761904762</v>
      </c>
      <c r="AO27" s="12">
        <v>10.380952380952381</v>
      </c>
      <c r="AP27" s="12">
        <v>19.761904761904763</v>
      </c>
      <c r="AQ27" s="12">
        <v>51.80952380952381</v>
      </c>
      <c r="AR27" s="12">
        <v>26.61904761904762</v>
      </c>
      <c r="AS27" s="13">
        <v>6122.476190476189</v>
      </c>
      <c r="AT27" s="14"/>
      <c r="AV27" s="9" t="s">
        <v>48</v>
      </c>
      <c r="AW27" s="22">
        <f>AW17+BB12</f>
        <v>48729.333333333343</v>
      </c>
      <c r="AX27" s="22">
        <f>AX17+BB13</f>
        <v>17263.238095238095</v>
      </c>
      <c r="AY27" s="22">
        <f>AY17+BB14</f>
        <v>7323.7142857142881</v>
      </c>
      <c r="AZ27" s="22">
        <f>AZ17+BB15</f>
        <v>8597.0952380952367</v>
      </c>
      <c r="BA27" s="22">
        <f>BA17+BB16</f>
        <v>3734.3809523809518</v>
      </c>
      <c r="BB27" s="22">
        <f>BB17</f>
        <v>13778.476190476198</v>
      </c>
      <c r="BC27" s="22"/>
      <c r="BD27" s="22"/>
    </row>
    <row r="28" spans="1:56">
      <c r="A28" s="1" t="s">
        <v>25</v>
      </c>
      <c r="B28" s="12">
        <v>295.90476190476193</v>
      </c>
      <c r="C28" s="12">
        <v>914.95238095238096</v>
      </c>
      <c r="D28" s="12">
        <v>611.61904761904759</v>
      </c>
      <c r="E28" s="12">
        <v>712</v>
      </c>
      <c r="F28" s="12">
        <v>1155.4761904761904</v>
      </c>
      <c r="G28" s="12">
        <v>779.47619047619048</v>
      </c>
      <c r="H28" s="12">
        <v>1129.6190476190477</v>
      </c>
      <c r="I28" s="12">
        <v>1312.2857142857142</v>
      </c>
      <c r="J28" s="12">
        <v>1398.4761904761904</v>
      </c>
      <c r="K28" s="12">
        <v>839.19047619047615</v>
      </c>
      <c r="L28" s="12">
        <v>957.28571428571433</v>
      </c>
      <c r="M28" s="12">
        <v>641.28571428571433</v>
      </c>
      <c r="N28" s="12">
        <v>847.28571428571433</v>
      </c>
      <c r="O28" s="12">
        <v>726.52380952380952</v>
      </c>
      <c r="P28" s="12">
        <v>523.66666666666663</v>
      </c>
      <c r="Q28" s="12">
        <v>525.14285714285711</v>
      </c>
      <c r="R28" s="12">
        <v>893.95238095238096</v>
      </c>
      <c r="S28" s="12">
        <v>1817.2857142857142</v>
      </c>
      <c r="T28" s="12">
        <v>994.38095238095241</v>
      </c>
      <c r="U28" s="12">
        <v>1841.1904761904761</v>
      </c>
      <c r="V28" s="12">
        <v>1501.6666666666667</v>
      </c>
      <c r="W28" s="12">
        <v>1008.7142857142857</v>
      </c>
      <c r="X28" s="12">
        <v>821.80952380952385</v>
      </c>
      <c r="Y28" s="12">
        <v>1164.952380952381</v>
      </c>
      <c r="Z28" s="12">
        <v>1709.6666666666667</v>
      </c>
      <c r="AA28" s="12">
        <v>174.9047619047619</v>
      </c>
      <c r="AB28" s="12">
        <v>133.71428571428572</v>
      </c>
      <c r="AC28" s="12">
        <v>558.85714285714289</v>
      </c>
      <c r="AD28" s="12">
        <v>532.14285714285711</v>
      </c>
      <c r="AE28" s="12">
        <v>1117.1428571428571</v>
      </c>
      <c r="AF28" s="12">
        <v>1774.7142857142858</v>
      </c>
      <c r="AG28" s="12">
        <v>1268.6190476190477</v>
      </c>
      <c r="AH28" s="12">
        <v>1590.8571428571429</v>
      </c>
      <c r="AI28" s="12">
        <v>1272.5238095238096</v>
      </c>
      <c r="AJ28" s="12">
        <v>775.66666666666663</v>
      </c>
      <c r="AK28" s="12">
        <v>580.90476190476193</v>
      </c>
      <c r="AL28" s="12">
        <v>1860.047619047619</v>
      </c>
      <c r="AM28" s="12">
        <v>568.90476190476193</v>
      </c>
      <c r="AN28" s="12">
        <v>771.61904761904759</v>
      </c>
      <c r="AO28" s="12">
        <v>613.52380952380952</v>
      </c>
      <c r="AP28" s="12">
        <v>573.47619047619048</v>
      </c>
      <c r="AQ28" s="12">
        <v>499.47619047619048</v>
      </c>
      <c r="AR28" s="12">
        <v>1049.2857142857142</v>
      </c>
      <c r="AS28" s="13">
        <v>41602.904761904771</v>
      </c>
      <c r="AT28" s="14"/>
      <c r="AV28" s="9" t="s">
        <v>58</v>
      </c>
      <c r="AW28" s="22">
        <f>AW18+BC12</f>
        <v>20683.476190476191</v>
      </c>
      <c r="AX28" s="22">
        <f>AX18+BC13</f>
        <v>2223.2380952380954</v>
      </c>
      <c r="AY28" s="22">
        <f>AY18+BC14</f>
        <v>6625</v>
      </c>
      <c r="AZ28" s="22">
        <f>AZ18+BC15</f>
        <v>2210.6190476190477</v>
      </c>
      <c r="BA28" s="22">
        <f>BA18+BC16</f>
        <v>2366.1428571428573</v>
      </c>
      <c r="BB28" s="22">
        <f>SUM(BB18,BC17)</f>
        <v>1596.6666666666667</v>
      </c>
      <c r="BC28" s="22">
        <f>BC18</f>
        <v>1328.1428571428571</v>
      </c>
      <c r="BD28" s="22">
        <f>SUM(AW22:BC28)</f>
        <v>388502.04761904763</v>
      </c>
    </row>
    <row r="29" spans="1:56">
      <c r="A29" s="1" t="s">
        <v>26</v>
      </c>
      <c r="B29" s="12">
        <v>315.71428571428572</v>
      </c>
      <c r="C29" s="12">
        <v>915.95238095238096</v>
      </c>
      <c r="D29" s="12">
        <v>631.76190476190482</v>
      </c>
      <c r="E29" s="12">
        <v>657.76190476190482</v>
      </c>
      <c r="F29" s="12">
        <v>958.09523809523807</v>
      </c>
      <c r="G29" s="12">
        <v>738.04761904761904</v>
      </c>
      <c r="H29" s="12">
        <v>1124.5238095238096</v>
      </c>
      <c r="I29" s="12">
        <v>1125.8095238095239</v>
      </c>
      <c r="J29" s="12">
        <v>1103.2380952380952</v>
      </c>
      <c r="K29" s="12">
        <v>783.23809523809518</v>
      </c>
      <c r="L29" s="12">
        <v>899.23809523809518</v>
      </c>
      <c r="M29" s="12">
        <v>511.47619047619048</v>
      </c>
      <c r="N29" s="12">
        <v>677.61904761904759</v>
      </c>
      <c r="O29" s="12">
        <v>637.04761904761904</v>
      </c>
      <c r="P29" s="12">
        <v>465.33333333333331</v>
      </c>
      <c r="Q29" s="12">
        <v>393.38095238095241</v>
      </c>
      <c r="R29" s="12">
        <v>688.09523809523807</v>
      </c>
      <c r="S29" s="12">
        <v>1310.5714285714287</v>
      </c>
      <c r="T29" s="12">
        <v>890.85714285714289</v>
      </c>
      <c r="U29" s="12">
        <v>1454.6666666666667</v>
      </c>
      <c r="V29" s="12">
        <v>1100.6190476190477</v>
      </c>
      <c r="W29" s="12">
        <v>763.14285714285711</v>
      </c>
      <c r="X29" s="12">
        <v>597.28571428571433</v>
      </c>
      <c r="Y29" s="12">
        <v>1080.2857142857142</v>
      </c>
      <c r="Z29" s="12">
        <v>1306</v>
      </c>
      <c r="AA29" s="12">
        <v>154.38095238095238</v>
      </c>
      <c r="AB29" s="12">
        <v>145.38095238095238</v>
      </c>
      <c r="AC29" s="12">
        <v>210.57142857142858</v>
      </c>
      <c r="AD29" s="12">
        <v>517.47619047619048</v>
      </c>
      <c r="AE29" s="12">
        <v>1448.5714285714287</v>
      </c>
      <c r="AF29" s="12">
        <v>2322.6190476190477</v>
      </c>
      <c r="AG29" s="12">
        <v>1759.2857142857142</v>
      </c>
      <c r="AH29" s="12">
        <v>2733.1428571428573</v>
      </c>
      <c r="AI29" s="12">
        <v>1726.3809523809523</v>
      </c>
      <c r="AJ29" s="12">
        <v>984.57142857142856</v>
      </c>
      <c r="AK29" s="12">
        <v>495.61904761904759</v>
      </c>
      <c r="AL29" s="12">
        <v>1285.047619047619</v>
      </c>
      <c r="AM29" s="12">
        <v>462.23809523809524</v>
      </c>
      <c r="AN29" s="12">
        <v>681.57142857142856</v>
      </c>
      <c r="AO29" s="12">
        <v>771.14285714285711</v>
      </c>
      <c r="AP29" s="12">
        <v>628.80952380952385</v>
      </c>
      <c r="AQ29" s="12">
        <v>493.47619047619048</v>
      </c>
      <c r="AR29" s="12">
        <v>1355.1428571428571</v>
      </c>
      <c r="AS29" s="13">
        <v>39865.142857142855</v>
      </c>
      <c r="AT29" s="14"/>
      <c r="AW29" s="15"/>
    </row>
    <row r="30" spans="1:56">
      <c r="A30" s="1" t="s">
        <v>27</v>
      </c>
      <c r="B30" s="12">
        <v>320.66666666666669</v>
      </c>
      <c r="C30" s="12">
        <v>662.04761904761904</v>
      </c>
      <c r="D30" s="12">
        <v>321.47619047619048</v>
      </c>
      <c r="E30" s="12">
        <v>382.33333333333331</v>
      </c>
      <c r="F30" s="12">
        <v>881.52380952380952</v>
      </c>
      <c r="G30" s="12">
        <v>425.14285714285717</v>
      </c>
      <c r="H30" s="12">
        <v>748.23809523809518</v>
      </c>
      <c r="I30" s="12">
        <v>746.66666666666663</v>
      </c>
      <c r="J30" s="12">
        <v>848.19047619047615</v>
      </c>
      <c r="K30" s="12">
        <v>520.57142857142856</v>
      </c>
      <c r="L30" s="12">
        <v>724.80952380952385</v>
      </c>
      <c r="M30" s="12">
        <v>538.57142857142856</v>
      </c>
      <c r="N30" s="12">
        <v>417.8095238095238</v>
      </c>
      <c r="O30" s="12">
        <v>395.52380952380952</v>
      </c>
      <c r="P30" s="12">
        <v>290.47619047619048</v>
      </c>
      <c r="Q30" s="12">
        <v>215.76190476190476</v>
      </c>
      <c r="R30" s="12">
        <v>306</v>
      </c>
      <c r="S30" s="12">
        <v>501.61904761904759</v>
      </c>
      <c r="T30" s="12">
        <v>412.33333333333331</v>
      </c>
      <c r="U30" s="12">
        <v>473.57142857142856</v>
      </c>
      <c r="V30" s="12">
        <v>479.14285714285717</v>
      </c>
      <c r="W30" s="12">
        <v>250.23809523809524</v>
      </c>
      <c r="X30" s="12">
        <v>177.66666666666666</v>
      </c>
      <c r="Y30" s="12">
        <v>480.66666666666669</v>
      </c>
      <c r="Z30" s="12">
        <v>784.47619047619048</v>
      </c>
      <c r="AA30" s="12">
        <v>772.14285714285711</v>
      </c>
      <c r="AB30" s="12">
        <v>328.8095238095238</v>
      </c>
      <c r="AC30" s="12">
        <v>138.0952380952381</v>
      </c>
      <c r="AD30" s="12">
        <v>413.04761904761904</v>
      </c>
      <c r="AE30" s="12">
        <v>1521.9047619047619</v>
      </c>
      <c r="AF30" s="12">
        <v>1973.1904761904761</v>
      </c>
      <c r="AG30" s="12">
        <v>1209.4761904761904</v>
      </c>
      <c r="AH30" s="12">
        <v>2566.8571428571427</v>
      </c>
      <c r="AI30" s="12">
        <v>1249.8095238095239</v>
      </c>
      <c r="AJ30" s="12">
        <v>626.23809523809518</v>
      </c>
      <c r="AK30" s="12">
        <v>211.42857142857142</v>
      </c>
      <c r="AL30" s="12">
        <v>592.14285714285711</v>
      </c>
      <c r="AM30" s="12">
        <v>220.38095238095238</v>
      </c>
      <c r="AN30" s="12">
        <v>409.76190476190476</v>
      </c>
      <c r="AO30" s="12">
        <v>435.61904761904759</v>
      </c>
      <c r="AP30" s="12">
        <v>409.90476190476193</v>
      </c>
      <c r="AQ30" s="12">
        <v>1301.5714285714287</v>
      </c>
      <c r="AR30" s="12">
        <v>723.57142857142856</v>
      </c>
      <c r="AS30" s="13">
        <v>27658.999999999996</v>
      </c>
      <c r="AT30" s="14"/>
      <c r="AW30" s="15"/>
    </row>
    <row r="31" spans="1:56">
      <c r="A31" s="1" t="s">
        <v>28</v>
      </c>
      <c r="B31" s="12">
        <v>237.0952380952381</v>
      </c>
      <c r="C31" s="12">
        <v>554.95238095238096</v>
      </c>
      <c r="D31" s="12">
        <v>328.52380952380952</v>
      </c>
      <c r="E31" s="12">
        <v>363.95238095238096</v>
      </c>
      <c r="F31" s="12">
        <v>626.09523809523807</v>
      </c>
      <c r="G31" s="12">
        <v>432</v>
      </c>
      <c r="H31" s="12">
        <v>693.52380952380952</v>
      </c>
      <c r="I31" s="12">
        <v>671.95238095238096</v>
      </c>
      <c r="J31" s="12">
        <v>642.47619047619048</v>
      </c>
      <c r="K31" s="12">
        <v>435.28571428571428</v>
      </c>
      <c r="L31" s="12">
        <v>682.42857142857144</v>
      </c>
      <c r="M31" s="12">
        <v>379.76190476190476</v>
      </c>
      <c r="N31" s="12">
        <v>376.8095238095238</v>
      </c>
      <c r="O31" s="12">
        <v>328.71428571428572</v>
      </c>
      <c r="P31" s="12">
        <v>264.85714285714283</v>
      </c>
      <c r="Q31" s="12">
        <v>215.42857142857142</v>
      </c>
      <c r="R31" s="12">
        <v>228.38095238095238</v>
      </c>
      <c r="S31" s="12">
        <v>396.57142857142856</v>
      </c>
      <c r="T31" s="12">
        <v>359.28571428571428</v>
      </c>
      <c r="U31" s="12">
        <v>420.1904761904762</v>
      </c>
      <c r="V31" s="12">
        <v>319.47619047619048</v>
      </c>
      <c r="W31" s="12">
        <v>216.14285714285714</v>
      </c>
      <c r="X31" s="12">
        <v>161.76190476190476</v>
      </c>
      <c r="Y31" s="12">
        <v>462.47619047619048</v>
      </c>
      <c r="Z31" s="12">
        <v>591.04761904761904</v>
      </c>
      <c r="AA31" s="12">
        <v>497.71428571428572</v>
      </c>
      <c r="AB31" s="12">
        <v>497.85714285714283</v>
      </c>
      <c r="AC31" s="12">
        <v>364.23809523809524</v>
      </c>
      <c r="AD31" s="12">
        <v>85.714285714285708</v>
      </c>
      <c r="AE31" s="12">
        <v>789.19047619047615</v>
      </c>
      <c r="AF31" s="12">
        <v>1198.1904761904761</v>
      </c>
      <c r="AG31" s="12">
        <v>778.61904761904759</v>
      </c>
      <c r="AH31" s="12">
        <v>1581.3809523809523</v>
      </c>
      <c r="AI31" s="12">
        <v>723.47619047619048</v>
      </c>
      <c r="AJ31" s="12">
        <v>486.52380952380952</v>
      </c>
      <c r="AK31" s="12">
        <v>203.23809523809524</v>
      </c>
      <c r="AL31" s="12">
        <v>455.90476190476193</v>
      </c>
      <c r="AM31" s="12">
        <v>203.47619047619048</v>
      </c>
      <c r="AN31" s="12">
        <v>424.28571428571428</v>
      </c>
      <c r="AO31" s="12">
        <v>367.1904761904762</v>
      </c>
      <c r="AP31" s="12">
        <v>331.61904761904759</v>
      </c>
      <c r="AQ31" s="12">
        <v>514.42857142857144</v>
      </c>
      <c r="AR31" s="12">
        <v>505.14285714285717</v>
      </c>
      <c r="AS31" s="13">
        <v>20565.476190476194</v>
      </c>
      <c r="AT31" s="14"/>
      <c r="AW31" s="15"/>
    </row>
    <row r="32" spans="1:56">
      <c r="A32" s="1">
        <v>16</v>
      </c>
      <c r="B32" s="12">
        <v>121.04761904761905</v>
      </c>
      <c r="C32" s="12">
        <v>139.9047619047619</v>
      </c>
      <c r="D32" s="12">
        <v>91.571428571428569</v>
      </c>
      <c r="E32" s="12">
        <v>140.52380952380952</v>
      </c>
      <c r="F32" s="12">
        <v>382.76190476190476</v>
      </c>
      <c r="G32" s="12">
        <v>212.66666666666666</v>
      </c>
      <c r="H32" s="12">
        <v>347.71428571428572</v>
      </c>
      <c r="I32" s="12">
        <v>357.76190476190476</v>
      </c>
      <c r="J32" s="12">
        <v>293.95238095238096</v>
      </c>
      <c r="K32" s="12">
        <v>166.14285714285714</v>
      </c>
      <c r="L32" s="12">
        <v>226.8095238095238</v>
      </c>
      <c r="M32" s="12">
        <v>135.38095238095238</v>
      </c>
      <c r="N32" s="12">
        <v>96.285714285714292</v>
      </c>
      <c r="O32" s="12">
        <v>92.476190476190482</v>
      </c>
      <c r="P32" s="12">
        <v>69.761904761904759</v>
      </c>
      <c r="Q32" s="12">
        <v>62.047619047619051</v>
      </c>
      <c r="R32" s="12">
        <v>69.238095238095241</v>
      </c>
      <c r="S32" s="12">
        <v>100</v>
      </c>
      <c r="T32" s="12">
        <v>80.142857142857139</v>
      </c>
      <c r="U32" s="12">
        <v>99.047619047619051</v>
      </c>
      <c r="V32" s="12">
        <v>84.904761904761898</v>
      </c>
      <c r="W32" s="12">
        <v>41.476190476190474</v>
      </c>
      <c r="X32" s="12">
        <v>33.285714285714285</v>
      </c>
      <c r="Y32" s="12">
        <v>176.61904761904762</v>
      </c>
      <c r="Z32" s="12">
        <v>230.14285714285714</v>
      </c>
      <c r="AA32" s="12">
        <v>1145.9047619047619</v>
      </c>
      <c r="AB32" s="12">
        <v>1407.8571428571429</v>
      </c>
      <c r="AC32" s="12">
        <v>1779.5238095238096</v>
      </c>
      <c r="AD32" s="12">
        <v>895.42857142857144</v>
      </c>
      <c r="AE32" s="12">
        <v>40.571428571428569</v>
      </c>
      <c r="AF32" s="12">
        <v>345.04761904761904</v>
      </c>
      <c r="AG32" s="12">
        <v>404.95238095238096</v>
      </c>
      <c r="AH32" s="12">
        <v>825.28571428571433</v>
      </c>
      <c r="AI32" s="12">
        <v>304.66666666666669</v>
      </c>
      <c r="AJ32" s="12">
        <v>150.85714285714286</v>
      </c>
      <c r="AK32" s="12">
        <v>43.38095238095238</v>
      </c>
      <c r="AL32" s="12">
        <v>113.47619047619048</v>
      </c>
      <c r="AM32" s="12">
        <v>49.61904761904762</v>
      </c>
      <c r="AN32" s="12">
        <v>128.61904761904762</v>
      </c>
      <c r="AO32" s="12">
        <v>109.52380952380952</v>
      </c>
      <c r="AP32" s="12">
        <v>140.71428571428572</v>
      </c>
      <c r="AQ32" s="12">
        <v>207.8095238095238</v>
      </c>
      <c r="AR32" s="12">
        <v>252.42857142857142</v>
      </c>
      <c r="AS32" s="13">
        <v>12236.809523809523</v>
      </c>
      <c r="AT32" s="14"/>
      <c r="AW32" s="15"/>
    </row>
    <row r="33" spans="1:49">
      <c r="A33" s="1">
        <v>24</v>
      </c>
      <c r="B33" s="12">
        <v>116.66666666666667</v>
      </c>
      <c r="C33" s="12">
        <v>137.95238095238096</v>
      </c>
      <c r="D33" s="12">
        <v>55.761904761904759</v>
      </c>
      <c r="E33" s="12">
        <v>85.714285714285708</v>
      </c>
      <c r="F33" s="12">
        <v>316.61904761904759</v>
      </c>
      <c r="G33" s="12">
        <v>132.71428571428572</v>
      </c>
      <c r="H33" s="12">
        <v>212.61904761904762</v>
      </c>
      <c r="I33" s="12">
        <v>268.28571428571428</v>
      </c>
      <c r="J33" s="12">
        <v>276.66666666666669</v>
      </c>
      <c r="K33" s="12">
        <v>119.38095238095238</v>
      </c>
      <c r="L33" s="12">
        <v>178.66666666666666</v>
      </c>
      <c r="M33" s="12">
        <v>125.28571428571429</v>
      </c>
      <c r="N33" s="12">
        <v>78.238095238095241</v>
      </c>
      <c r="O33" s="12">
        <v>72.571428571428569</v>
      </c>
      <c r="P33" s="12">
        <v>53</v>
      </c>
      <c r="Q33" s="12">
        <v>43.428571428571431</v>
      </c>
      <c r="R33" s="12">
        <v>32.428571428571431</v>
      </c>
      <c r="S33" s="12">
        <v>47.952380952380949</v>
      </c>
      <c r="T33" s="12">
        <v>67.095238095238102</v>
      </c>
      <c r="U33" s="12">
        <v>53.761904761904759</v>
      </c>
      <c r="V33" s="12">
        <v>53.38095238095238</v>
      </c>
      <c r="W33" s="12">
        <v>31.761904761904763</v>
      </c>
      <c r="X33" s="12">
        <v>21.952380952380953</v>
      </c>
      <c r="Y33" s="12">
        <v>104.47619047619048</v>
      </c>
      <c r="Z33" s="12">
        <v>163.1904761904762</v>
      </c>
      <c r="AA33" s="12">
        <v>1493.7619047619048</v>
      </c>
      <c r="AB33" s="12">
        <v>1892.3809523809523</v>
      </c>
      <c r="AC33" s="12">
        <v>2263.3333333333335</v>
      </c>
      <c r="AD33" s="12">
        <v>1264.1428571428571</v>
      </c>
      <c r="AE33" s="12">
        <v>356.71428571428572</v>
      </c>
      <c r="AF33" s="12">
        <v>48.904761904761905</v>
      </c>
      <c r="AG33" s="12">
        <v>315.14285714285717</v>
      </c>
      <c r="AH33" s="12">
        <v>874.85714285714289</v>
      </c>
      <c r="AI33" s="12">
        <v>318.42857142857144</v>
      </c>
      <c r="AJ33" s="12">
        <v>170.66666666666666</v>
      </c>
      <c r="AK33" s="12">
        <v>23.523809523809526</v>
      </c>
      <c r="AL33" s="12">
        <v>69.285714285714292</v>
      </c>
      <c r="AM33" s="12">
        <v>26.80952380952381</v>
      </c>
      <c r="AN33" s="12">
        <v>99.857142857142861</v>
      </c>
      <c r="AO33" s="12">
        <v>105.0952380952381</v>
      </c>
      <c r="AP33" s="12">
        <v>156.38095238095238</v>
      </c>
      <c r="AQ33" s="12">
        <v>180.8095238095238</v>
      </c>
      <c r="AR33" s="12">
        <v>255.8095238095238</v>
      </c>
      <c r="AS33" s="13">
        <v>12790.23809523809</v>
      </c>
      <c r="AT33" s="14"/>
      <c r="AW33" s="15"/>
    </row>
    <row r="34" spans="1:49">
      <c r="A34" s="1" t="s">
        <v>29</v>
      </c>
      <c r="B34" s="12">
        <v>33.904761904761905</v>
      </c>
      <c r="C34" s="12">
        <v>48.904761904761905</v>
      </c>
      <c r="D34" s="12">
        <v>29.333333333333332</v>
      </c>
      <c r="E34" s="12">
        <v>36.238095238095241</v>
      </c>
      <c r="F34" s="12">
        <v>124.14285714285714</v>
      </c>
      <c r="G34" s="12">
        <v>40.095238095238095</v>
      </c>
      <c r="H34" s="12">
        <v>75.428571428571431</v>
      </c>
      <c r="I34" s="12">
        <v>137.47619047619048</v>
      </c>
      <c r="J34" s="12">
        <v>152.04761904761904</v>
      </c>
      <c r="K34" s="12">
        <v>44.904761904761905</v>
      </c>
      <c r="L34" s="12">
        <v>55.19047619047619</v>
      </c>
      <c r="M34" s="12">
        <v>62.952380952380949</v>
      </c>
      <c r="N34" s="12">
        <v>37.761904761904759</v>
      </c>
      <c r="O34" s="12">
        <v>19.80952380952381</v>
      </c>
      <c r="P34" s="12">
        <v>22.904761904761905</v>
      </c>
      <c r="Q34" s="12">
        <v>11.285714285714286</v>
      </c>
      <c r="R34" s="12">
        <v>16.761904761904763</v>
      </c>
      <c r="S34" s="12">
        <v>25.857142857142858</v>
      </c>
      <c r="T34" s="12">
        <v>29.38095238095238</v>
      </c>
      <c r="U34" s="12">
        <v>42.19047619047619</v>
      </c>
      <c r="V34" s="12">
        <v>44.666666666666664</v>
      </c>
      <c r="W34" s="12">
        <v>14.761904761904763</v>
      </c>
      <c r="X34" s="12">
        <v>16.333333333333332</v>
      </c>
      <c r="Y34" s="12">
        <v>46.095238095238095</v>
      </c>
      <c r="Z34" s="12">
        <v>41.857142857142854</v>
      </c>
      <c r="AA34" s="12">
        <v>1095.5238095238096</v>
      </c>
      <c r="AB34" s="12">
        <v>1349.4285714285713</v>
      </c>
      <c r="AC34" s="12">
        <v>1383.4285714285713</v>
      </c>
      <c r="AD34" s="12">
        <v>693.33333333333337</v>
      </c>
      <c r="AE34" s="12">
        <v>384.33333333333331</v>
      </c>
      <c r="AF34" s="12">
        <v>324.28571428571428</v>
      </c>
      <c r="AG34" s="12">
        <v>25</v>
      </c>
      <c r="AH34" s="12">
        <v>162.47619047619048</v>
      </c>
      <c r="AI34" s="12">
        <v>79.047619047619051</v>
      </c>
      <c r="AJ34" s="12">
        <v>65.333333333333329</v>
      </c>
      <c r="AK34" s="12">
        <v>11.047619047619047</v>
      </c>
      <c r="AL34" s="12">
        <v>49.523809523809526</v>
      </c>
      <c r="AM34" s="12">
        <v>10</v>
      </c>
      <c r="AN34" s="12">
        <v>43.666666666666664</v>
      </c>
      <c r="AO34" s="12">
        <v>36.714285714285715</v>
      </c>
      <c r="AP34" s="12">
        <v>67.476190476190482</v>
      </c>
      <c r="AQ34" s="12">
        <v>89.428571428571431</v>
      </c>
      <c r="AR34" s="12">
        <v>147.0952380952381</v>
      </c>
      <c r="AS34" s="13">
        <v>7240.5714285714294</v>
      </c>
      <c r="AT34" s="14"/>
      <c r="AW34" s="15"/>
    </row>
    <row r="35" spans="1:49">
      <c r="A35" s="1" t="s">
        <v>30</v>
      </c>
      <c r="B35" s="12">
        <v>65.523809523809518</v>
      </c>
      <c r="C35" s="12">
        <v>95.666666666666671</v>
      </c>
      <c r="D35" s="12">
        <v>41.095238095238095</v>
      </c>
      <c r="E35" s="12">
        <v>35.428571428571431</v>
      </c>
      <c r="F35" s="12">
        <v>116.57142857142857</v>
      </c>
      <c r="G35" s="12">
        <v>55.904761904761905</v>
      </c>
      <c r="H35" s="12">
        <v>87.428571428571431</v>
      </c>
      <c r="I35" s="12">
        <v>122.71428571428571</v>
      </c>
      <c r="J35" s="12">
        <v>154.76190476190476</v>
      </c>
      <c r="K35" s="12">
        <v>86.61904761904762</v>
      </c>
      <c r="L35" s="12">
        <v>100.0952380952381</v>
      </c>
      <c r="M35" s="12">
        <v>82.857142857142861</v>
      </c>
      <c r="N35" s="12">
        <v>58.095238095238095</v>
      </c>
      <c r="O35" s="12">
        <v>54</v>
      </c>
      <c r="P35" s="12">
        <v>42.761904761904759</v>
      </c>
      <c r="Q35" s="12">
        <v>25.238095238095237</v>
      </c>
      <c r="R35" s="12">
        <v>27.238095238095237</v>
      </c>
      <c r="S35" s="12">
        <v>40.19047619047619</v>
      </c>
      <c r="T35" s="12">
        <v>45.666666666666664</v>
      </c>
      <c r="U35" s="12">
        <v>39.666666666666664</v>
      </c>
      <c r="V35" s="12">
        <v>34.80952380952381</v>
      </c>
      <c r="W35" s="12">
        <v>13.142857142857142</v>
      </c>
      <c r="X35" s="12">
        <v>15.428571428571429</v>
      </c>
      <c r="Y35" s="12">
        <v>45.428571428571431</v>
      </c>
      <c r="Z35" s="12">
        <v>85.666666666666671</v>
      </c>
      <c r="AA35" s="12">
        <v>1353.0952380952381</v>
      </c>
      <c r="AB35" s="12">
        <v>1718.0952380952381</v>
      </c>
      <c r="AC35" s="12">
        <v>3098.4761904761904</v>
      </c>
      <c r="AD35" s="12">
        <v>1461.2380952380952</v>
      </c>
      <c r="AE35" s="12">
        <v>730.76190476190482</v>
      </c>
      <c r="AF35" s="12">
        <v>870.57142857142856</v>
      </c>
      <c r="AG35" s="12">
        <v>164.1904761904762</v>
      </c>
      <c r="AH35" s="12">
        <v>71.38095238095238</v>
      </c>
      <c r="AI35" s="12">
        <v>155.42857142857142</v>
      </c>
      <c r="AJ35" s="12">
        <v>155.23809523809524</v>
      </c>
      <c r="AK35" s="12">
        <v>18.666666666666668</v>
      </c>
      <c r="AL35" s="12">
        <v>54.952380952380949</v>
      </c>
      <c r="AM35" s="12">
        <v>20.952380952380953</v>
      </c>
      <c r="AN35" s="12">
        <v>70.761904761904759</v>
      </c>
      <c r="AO35" s="12">
        <v>114.0952380952381</v>
      </c>
      <c r="AP35" s="12">
        <v>154.47619047619048</v>
      </c>
      <c r="AQ35" s="12">
        <v>97.904761904761898</v>
      </c>
      <c r="AR35" s="12">
        <v>182.47619047619048</v>
      </c>
      <c r="AS35" s="13">
        <v>12082.857142857145</v>
      </c>
      <c r="AT35" s="14"/>
      <c r="AW35" s="15"/>
    </row>
    <row r="36" spans="1:49">
      <c r="A36" s="1" t="s">
        <v>31</v>
      </c>
      <c r="B36" s="12">
        <v>65.19047619047619</v>
      </c>
      <c r="C36" s="12">
        <v>156.0952380952381</v>
      </c>
      <c r="D36" s="12">
        <v>59.857142857142854</v>
      </c>
      <c r="E36" s="12">
        <v>48.238095238095241</v>
      </c>
      <c r="F36" s="12">
        <v>155.8095238095238</v>
      </c>
      <c r="G36" s="12">
        <v>61.047619047619051</v>
      </c>
      <c r="H36" s="12">
        <v>108.38095238095238</v>
      </c>
      <c r="I36" s="12">
        <v>161.71428571428572</v>
      </c>
      <c r="J36" s="12">
        <v>190.47619047619048</v>
      </c>
      <c r="K36" s="12">
        <v>118.57142857142857</v>
      </c>
      <c r="L36" s="12">
        <v>137.71428571428572</v>
      </c>
      <c r="M36" s="12">
        <v>144.28571428571428</v>
      </c>
      <c r="N36" s="12">
        <v>87.80952380952381</v>
      </c>
      <c r="O36" s="12">
        <v>86.476190476190482</v>
      </c>
      <c r="P36" s="12">
        <v>52.333333333333336</v>
      </c>
      <c r="Q36" s="12">
        <v>54.285714285714285</v>
      </c>
      <c r="R36" s="12">
        <v>70.238095238095241</v>
      </c>
      <c r="S36" s="12">
        <v>101.14285714285714</v>
      </c>
      <c r="T36" s="12">
        <v>95.952380952380949</v>
      </c>
      <c r="U36" s="12">
        <v>98.666666666666671</v>
      </c>
      <c r="V36" s="12">
        <v>78.428571428571431</v>
      </c>
      <c r="W36" s="12">
        <v>30.714285714285715</v>
      </c>
      <c r="X36" s="12">
        <v>24.285714285714285</v>
      </c>
      <c r="Y36" s="12">
        <v>41.428571428571431</v>
      </c>
      <c r="Z36" s="12">
        <v>67.761904761904759</v>
      </c>
      <c r="AA36" s="12">
        <v>1224.0952380952381</v>
      </c>
      <c r="AB36" s="12">
        <v>1517.6190476190477</v>
      </c>
      <c r="AC36" s="12">
        <v>1467.7619047619048</v>
      </c>
      <c r="AD36" s="12">
        <v>736.52380952380952</v>
      </c>
      <c r="AE36" s="12">
        <v>310.04761904761904</v>
      </c>
      <c r="AF36" s="12">
        <v>341.85714285714283</v>
      </c>
      <c r="AG36" s="12">
        <v>88</v>
      </c>
      <c r="AH36" s="12">
        <v>180.04761904761904</v>
      </c>
      <c r="AI36" s="12">
        <v>21.333333333333332</v>
      </c>
      <c r="AJ36" s="12">
        <v>65.476190476190482</v>
      </c>
      <c r="AK36" s="12">
        <v>35.714285714285715</v>
      </c>
      <c r="AL36" s="12">
        <v>140</v>
      </c>
      <c r="AM36" s="12">
        <v>58.238095238095241</v>
      </c>
      <c r="AN36" s="12">
        <v>94.714285714285708</v>
      </c>
      <c r="AO36" s="12">
        <v>83.571428571428569</v>
      </c>
      <c r="AP36" s="12">
        <v>156.28571428571428</v>
      </c>
      <c r="AQ36" s="12">
        <v>169.33333333333334</v>
      </c>
      <c r="AR36" s="12">
        <v>265.90476190476193</v>
      </c>
      <c r="AS36" s="13">
        <v>9294.4761904761908</v>
      </c>
      <c r="AT36" s="14"/>
      <c r="AW36" s="15"/>
    </row>
    <row r="37" spans="1:49">
      <c r="A37" s="1" t="s">
        <v>32</v>
      </c>
      <c r="B37" s="12">
        <v>12.285714285714286</v>
      </c>
      <c r="C37" s="12">
        <v>29.666666666666668</v>
      </c>
      <c r="D37" s="12">
        <v>5.8095238095238093</v>
      </c>
      <c r="E37" s="12">
        <v>8.1904761904761898</v>
      </c>
      <c r="F37" s="12">
        <v>36.904761904761905</v>
      </c>
      <c r="G37" s="12">
        <v>9.2380952380952372</v>
      </c>
      <c r="H37" s="12">
        <v>30.38095238095238</v>
      </c>
      <c r="I37" s="12">
        <v>72.285714285714292</v>
      </c>
      <c r="J37" s="12">
        <v>109.23809523809524</v>
      </c>
      <c r="K37" s="12">
        <v>13.285714285714286</v>
      </c>
      <c r="L37" s="12">
        <v>12.80952380952381</v>
      </c>
      <c r="M37" s="12">
        <v>25.285714285714285</v>
      </c>
      <c r="N37" s="12">
        <v>10.80952380952381</v>
      </c>
      <c r="O37" s="12">
        <v>11.666666666666666</v>
      </c>
      <c r="P37" s="12">
        <v>11.047619047619047</v>
      </c>
      <c r="Q37" s="12">
        <v>5.0476190476190474</v>
      </c>
      <c r="R37" s="12">
        <v>7.2857142857142856</v>
      </c>
      <c r="S37" s="12">
        <v>9.5238095238095237</v>
      </c>
      <c r="T37" s="12">
        <v>28.142857142857142</v>
      </c>
      <c r="U37" s="12">
        <v>17.857142857142858</v>
      </c>
      <c r="V37" s="12">
        <v>25.476190476190474</v>
      </c>
      <c r="W37" s="12">
        <v>4.2857142857142856</v>
      </c>
      <c r="X37" s="12">
        <v>2.7142857142857144</v>
      </c>
      <c r="Y37" s="12">
        <v>6.2857142857142856</v>
      </c>
      <c r="Z37" s="12">
        <v>13.619047619047619</v>
      </c>
      <c r="AA37" s="12">
        <v>765.80952380952385</v>
      </c>
      <c r="AB37" s="12">
        <v>881.38095238095241</v>
      </c>
      <c r="AC37" s="12">
        <v>741.47619047619048</v>
      </c>
      <c r="AD37" s="12">
        <v>484.66666666666669</v>
      </c>
      <c r="AE37" s="12">
        <v>146.57142857142858</v>
      </c>
      <c r="AF37" s="12">
        <v>168.57142857142858</v>
      </c>
      <c r="AG37" s="12">
        <v>70.19047619047619</v>
      </c>
      <c r="AH37" s="12">
        <v>156.9047619047619</v>
      </c>
      <c r="AI37" s="12">
        <v>59.142857142857146</v>
      </c>
      <c r="AJ37" s="12">
        <v>11.380952380952381</v>
      </c>
      <c r="AK37" s="12">
        <v>2.1904761904761907</v>
      </c>
      <c r="AL37" s="12">
        <v>24.80952380952381</v>
      </c>
      <c r="AM37" s="12">
        <v>7.8095238095238093</v>
      </c>
      <c r="AN37" s="12">
        <v>22.61904761904762</v>
      </c>
      <c r="AO37" s="12">
        <v>17.238095238095237</v>
      </c>
      <c r="AP37" s="12">
        <v>71.047619047619051</v>
      </c>
      <c r="AQ37" s="12">
        <v>82.428571428571431</v>
      </c>
      <c r="AR37" s="12">
        <v>111.61904761904762</v>
      </c>
      <c r="AS37" s="13">
        <v>4349.333333333333</v>
      </c>
      <c r="AT37" s="14"/>
      <c r="AW37" s="15"/>
    </row>
    <row r="38" spans="1:49">
      <c r="A38" s="1" t="s">
        <v>33</v>
      </c>
      <c r="B38" s="12">
        <v>9</v>
      </c>
      <c r="C38" s="12">
        <v>12.571428571428571</v>
      </c>
      <c r="D38" s="12">
        <v>6.9047619047619051</v>
      </c>
      <c r="E38" s="12">
        <v>9.0952380952380949</v>
      </c>
      <c r="F38" s="12">
        <v>64.523809523809518</v>
      </c>
      <c r="G38" s="12">
        <v>14.238095238095237</v>
      </c>
      <c r="H38" s="12">
        <v>37.476190476190474</v>
      </c>
      <c r="I38" s="12">
        <v>90.80952380952381</v>
      </c>
      <c r="J38" s="12">
        <v>106.52380952380952</v>
      </c>
      <c r="K38" s="12">
        <v>108.95238095238095</v>
      </c>
      <c r="L38" s="12">
        <v>79.19047619047619</v>
      </c>
      <c r="M38" s="12">
        <v>69.238095238095241</v>
      </c>
      <c r="N38" s="12">
        <v>59.095238095238095</v>
      </c>
      <c r="O38" s="12">
        <v>80.523809523809518</v>
      </c>
      <c r="P38" s="12">
        <v>33.333333333333336</v>
      </c>
      <c r="Q38" s="12">
        <v>33.142857142857146</v>
      </c>
      <c r="R38" s="12">
        <v>21.952380952380953</v>
      </c>
      <c r="S38" s="12">
        <v>46.095238095238095</v>
      </c>
      <c r="T38" s="12">
        <v>7.9523809523809526</v>
      </c>
      <c r="U38" s="12">
        <v>4.8571428571428568</v>
      </c>
      <c r="V38" s="12">
        <v>8.9047619047619051</v>
      </c>
      <c r="W38" s="12">
        <v>1.8571428571428572</v>
      </c>
      <c r="X38" s="12">
        <v>1.7619047619047619</v>
      </c>
      <c r="Y38" s="12">
        <v>7</v>
      </c>
      <c r="Z38" s="12">
        <v>8.2857142857142865</v>
      </c>
      <c r="AA38" s="12">
        <v>499.90476190476193</v>
      </c>
      <c r="AB38" s="12">
        <v>459.90476190476193</v>
      </c>
      <c r="AC38" s="12">
        <v>273.42857142857144</v>
      </c>
      <c r="AD38" s="12">
        <v>225.28571428571428</v>
      </c>
      <c r="AE38" s="12">
        <v>44.61904761904762</v>
      </c>
      <c r="AF38" s="12">
        <v>24.238095238095237</v>
      </c>
      <c r="AG38" s="12">
        <v>11.619047619047619</v>
      </c>
      <c r="AH38" s="12">
        <v>17.761904761904763</v>
      </c>
      <c r="AI38" s="12">
        <v>35.857142857142854</v>
      </c>
      <c r="AJ38" s="12">
        <v>2.5714285714285716</v>
      </c>
      <c r="AK38" s="12">
        <v>5.8571428571428568</v>
      </c>
      <c r="AL38" s="12">
        <v>117.23809523809524</v>
      </c>
      <c r="AM38" s="12">
        <v>1</v>
      </c>
      <c r="AN38" s="12">
        <v>3.7142857142857144</v>
      </c>
      <c r="AO38" s="12">
        <v>4.4285714285714288</v>
      </c>
      <c r="AP38" s="12">
        <v>7.1904761904761907</v>
      </c>
      <c r="AQ38" s="12">
        <v>17.904761904761905</v>
      </c>
      <c r="AR38" s="12">
        <v>4.3809523809523814</v>
      </c>
      <c r="AS38" s="13">
        <v>2754.1904761904761</v>
      </c>
      <c r="AT38" s="14"/>
      <c r="AW38" s="15"/>
    </row>
    <row r="39" spans="1:49">
      <c r="A39" s="1" t="s">
        <v>34</v>
      </c>
      <c r="B39" s="12">
        <v>22.428571428571427</v>
      </c>
      <c r="C39" s="12">
        <v>42.333333333333336</v>
      </c>
      <c r="D39" s="12">
        <v>22.80952380952381</v>
      </c>
      <c r="E39" s="12">
        <v>19.142857142857142</v>
      </c>
      <c r="F39" s="12">
        <v>128.0952380952381</v>
      </c>
      <c r="G39" s="12">
        <v>24.666666666666668</v>
      </c>
      <c r="H39" s="12">
        <v>61.428571428571431</v>
      </c>
      <c r="I39" s="12">
        <v>205.57142857142858</v>
      </c>
      <c r="J39" s="12">
        <v>234.57142857142858</v>
      </c>
      <c r="K39" s="12">
        <v>188.95238095238096</v>
      </c>
      <c r="L39" s="12">
        <v>149.9047619047619</v>
      </c>
      <c r="M39" s="12">
        <v>208.28571428571428</v>
      </c>
      <c r="N39" s="12">
        <v>96.428571428571431</v>
      </c>
      <c r="O39" s="12">
        <v>222.04761904761904</v>
      </c>
      <c r="P39" s="12">
        <v>96.047619047619051</v>
      </c>
      <c r="Q39" s="12">
        <v>44.761904761904759</v>
      </c>
      <c r="R39" s="12">
        <v>67.238095238095241</v>
      </c>
      <c r="S39" s="12">
        <v>100.19047619047619</v>
      </c>
      <c r="T39" s="12">
        <v>10.476190476190476</v>
      </c>
      <c r="U39" s="12">
        <v>7.2380952380952381</v>
      </c>
      <c r="V39" s="12">
        <v>8.2857142857142865</v>
      </c>
      <c r="W39" s="12">
        <v>3.2857142857142856</v>
      </c>
      <c r="X39" s="12">
        <v>2.8571428571428572</v>
      </c>
      <c r="Y39" s="12">
        <v>12.380952380952381</v>
      </c>
      <c r="Z39" s="12">
        <v>26.80952380952381</v>
      </c>
      <c r="AA39" s="12">
        <v>1612.6666666666667</v>
      </c>
      <c r="AB39" s="12">
        <v>1270.1428571428571</v>
      </c>
      <c r="AC39" s="12">
        <v>664.04761904761904</v>
      </c>
      <c r="AD39" s="12">
        <v>507.76190476190476</v>
      </c>
      <c r="AE39" s="12">
        <v>120.28571428571429</v>
      </c>
      <c r="AF39" s="12">
        <v>72.761904761904759</v>
      </c>
      <c r="AG39" s="12">
        <v>54.666666666666664</v>
      </c>
      <c r="AH39" s="12">
        <v>59.38095238095238</v>
      </c>
      <c r="AI39" s="12">
        <v>146.04761904761904</v>
      </c>
      <c r="AJ39" s="12">
        <v>25.38095238095238</v>
      </c>
      <c r="AK39" s="12">
        <v>126.19047619047619</v>
      </c>
      <c r="AL39" s="12">
        <v>23.333333333333332</v>
      </c>
      <c r="AM39" s="12">
        <v>2.6666666666666665</v>
      </c>
      <c r="AN39" s="12">
        <v>10.523809523809524</v>
      </c>
      <c r="AO39" s="12">
        <v>21.857142857142858</v>
      </c>
      <c r="AP39" s="12">
        <v>16.047619047619047</v>
      </c>
      <c r="AQ39" s="12">
        <v>103.9047619047619</v>
      </c>
      <c r="AR39" s="12">
        <v>19.61904761904762</v>
      </c>
      <c r="AS39" s="13">
        <v>6895.5238095238092</v>
      </c>
      <c r="AT39" s="14"/>
      <c r="AW39" s="15"/>
    </row>
    <row r="40" spans="1:49">
      <c r="A40" s="1" t="s">
        <v>35</v>
      </c>
      <c r="B40" s="12">
        <v>7.1428571428571432</v>
      </c>
      <c r="C40" s="12">
        <v>9.3333333333333339</v>
      </c>
      <c r="D40" s="12">
        <v>3.1428571428571428</v>
      </c>
      <c r="E40" s="12">
        <v>3.6190476190476191</v>
      </c>
      <c r="F40" s="12">
        <v>54.904761904761905</v>
      </c>
      <c r="G40" s="12">
        <v>7.0952380952380949</v>
      </c>
      <c r="H40" s="12">
        <v>53.142857142857146</v>
      </c>
      <c r="I40" s="12">
        <v>158.61904761904762</v>
      </c>
      <c r="J40" s="12">
        <v>151.9047619047619</v>
      </c>
      <c r="K40" s="12">
        <v>10.714285714285714</v>
      </c>
      <c r="L40" s="12">
        <v>9.3809523809523814</v>
      </c>
      <c r="M40" s="12">
        <v>26.285714285714285</v>
      </c>
      <c r="N40" s="12">
        <v>9.0952380952380949</v>
      </c>
      <c r="O40" s="12">
        <v>8.5714285714285712</v>
      </c>
      <c r="P40" s="12">
        <v>11.476190476190476</v>
      </c>
      <c r="Q40" s="12">
        <v>4.9047619047619051</v>
      </c>
      <c r="R40" s="12">
        <v>7.333333333333333</v>
      </c>
      <c r="S40" s="12">
        <v>13.952380952380953</v>
      </c>
      <c r="T40" s="12">
        <v>61.333333333333336</v>
      </c>
      <c r="U40" s="12">
        <v>50.19047619047619</v>
      </c>
      <c r="V40" s="12">
        <v>79.476190476190482</v>
      </c>
      <c r="W40" s="12">
        <v>13.428571428571429</v>
      </c>
      <c r="X40" s="12">
        <v>6.4761904761904763</v>
      </c>
      <c r="Y40" s="12">
        <v>23.571428571428573</v>
      </c>
      <c r="Z40" s="12">
        <v>4.5238095238095237</v>
      </c>
      <c r="AA40" s="12">
        <v>484.52380952380952</v>
      </c>
      <c r="AB40" s="12">
        <v>437.1904761904762</v>
      </c>
      <c r="AC40" s="12">
        <v>255.0952380952381</v>
      </c>
      <c r="AD40" s="12">
        <v>213.85714285714286</v>
      </c>
      <c r="AE40" s="12">
        <v>54.38095238095238</v>
      </c>
      <c r="AF40" s="12">
        <v>31.571428571428573</v>
      </c>
      <c r="AG40" s="12">
        <v>9.1904761904761898</v>
      </c>
      <c r="AH40" s="12">
        <v>21.857142857142858</v>
      </c>
      <c r="AI40" s="12">
        <v>56.095238095238095</v>
      </c>
      <c r="AJ40" s="12">
        <v>7.4761904761904763</v>
      </c>
      <c r="AK40" s="12">
        <v>1.1428571428571428</v>
      </c>
      <c r="AL40" s="12">
        <v>2.3809523809523809</v>
      </c>
      <c r="AM40" s="12">
        <v>7.2857142857142856</v>
      </c>
      <c r="AN40" s="12">
        <v>71.047619047619051</v>
      </c>
      <c r="AO40" s="12">
        <v>7.7142857142857144</v>
      </c>
      <c r="AP40" s="12">
        <v>7.4761904761904763</v>
      </c>
      <c r="AQ40" s="12">
        <v>38.952380952380949</v>
      </c>
      <c r="AR40" s="12">
        <v>10.476190476190476</v>
      </c>
      <c r="AS40" s="13">
        <v>2508.7142857142849</v>
      </c>
      <c r="AT40" s="14"/>
      <c r="AW40" s="15"/>
    </row>
    <row r="41" spans="1:49">
      <c r="A41" s="1" t="s">
        <v>36</v>
      </c>
      <c r="B41" s="12">
        <v>49.142857142857146</v>
      </c>
      <c r="C41" s="12">
        <v>48</v>
      </c>
      <c r="D41" s="12">
        <v>14.476190476190476</v>
      </c>
      <c r="E41" s="12">
        <v>13.666666666666666</v>
      </c>
      <c r="F41" s="12">
        <v>111</v>
      </c>
      <c r="G41" s="12">
        <v>33.571428571428569</v>
      </c>
      <c r="H41" s="12">
        <v>240.8095238095238</v>
      </c>
      <c r="I41" s="12">
        <v>263.57142857142856</v>
      </c>
      <c r="J41" s="12">
        <v>295.28571428571428</v>
      </c>
      <c r="K41" s="12">
        <v>46.047619047619051</v>
      </c>
      <c r="L41" s="12">
        <v>62.904761904761905</v>
      </c>
      <c r="M41" s="12">
        <v>130.38095238095238</v>
      </c>
      <c r="N41" s="12">
        <v>43.238095238095241</v>
      </c>
      <c r="O41" s="12">
        <v>31.238095238095237</v>
      </c>
      <c r="P41" s="12">
        <v>53.285714285714285</v>
      </c>
      <c r="Q41" s="12">
        <v>14.095238095238095</v>
      </c>
      <c r="R41" s="12">
        <v>17.333333333333332</v>
      </c>
      <c r="S41" s="12">
        <v>42.857142857142854</v>
      </c>
      <c r="T41" s="12">
        <v>400.28571428571428</v>
      </c>
      <c r="U41" s="12">
        <v>150.0952380952381</v>
      </c>
      <c r="V41" s="12">
        <v>271.38095238095241</v>
      </c>
      <c r="W41" s="12">
        <v>44.761904761904759</v>
      </c>
      <c r="X41" s="12">
        <v>26.047619047619047</v>
      </c>
      <c r="Y41" s="12">
        <v>64.666666666666671</v>
      </c>
      <c r="Z41" s="12">
        <v>43.428571428571431</v>
      </c>
      <c r="AA41" s="12">
        <v>645.19047619047615</v>
      </c>
      <c r="AB41" s="12">
        <v>619.47619047619048</v>
      </c>
      <c r="AC41" s="12">
        <v>516.04761904761904</v>
      </c>
      <c r="AD41" s="12">
        <v>503.42857142857144</v>
      </c>
      <c r="AE41" s="12">
        <v>137.14285714285714</v>
      </c>
      <c r="AF41" s="12">
        <v>112.23809523809524</v>
      </c>
      <c r="AG41" s="12">
        <v>49.761904761904759</v>
      </c>
      <c r="AH41" s="12">
        <v>78.714285714285708</v>
      </c>
      <c r="AI41" s="12">
        <v>92.666666666666671</v>
      </c>
      <c r="AJ41" s="12">
        <v>25</v>
      </c>
      <c r="AK41" s="12">
        <v>4</v>
      </c>
      <c r="AL41" s="12">
        <v>11.666666666666666</v>
      </c>
      <c r="AM41" s="12">
        <v>75.285714285714292</v>
      </c>
      <c r="AN41" s="12">
        <v>14.285714285714286</v>
      </c>
      <c r="AO41" s="12">
        <v>23.857142857142858</v>
      </c>
      <c r="AP41" s="12">
        <v>35.80952380952381</v>
      </c>
      <c r="AQ41" s="12">
        <v>90.80952380952381</v>
      </c>
      <c r="AR41" s="12">
        <v>27.80952380952381</v>
      </c>
      <c r="AS41" s="13">
        <v>5580.0476190476202</v>
      </c>
      <c r="AT41" s="14"/>
      <c r="AW41" s="15"/>
    </row>
    <row r="42" spans="1:49">
      <c r="A42" s="1" t="s">
        <v>53</v>
      </c>
      <c r="B42" s="12">
        <v>13.333333333333334</v>
      </c>
      <c r="C42" s="12">
        <v>26.714285714285715</v>
      </c>
      <c r="D42" s="12">
        <v>7.9523809523809526</v>
      </c>
      <c r="E42" s="12">
        <v>4.9047619047619051</v>
      </c>
      <c r="F42" s="12">
        <v>35.142857142857146</v>
      </c>
      <c r="G42" s="12">
        <v>5.9047619047619051</v>
      </c>
      <c r="H42" s="12">
        <v>23.238095238095237</v>
      </c>
      <c r="I42" s="12">
        <v>60.80952380952381</v>
      </c>
      <c r="J42" s="12">
        <v>75.761904761904759</v>
      </c>
      <c r="K42" s="12">
        <v>9.1428571428571423</v>
      </c>
      <c r="L42" s="12">
        <v>10.285714285714286</v>
      </c>
      <c r="M42" s="12">
        <v>23.952380952380953</v>
      </c>
      <c r="N42" s="12">
        <v>10.571428571428571</v>
      </c>
      <c r="O42" s="12">
        <v>10.238095238095237</v>
      </c>
      <c r="P42" s="12">
        <v>11.952380952380953</v>
      </c>
      <c r="Q42" s="12">
        <v>7</v>
      </c>
      <c r="R42" s="12">
        <v>3.4761904761904763</v>
      </c>
      <c r="S42" s="12">
        <v>7.0952380952380949</v>
      </c>
      <c r="T42" s="12">
        <v>19.047619047619047</v>
      </c>
      <c r="U42" s="12">
        <v>19.571428571428573</v>
      </c>
      <c r="V42" s="12">
        <v>21.523809523809526</v>
      </c>
      <c r="W42" s="12">
        <v>3.5238095238095237</v>
      </c>
      <c r="X42" s="12">
        <v>5.2857142857142856</v>
      </c>
      <c r="Y42" s="12">
        <v>6.7142857142857144</v>
      </c>
      <c r="Z42" s="12">
        <v>11.476190476190476</v>
      </c>
      <c r="AA42" s="12">
        <v>597.42857142857144</v>
      </c>
      <c r="AB42" s="12">
        <v>687</v>
      </c>
      <c r="AC42" s="12">
        <v>501.38095238095241</v>
      </c>
      <c r="AD42" s="12">
        <v>353.14285714285717</v>
      </c>
      <c r="AE42" s="12">
        <v>114.14285714285714</v>
      </c>
      <c r="AF42" s="12">
        <v>106.95238095238095</v>
      </c>
      <c r="AG42" s="12">
        <v>37.238095238095241</v>
      </c>
      <c r="AH42" s="12">
        <v>124.23809523809524</v>
      </c>
      <c r="AI42" s="12">
        <v>87.666666666666671</v>
      </c>
      <c r="AJ42" s="12">
        <v>15.80952380952381</v>
      </c>
      <c r="AK42" s="12">
        <v>4.4761904761904763</v>
      </c>
      <c r="AL42" s="12">
        <v>23.714285714285715</v>
      </c>
      <c r="AM42" s="12">
        <v>7.7142857142857144</v>
      </c>
      <c r="AN42" s="12">
        <v>22.857142857142858</v>
      </c>
      <c r="AO42" s="12">
        <v>9.1428571428571423</v>
      </c>
      <c r="AP42" s="12">
        <v>47.095238095238095</v>
      </c>
      <c r="AQ42" s="12">
        <v>39.238095238095241</v>
      </c>
      <c r="AR42" s="12">
        <v>62.61904761904762</v>
      </c>
      <c r="AS42" s="13">
        <v>3279.9523809523816</v>
      </c>
      <c r="AT42" s="14"/>
      <c r="AW42" s="15"/>
    </row>
    <row r="43" spans="1:49">
      <c r="A43" s="1" t="s">
        <v>54</v>
      </c>
      <c r="B43" s="12">
        <v>25.571428571428573</v>
      </c>
      <c r="C43" s="12">
        <v>40.904761904761905</v>
      </c>
      <c r="D43" s="12">
        <v>9.3809523809523814</v>
      </c>
      <c r="E43" s="12">
        <v>14</v>
      </c>
      <c r="F43" s="12">
        <v>40.476190476190474</v>
      </c>
      <c r="G43" s="12">
        <v>13.380952380952381</v>
      </c>
      <c r="H43" s="12">
        <v>36.38095238095238</v>
      </c>
      <c r="I43" s="12">
        <v>54.571428571428569</v>
      </c>
      <c r="J43" s="12">
        <v>72.952380952380949</v>
      </c>
      <c r="K43" s="12">
        <v>15.476190476190476</v>
      </c>
      <c r="L43" s="12">
        <v>29.38095238095238</v>
      </c>
      <c r="M43" s="12">
        <v>36.38095238095238</v>
      </c>
      <c r="N43" s="12">
        <v>17.428571428571427</v>
      </c>
      <c r="O43" s="12">
        <v>16.142857142857142</v>
      </c>
      <c r="P43" s="12">
        <v>17.904761904761905</v>
      </c>
      <c r="Q43" s="12">
        <v>6.2380952380952381</v>
      </c>
      <c r="R43" s="12">
        <v>7.333333333333333</v>
      </c>
      <c r="S43" s="12">
        <v>9.2380952380952372</v>
      </c>
      <c r="T43" s="12">
        <v>25.285714285714285</v>
      </c>
      <c r="U43" s="12">
        <v>27.38095238095238</v>
      </c>
      <c r="V43" s="12">
        <v>21.904761904761905</v>
      </c>
      <c r="W43" s="12">
        <v>10.380952380952381</v>
      </c>
      <c r="X43" s="12">
        <v>6.9523809523809526</v>
      </c>
      <c r="Y43" s="12">
        <v>12.666666666666666</v>
      </c>
      <c r="Z43" s="12">
        <v>24.238095238095237</v>
      </c>
      <c r="AA43" s="12">
        <v>560.57142857142856</v>
      </c>
      <c r="AB43" s="12">
        <v>597.19047619047615</v>
      </c>
      <c r="AC43" s="12">
        <v>474.90476190476193</v>
      </c>
      <c r="AD43" s="12">
        <v>356.57142857142856</v>
      </c>
      <c r="AE43" s="12">
        <v>137.28571428571428</v>
      </c>
      <c r="AF43" s="12">
        <v>157.42857142857142</v>
      </c>
      <c r="AG43" s="12">
        <v>70.476190476190482</v>
      </c>
      <c r="AH43" s="12">
        <v>175.38095238095238</v>
      </c>
      <c r="AI43" s="12">
        <v>155.1904761904762</v>
      </c>
      <c r="AJ43" s="12">
        <v>75.238095238095241</v>
      </c>
      <c r="AK43" s="12">
        <v>7.1904761904761907</v>
      </c>
      <c r="AL43" s="12">
        <v>15.857142857142858</v>
      </c>
      <c r="AM43" s="12">
        <v>7.1428571428571432</v>
      </c>
      <c r="AN43" s="12">
        <v>36.761904761904759</v>
      </c>
      <c r="AO43" s="12">
        <v>50.61904761904762</v>
      </c>
      <c r="AP43" s="12">
        <v>12.142857142857142</v>
      </c>
      <c r="AQ43" s="12">
        <v>53</v>
      </c>
      <c r="AR43" s="12">
        <v>81.285714285714292</v>
      </c>
      <c r="AS43" s="13">
        <v>3620.7619047619046</v>
      </c>
      <c r="AT43" s="14"/>
      <c r="AW43" s="15"/>
    </row>
    <row r="44" spans="1:49">
      <c r="A44" s="1" t="s">
        <v>55</v>
      </c>
      <c r="B44" s="12">
        <v>34.238095238095241</v>
      </c>
      <c r="C44" s="12">
        <v>77.428571428571431</v>
      </c>
      <c r="D44" s="12">
        <v>49</v>
      </c>
      <c r="E44" s="12">
        <v>85.38095238095238</v>
      </c>
      <c r="F44" s="12">
        <v>261.04761904761904</v>
      </c>
      <c r="G44" s="12">
        <v>58.571428571428569</v>
      </c>
      <c r="H44" s="12">
        <v>104.76190476190476</v>
      </c>
      <c r="I44" s="12">
        <v>81.047619047619051</v>
      </c>
      <c r="J44" s="12">
        <v>105.04761904761905</v>
      </c>
      <c r="K44" s="12">
        <v>27.761904761904763</v>
      </c>
      <c r="L44" s="12">
        <v>50.523809523809526</v>
      </c>
      <c r="M44" s="12">
        <v>43.571428571428569</v>
      </c>
      <c r="N44" s="12">
        <v>32.047619047619051</v>
      </c>
      <c r="O44" s="12">
        <v>22.476190476190474</v>
      </c>
      <c r="P44" s="12">
        <v>21.38095238095238</v>
      </c>
      <c r="Q44" s="12">
        <v>11.047619047619047</v>
      </c>
      <c r="R44" s="12">
        <v>18.428571428571427</v>
      </c>
      <c r="S44" s="12">
        <v>41.714285714285715</v>
      </c>
      <c r="T44" s="12">
        <v>91.952380952380949</v>
      </c>
      <c r="U44" s="12">
        <v>139.8095238095238</v>
      </c>
      <c r="V44" s="12">
        <v>151.61904761904762</v>
      </c>
      <c r="W44" s="12">
        <v>84.047619047619051</v>
      </c>
      <c r="X44" s="12">
        <v>65.095238095238102</v>
      </c>
      <c r="Y44" s="12">
        <v>137.1904761904762</v>
      </c>
      <c r="Z44" s="12">
        <v>65.61904761904762</v>
      </c>
      <c r="AA44" s="12">
        <v>485.42857142857144</v>
      </c>
      <c r="AB44" s="12">
        <v>499.42857142857144</v>
      </c>
      <c r="AC44" s="12">
        <v>1082.9047619047619</v>
      </c>
      <c r="AD44" s="12">
        <v>515.33333333333337</v>
      </c>
      <c r="AE44" s="12">
        <v>218.57142857142858</v>
      </c>
      <c r="AF44" s="12">
        <v>193</v>
      </c>
      <c r="AG44" s="12">
        <v>106.42857142857143</v>
      </c>
      <c r="AH44" s="12">
        <v>108.0952380952381</v>
      </c>
      <c r="AI44" s="12">
        <v>185.8095238095238</v>
      </c>
      <c r="AJ44" s="12">
        <v>92.571428571428569</v>
      </c>
      <c r="AK44" s="12">
        <v>18.428571428571427</v>
      </c>
      <c r="AL44" s="12">
        <v>97.142857142857139</v>
      </c>
      <c r="AM44" s="12">
        <v>45.19047619047619</v>
      </c>
      <c r="AN44" s="12">
        <v>95.047619047619051</v>
      </c>
      <c r="AO44" s="12">
        <v>42.238095238095241</v>
      </c>
      <c r="AP44" s="12">
        <v>51.38095238095238</v>
      </c>
      <c r="AQ44" s="12">
        <v>42.80952380952381</v>
      </c>
      <c r="AR44" s="12">
        <v>352.14285714285717</v>
      </c>
      <c r="AS44" s="13">
        <v>6125.1428571428569</v>
      </c>
      <c r="AT44" s="14"/>
      <c r="AW44" s="15"/>
    </row>
    <row r="45" spans="1:49">
      <c r="A45" s="1" t="s">
        <v>56</v>
      </c>
      <c r="B45" s="12">
        <v>32.095238095238095</v>
      </c>
      <c r="C45" s="12">
        <v>53.19047619047619</v>
      </c>
      <c r="D45" s="12">
        <v>31.857142857142858</v>
      </c>
      <c r="E45" s="12">
        <v>35.523809523809526</v>
      </c>
      <c r="F45" s="12">
        <v>161.28571428571428</v>
      </c>
      <c r="G45" s="12">
        <v>31.571428571428573</v>
      </c>
      <c r="H45" s="12">
        <v>60.80952380952381</v>
      </c>
      <c r="I45" s="12">
        <v>109.61904761904762</v>
      </c>
      <c r="J45" s="12">
        <v>142.61904761904762</v>
      </c>
      <c r="K45" s="12">
        <v>22.523809523809526</v>
      </c>
      <c r="L45" s="12">
        <v>35.095238095238095</v>
      </c>
      <c r="M45" s="12">
        <v>34.761904761904759</v>
      </c>
      <c r="N45" s="12">
        <v>20.285714285714285</v>
      </c>
      <c r="O45" s="12">
        <v>12.761904761904763</v>
      </c>
      <c r="P45" s="12">
        <v>7.0476190476190474</v>
      </c>
      <c r="Q45" s="12">
        <v>5.8571428571428568</v>
      </c>
      <c r="R45" s="12">
        <v>6.9047619047619051</v>
      </c>
      <c r="S45" s="12">
        <v>8.5714285714285712</v>
      </c>
      <c r="T45" s="12">
        <v>22.38095238095238</v>
      </c>
      <c r="U45" s="12">
        <v>21.476190476190474</v>
      </c>
      <c r="V45" s="12">
        <v>29.238095238095237</v>
      </c>
      <c r="W45" s="12">
        <v>12.095238095238095</v>
      </c>
      <c r="X45" s="12">
        <v>7.7142857142857144</v>
      </c>
      <c r="Y45" s="12">
        <v>23.761904761904763</v>
      </c>
      <c r="Z45" s="12">
        <v>28.428571428571427</v>
      </c>
      <c r="AA45" s="12">
        <v>974.09523809523807</v>
      </c>
      <c r="AB45" s="12">
        <v>1208.3809523809523</v>
      </c>
      <c r="AC45" s="12">
        <v>742.23809523809518</v>
      </c>
      <c r="AD45" s="12">
        <v>474.09523809523807</v>
      </c>
      <c r="AE45" s="12">
        <v>222.71428571428572</v>
      </c>
      <c r="AF45" s="12">
        <v>242.85714285714286</v>
      </c>
      <c r="AG45" s="12">
        <v>147.9047619047619</v>
      </c>
      <c r="AH45" s="12">
        <v>201.0952380952381</v>
      </c>
      <c r="AI45" s="12">
        <v>277.23809523809524</v>
      </c>
      <c r="AJ45" s="12">
        <v>116</v>
      </c>
      <c r="AK45" s="12">
        <v>4.1428571428571432</v>
      </c>
      <c r="AL45" s="12">
        <v>17.952380952380953</v>
      </c>
      <c r="AM45" s="12">
        <v>8.8095238095238102</v>
      </c>
      <c r="AN45" s="12">
        <v>28.714285714285715</v>
      </c>
      <c r="AO45" s="12">
        <v>63.857142857142854</v>
      </c>
      <c r="AP45" s="12">
        <v>78.047619047619051</v>
      </c>
      <c r="AQ45" s="12">
        <v>310.23809523809524</v>
      </c>
      <c r="AR45" s="12">
        <v>32.285714285714285</v>
      </c>
      <c r="AS45" s="13">
        <v>6115.3809523809523</v>
      </c>
      <c r="AT45" s="14"/>
      <c r="AW45" s="15"/>
    </row>
    <row r="46" spans="1:49">
      <c r="A46" s="11" t="s">
        <v>49</v>
      </c>
      <c r="B46" s="14">
        <v>3930.4285714285725</v>
      </c>
      <c r="C46" s="14">
        <v>8046.5714285714275</v>
      </c>
      <c r="D46" s="14">
        <v>4718.1904761904752</v>
      </c>
      <c r="E46" s="14">
        <v>4504.8571428571431</v>
      </c>
      <c r="F46" s="14">
        <v>12835.523809523807</v>
      </c>
      <c r="G46" s="14">
        <v>5363.333333333333</v>
      </c>
      <c r="H46" s="14">
        <v>9015.1904761904716</v>
      </c>
      <c r="I46" s="14">
        <v>11817.857142857143</v>
      </c>
      <c r="J46" s="14">
        <v>13245.428571428572</v>
      </c>
      <c r="K46" s="14">
        <v>6355.476190476189</v>
      </c>
      <c r="L46" s="14">
        <v>8106.4761904761908</v>
      </c>
      <c r="M46" s="14">
        <v>7100.4285714285743</v>
      </c>
      <c r="N46" s="14">
        <v>5648.5714285714312</v>
      </c>
      <c r="O46" s="14">
        <v>5857.5238095238101</v>
      </c>
      <c r="P46" s="14">
        <v>5206.6190476190468</v>
      </c>
      <c r="Q46" s="14">
        <v>3437.8095238095248</v>
      </c>
      <c r="R46" s="14">
        <v>4538.4285714285725</v>
      </c>
      <c r="S46" s="14">
        <v>8170.4285714285716</v>
      </c>
      <c r="T46" s="14">
        <v>5884.1904761904761</v>
      </c>
      <c r="U46" s="14">
        <v>6824.7142857142871</v>
      </c>
      <c r="V46" s="14">
        <v>6498.7619047619055</v>
      </c>
      <c r="W46" s="14">
        <v>3589.9523809523803</v>
      </c>
      <c r="X46" s="14">
        <v>2756.571428571428</v>
      </c>
      <c r="Y46" s="14">
        <v>5449.8095238095257</v>
      </c>
      <c r="Z46" s="14">
        <v>6373.4761904761926</v>
      </c>
      <c r="AA46" s="14">
        <v>36966.666666666672</v>
      </c>
      <c r="AB46" s="14">
        <v>37412.809523809519</v>
      </c>
      <c r="AC46" s="14">
        <v>31628.904761904767</v>
      </c>
      <c r="AD46" s="14">
        <v>22664.666666666664</v>
      </c>
      <c r="AE46" s="14">
        <v>12080.61904761905</v>
      </c>
      <c r="AF46" s="14">
        <v>13416.380952380954</v>
      </c>
      <c r="AG46" s="14">
        <v>7923.4761904761908</v>
      </c>
      <c r="AH46" s="14">
        <v>13203.380952380952</v>
      </c>
      <c r="AI46" s="14">
        <v>9295.5238095238092</v>
      </c>
      <c r="AJ46" s="14">
        <v>4382.6190476190468</v>
      </c>
      <c r="AK46" s="14">
        <v>2804.0952380952385</v>
      </c>
      <c r="AL46" s="14">
        <v>6994.4761904761908</v>
      </c>
      <c r="AM46" s="14">
        <v>2591.5714285714289</v>
      </c>
      <c r="AN46" s="14">
        <v>5505.1428571428569</v>
      </c>
      <c r="AO46" s="14">
        <v>3325.333333333333</v>
      </c>
      <c r="AP46" s="14">
        <v>3540.3333333333339</v>
      </c>
      <c r="AQ46" s="14">
        <v>6034.8095238095229</v>
      </c>
      <c r="AR46" s="14">
        <v>6414.0952380952403</v>
      </c>
      <c r="AS46" s="14">
        <v>394380.38095238089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41334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5.8</v>
      </c>
      <c r="C3" s="12">
        <v>85.4</v>
      </c>
      <c r="D3" s="12">
        <v>86.6</v>
      </c>
      <c r="E3" s="12">
        <v>55</v>
      </c>
      <c r="F3" s="12">
        <v>248</v>
      </c>
      <c r="G3" s="12">
        <v>89.6</v>
      </c>
      <c r="H3" s="12">
        <v>83.6</v>
      </c>
      <c r="I3" s="12">
        <v>55.6</v>
      </c>
      <c r="J3" s="12">
        <v>74.599999999999994</v>
      </c>
      <c r="K3" s="12">
        <v>16.2</v>
      </c>
      <c r="L3" s="12">
        <v>89</v>
      </c>
      <c r="M3" s="12">
        <v>97.6</v>
      </c>
      <c r="N3" s="12">
        <v>24.2</v>
      </c>
      <c r="O3" s="12">
        <v>30.4</v>
      </c>
      <c r="P3" s="12">
        <v>27.2</v>
      </c>
      <c r="Q3" s="12">
        <v>13.6</v>
      </c>
      <c r="R3" s="12">
        <v>11.2</v>
      </c>
      <c r="S3" s="12">
        <v>25.6</v>
      </c>
      <c r="T3" s="12">
        <v>25</v>
      </c>
      <c r="U3" s="12">
        <v>9.4</v>
      </c>
      <c r="V3" s="12">
        <v>16.399999999999999</v>
      </c>
      <c r="W3" s="12">
        <v>9</v>
      </c>
      <c r="X3" s="12">
        <v>5.8</v>
      </c>
      <c r="Y3" s="12">
        <v>15.2</v>
      </c>
      <c r="Z3" s="12">
        <v>20.8</v>
      </c>
      <c r="AA3" s="12">
        <v>109.4</v>
      </c>
      <c r="AB3" s="12">
        <v>96.2</v>
      </c>
      <c r="AC3" s="12">
        <v>298</v>
      </c>
      <c r="AD3" s="12">
        <v>118</v>
      </c>
      <c r="AE3" s="12">
        <v>90.8</v>
      </c>
      <c r="AF3" s="12">
        <v>104.6</v>
      </c>
      <c r="AG3" s="12">
        <v>22.2</v>
      </c>
      <c r="AH3" s="12">
        <v>37.4</v>
      </c>
      <c r="AI3" s="12">
        <v>26.2</v>
      </c>
      <c r="AJ3" s="12">
        <v>10.6</v>
      </c>
      <c r="AK3" s="12">
        <v>3.4</v>
      </c>
      <c r="AL3" s="12">
        <v>6.6</v>
      </c>
      <c r="AM3" s="12">
        <v>3.6</v>
      </c>
      <c r="AN3" s="12">
        <v>32.4</v>
      </c>
      <c r="AO3" s="12">
        <v>9</v>
      </c>
      <c r="AP3" s="12">
        <v>11.4</v>
      </c>
      <c r="AQ3" s="12">
        <v>22.4</v>
      </c>
      <c r="AR3" s="12">
        <v>15.8</v>
      </c>
      <c r="AS3" s="12">
        <v>3.2</v>
      </c>
      <c r="AT3" s="13">
        <v>2242</v>
      </c>
      <c r="AU3" s="14"/>
      <c r="AW3" s="9" t="s">
        <v>38</v>
      </c>
      <c r="AX3" s="24">
        <f>SUM(B3:Z27,AK3:AN27,B38:Z41,AK38:AN41,B46:Z46,AS3:AS27,AS38:AS41,AK46:AN46,AS46)</f>
        <v>47525.200000000004</v>
      </c>
      <c r="AZ3" s="9" t="s">
        <v>39</v>
      </c>
      <c r="BA3" s="15">
        <f>SUM(AX12:AX18,AY12:BD12)</f>
        <v>116809.80000000002</v>
      </c>
      <c r="BB3" s="16">
        <f>BA3/BE$19</f>
        <v>0.59080365822448055</v>
      </c>
    </row>
    <row r="4" spans="1:57">
      <c r="A4" s="1" t="s">
        <v>3</v>
      </c>
      <c r="B4" s="12">
        <v>96</v>
      </c>
      <c r="C4" s="12">
        <v>15.2</v>
      </c>
      <c r="D4" s="12">
        <v>81.8</v>
      </c>
      <c r="E4" s="12">
        <v>61.4</v>
      </c>
      <c r="F4" s="12">
        <v>443.4</v>
      </c>
      <c r="G4" s="12">
        <v>129.4</v>
      </c>
      <c r="H4" s="12">
        <v>136.19999999999999</v>
      </c>
      <c r="I4" s="12">
        <v>108.4</v>
      </c>
      <c r="J4" s="12">
        <v>167.4</v>
      </c>
      <c r="K4" s="12">
        <v>32.200000000000003</v>
      </c>
      <c r="L4" s="12">
        <v>113.8</v>
      </c>
      <c r="M4" s="12">
        <v>184.2</v>
      </c>
      <c r="N4" s="12">
        <v>41.2</v>
      </c>
      <c r="O4" s="12">
        <v>46.2</v>
      </c>
      <c r="P4" s="12">
        <v>38.6</v>
      </c>
      <c r="Q4" s="12">
        <v>16.2</v>
      </c>
      <c r="R4" s="12">
        <v>21.4</v>
      </c>
      <c r="S4" s="12">
        <v>43</v>
      </c>
      <c r="T4" s="12">
        <v>34.799999999999997</v>
      </c>
      <c r="U4" s="12">
        <v>19.2</v>
      </c>
      <c r="V4" s="12">
        <v>30.2</v>
      </c>
      <c r="W4" s="12">
        <v>8.6</v>
      </c>
      <c r="X4" s="12">
        <v>4.8</v>
      </c>
      <c r="Y4" s="12">
        <v>32.4</v>
      </c>
      <c r="Z4" s="12">
        <v>34.6</v>
      </c>
      <c r="AA4" s="12">
        <v>258.2</v>
      </c>
      <c r="AB4" s="12">
        <v>236.2</v>
      </c>
      <c r="AC4" s="12">
        <v>701</v>
      </c>
      <c r="AD4" s="12">
        <v>250.2</v>
      </c>
      <c r="AE4" s="12">
        <v>91.8</v>
      </c>
      <c r="AF4" s="12">
        <v>114</v>
      </c>
      <c r="AG4" s="12">
        <v>34.4</v>
      </c>
      <c r="AH4" s="12">
        <v>63.6</v>
      </c>
      <c r="AI4" s="12">
        <v>49.2</v>
      </c>
      <c r="AJ4" s="12">
        <v>27</v>
      </c>
      <c r="AK4" s="12">
        <v>11.2</v>
      </c>
      <c r="AL4" s="12">
        <v>16.600000000000001</v>
      </c>
      <c r="AM4" s="12">
        <v>2.8</v>
      </c>
      <c r="AN4" s="12">
        <v>41.8</v>
      </c>
      <c r="AO4" s="12">
        <v>13.6</v>
      </c>
      <c r="AP4" s="12">
        <v>18</v>
      </c>
      <c r="AQ4" s="12">
        <v>55.6</v>
      </c>
      <c r="AR4" s="12">
        <v>19.399999999999999</v>
      </c>
      <c r="AS4" s="12">
        <v>9.4</v>
      </c>
      <c r="AT4" s="13">
        <v>3954.6</v>
      </c>
      <c r="AU4" s="14"/>
      <c r="AW4" s="9" t="s">
        <v>40</v>
      </c>
      <c r="AX4" s="24">
        <f>SUM(AA28:AJ37, AA42:AJ45, AO28:AR37, AO42:AR45)</f>
        <v>60856.19999999999</v>
      </c>
      <c r="AZ4" s="9" t="s">
        <v>41</v>
      </c>
      <c r="BA4" s="15">
        <f>SUM(AY13:BC18)</f>
        <v>75092.800000000003</v>
      </c>
      <c r="BB4" s="16">
        <f>BA4/BE$19</f>
        <v>0.37980632572197937</v>
      </c>
    </row>
    <row r="5" spans="1:57">
      <c r="A5" s="1" t="s">
        <v>4</v>
      </c>
      <c r="B5" s="12">
        <v>88.8</v>
      </c>
      <c r="C5" s="12">
        <v>79.400000000000006</v>
      </c>
      <c r="D5" s="12">
        <v>8.1999999999999993</v>
      </c>
      <c r="E5" s="12">
        <v>50.2</v>
      </c>
      <c r="F5" s="12">
        <v>423.6</v>
      </c>
      <c r="G5" s="12">
        <v>75.400000000000006</v>
      </c>
      <c r="H5" s="12">
        <v>76.400000000000006</v>
      </c>
      <c r="I5" s="12">
        <v>80.8</v>
      </c>
      <c r="J5" s="12">
        <v>112.2</v>
      </c>
      <c r="K5" s="12">
        <v>30</v>
      </c>
      <c r="L5" s="12">
        <v>62.2</v>
      </c>
      <c r="M5" s="12">
        <v>86.6</v>
      </c>
      <c r="N5" s="12">
        <v>14.6</v>
      </c>
      <c r="O5" s="12">
        <v>17.8</v>
      </c>
      <c r="P5" s="12">
        <v>12.8</v>
      </c>
      <c r="Q5" s="12">
        <v>8.8000000000000007</v>
      </c>
      <c r="R5" s="12">
        <v>11.4</v>
      </c>
      <c r="S5" s="12">
        <v>25.6</v>
      </c>
      <c r="T5" s="12">
        <v>10.6</v>
      </c>
      <c r="U5" s="12">
        <v>9</v>
      </c>
      <c r="V5" s="12">
        <v>18.399999999999999</v>
      </c>
      <c r="W5" s="12">
        <v>8.6</v>
      </c>
      <c r="X5" s="12">
        <v>3.8</v>
      </c>
      <c r="Y5" s="12">
        <v>27</v>
      </c>
      <c r="Z5" s="12">
        <v>9.6</v>
      </c>
      <c r="AA5" s="12">
        <v>152.19999999999999</v>
      </c>
      <c r="AB5" s="12">
        <v>144.80000000000001</v>
      </c>
      <c r="AC5" s="12">
        <v>364</v>
      </c>
      <c r="AD5" s="12">
        <v>168.6</v>
      </c>
      <c r="AE5" s="12">
        <v>69.400000000000006</v>
      </c>
      <c r="AF5" s="12">
        <v>51</v>
      </c>
      <c r="AG5" s="12">
        <v>17.8</v>
      </c>
      <c r="AH5" s="12">
        <v>15.2</v>
      </c>
      <c r="AI5" s="12">
        <v>17.8</v>
      </c>
      <c r="AJ5" s="12">
        <v>5</v>
      </c>
      <c r="AK5" s="12">
        <v>5.2</v>
      </c>
      <c r="AL5" s="12">
        <v>10.8</v>
      </c>
      <c r="AM5" s="12">
        <v>1.4</v>
      </c>
      <c r="AN5" s="12">
        <v>10.199999999999999</v>
      </c>
      <c r="AO5" s="12">
        <v>4.4000000000000004</v>
      </c>
      <c r="AP5" s="12">
        <v>3</v>
      </c>
      <c r="AQ5" s="12">
        <v>38.799999999999997</v>
      </c>
      <c r="AR5" s="12">
        <v>13.6</v>
      </c>
      <c r="AS5" s="12">
        <v>4.5999999999999996</v>
      </c>
      <c r="AT5" s="13">
        <v>2449.6</v>
      </c>
      <c r="AU5" s="14"/>
      <c r="AW5" s="9" t="s">
        <v>42</v>
      </c>
      <c r="AX5" s="24">
        <f>SUM(AA3:AJ27,B28:Z37,AA38:AJ41,AK28:AN37, B42:Z45, AK42:AN45, AO3:AR27, AO38:AR41,AS28:AS37,AS42:AS45,AA46:AJ46,AO46:AR46)</f>
        <v>92031.60000000002</v>
      </c>
    </row>
    <row r="6" spans="1:57">
      <c r="A6" s="1" t="s">
        <v>5</v>
      </c>
      <c r="B6" s="12">
        <v>67.400000000000006</v>
      </c>
      <c r="C6" s="12">
        <v>59.4</v>
      </c>
      <c r="D6" s="12">
        <v>53.8</v>
      </c>
      <c r="E6" s="12">
        <v>8.6</v>
      </c>
      <c r="F6" s="12">
        <v>153.80000000000001</v>
      </c>
      <c r="G6" s="12">
        <v>52.8</v>
      </c>
      <c r="H6" s="12">
        <v>65.599999999999994</v>
      </c>
      <c r="I6" s="12">
        <v>92.4</v>
      </c>
      <c r="J6" s="12">
        <v>87.6</v>
      </c>
      <c r="K6" s="12">
        <v>27.6</v>
      </c>
      <c r="L6" s="12">
        <v>70.2</v>
      </c>
      <c r="M6" s="12">
        <v>77.599999999999994</v>
      </c>
      <c r="N6" s="12">
        <v>22.6</v>
      </c>
      <c r="O6" s="12">
        <v>23.2</v>
      </c>
      <c r="P6" s="12">
        <v>15.8</v>
      </c>
      <c r="Q6" s="12">
        <v>7</v>
      </c>
      <c r="R6" s="12">
        <v>8.8000000000000007</v>
      </c>
      <c r="S6" s="12">
        <v>28.2</v>
      </c>
      <c r="T6" s="12">
        <v>16.8</v>
      </c>
      <c r="U6" s="12">
        <v>11.6</v>
      </c>
      <c r="V6" s="12">
        <v>13.6</v>
      </c>
      <c r="W6" s="12">
        <v>8.1999999999999993</v>
      </c>
      <c r="X6" s="12">
        <v>4</v>
      </c>
      <c r="Y6" s="12">
        <v>20.2</v>
      </c>
      <c r="Z6" s="12">
        <v>14.2</v>
      </c>
      <c r="AA6" s="12">
        <v>238.8</v>
      </c>
      <c r="AB6" s="12">
        <v>199.4</v>
      </c>
      <c r="AC6" s="12">
        <v>411.2</v>
      </c>
      <c r="AD6" s="12">
        <v>258.8</v>
      </c>
      <c r="AE6" s="12">
        <v>124.8</v>
      </c>
      <c r="AF6" s="12">
        <v>99.8</v>
      </c>
      <c r="AG6" s="12">
        <v>22.6</v>
      </c>
      <c r="AH6" s="12">
        <v>25.6</v>
      </c>
      <c r="AI6" s="12">
        <v>15.2</v>
      </c>
      <c r="AJ6" s="12">
        <v>4.2</v>
      </c>
      <c r="AK6" s="12">
        <v>7.6</v>
      </c>
      <c r="AL6" s="12">
        <v>7.2</v>
      </c>
      <c r="AM6" s="12">
        <v>2</v>
      </c>
      <c r="AN6" s="12">
        <v>11.4</v>
      </c>
      <c r="AO6" s="12">
        <v>2</v>
      </c>
      <c r="AP6" s="12">
        <v>5.2</v>
      </c>
      <c r="AQ6" s="12">
        <v>61.6</v>
      </c>
      <c r="AR6" s="12">
        <v>23.8</v>
      </c>
      <c r="AS6" s="12">
        <v>2.2000000000000002</v>
      </c>
      <c r="AT6" s="13">
        <v>2534.3999999999996</v>
      </c>
      <c r="AU6" s="14"/>
      <c r="AX6" s="12"/>
    </row>
    <row r="7" spans="1:57">
      <c r="A7" s="1" t="s">
        <v>6</v>
      </c>
      <c r="B7" s="12">
        <v>251.8</v>
      </c>
      <c r="C7" s="12">
        <v>435.6</v>
      </c>
      <c r="D7" s="12">
        <v>431</v>
      </c>
      <c r="E7" s="12">
        <v>158.4</v>
      </c>
      <c r="F7" s="12">
        <v>31.8</v>
      </c>
      <c r="G7" s="12">
        <v>283.60000000000002</v>
      </c>
      <c r="H7" s="12">
        <v>300.39999999999998</v>
      </c>
      <c r="I7" s="12">
        <v>309.60000000000002</v>
      </c>
      <c r="J7" s="12">
        <v>348.8</v>
      </c>
      <c r="K7" s="12">
        <v>122.6</v>
      </c>
      <c r="L7" s="12">
        <v>213.4</v>
      </c>
      <c r="M7" s="12">
        <v>295.39999999999998</v>
      </c>
      <c r="N7" s="12">
        <v>86.6</v>
      </c>
      <c r="O7" s="12">
        <v>127.8</v>
      </c>
      <c r="P7" s="12">
        <v>82</v>
      </c>
      <c r="Q7" s="12">
        <v>49.6</v>
      </c>
      <c r="R7" s="12">
        <v>64.2</v>
      </c>
      <c r="S7" s="12">
        <v>203.4</v>
      </c>
      <c r="T7" s="12">
        <v>75.8</v>
      </c>
      <c r="U7" s="12">
        <v>62.8</v>
      </c>
      <c r="V7" s="12">
        <v>100.2</v>
      </c>
      <c r="W7" s="12">
        <v>57.4</v>
      </c>
      <c r="X7" s="12">
        <v>45.8</v>
      </c>
      <c r="Y7" s="12">
        <v>47.6</v>
      </c>
      <c r="Z7" s="12">
        <v>82.6</v>
      </c>
      <c r="AA7" s="12">
        <v>620.6</v>
      </c>
      <c r="AB7" s="12">
        <v>440</v>
      </c>
      <c r="AC7" s="12">
        <v>1195.8</v>
      </c>
      <c r="AD7" s="12">
        <v>566.6</v>
      </c>
      <c r="AE7" s="12">
        <v>324.8</v>
      </c>
      <c r="AF7" s="12">
        <v>205.6</v>
      </c>
      <c r="AG7" s="12">
        <v>94.8</v>
      </c>
      <c r="AH7" s="12">
        <v>85</v>
      </c>
      <c r="AI7" s="12">
        <v>86.4</v>
      </c>
      <c r="AJ7" s="12">
        <v>14.8</v>
      </c>
      <c r="AK7" s="12">
        <v>36.4</v>
      </c>
      <c r="AL7" s="12">
        <v>75</v>
      </c>
      <c r="AM7" s="12">
        <v>20.8</v>
      </c>
      <c r="AN7" s="12">
        <v>46.2</v>
      </c>
      <c r="AO7" s="12">
        <v>14.8</v>
      </c>
      <c r="AP7" s="12">
        <v>16.600000000000001</v>
      </c>
      <c r="AQ7" s="12">
        <v>268.2</v>
      </c>
      <c r="AR7" s="12">
        <v>109.4</v>
      </c>
      <c r="AS7" s="12">
        <v>24.2</v>
      </c>
      <c r="AT7" s="13">
        <v>8514.2000000000044</v>
      </c>
      <c r="AU7" s="14"/>
      <c r="AX7" s="12"/>
    </row>
    <row r="8" spans="1:57">
      <c r="A8" s="1" t="s">
        <v>7</v>
      </c>
      <c r="B8" s="12">
        <v>90</v>
      </c>
      <c r="C8" s="12">
        <v>125.6</v>
      </c>
      <c r="D8" s="12">
        <v>69</v>
      </c>
      <c r="E8" s="12">
        <v>46.6</v>
      </c>
      <c r="F8" s="12">
        <v>219</v>
      </c>
      <c r="G8" s="12">
        <v>22.2</v>
      </c>
      <c r="H8" s="12">
        <v>100.8</v>
      </c>
      <c r="I8" s="12">
        <v>152</v>
      </c>
      <c r="J8" s="12">
        <v>147.80000000000001</v>
      </c>
      <c r="K8" s="12">
        <v>43.2</v>
      </c>
      <c r="L8" s="12">
        <v>95.4</v>
      </c>
      <c r="M8" s="12">
        <v>127.8</v>
      </c>
      <c r="N8" s="12">
        <v>33</v>
      </c>
      <c r="O8" s="12">
        <v>41.4</v>
      </c>
      <c r="P8" s="12">
        <v>28.2</v>
      </c>
      <c r="Q8" s="12">
        <v>12.6</v>
      </c>
      <c r="R8" s="12">
        <v>10.199999999999999</v>
      </c>
      <c r="S8" s="12">
        <v>34</v>
      </c>
      <c r="T8" s="12">
        <v>19.600000000000001</v>
      </c>
      <c r="U8" s="12">
        <v>10</v>
      </c>
      <c r="V8" s="12">
        <v>23.2</v>
      </c>
      <c r="W8" s="12">
        <v>8.8000000000000007</v>
      </c>
      <c r="X8" s="12">
        <v>3.2</v>
      </c>
      <c r="Y8" s="12">
        <v>17</v>
      </c>
      <c r="Z8" s="12">
        <v>47</v>
      </c>
      <c r="AA8" s="12">
        <v>216.8</v>
      </c>
      <c r="AB8" s="12">
        <v>168.2</v>
      </c>
      <c r="AC8" s="12">
        <v>366.8</v>
      </c>
      <c r="AD8" s="12">
        <v>267.8</v>
      </c>
      <c r="AE8" s="12">
        <v>203.4</v>
      </c>
      <c r="AF8" s="12">
        <v>126.6</v>
      </c>
      <c r="AG8" s="12">
        <v>26.4</v>
      </c>
      <c r="AH8" s="12">
        <v>22.6</v>
      </c>
      <c r="AI8" s="12">
        <v>17</v>
      </c>
      <c r="AJ8" s="12">
        <v>4.8</v>
      </c>
      <c r="AK8" s="12">
        <v>7.2</v>
      </c>
      <c r="AL8" s="12">
        <v>17</v>
      </c>
      <c r="AM8" s="12">
        <v>3.6</v>
      </c>
      <c r="AN8" s="12">
        <v>27.8</v>
      </c>
      <c r="AO8" s="12">
        <v>3.4</v>
      </c>
      <c r="AP8" s="12">
        <v>3.8</v>
      </c>
      <c r="AQ8" s="12">
        <v>47.6</v>
      </c>
      <c r="AR8" s="12">
        <v>12.6</v>
      </c>
      <c r="AS8" s="12">
        <v>7.8</v>
      </c>
      <c r="AT8" s="13">
        <v>3078.8000000000006</v>
      </c>
      <c r="AU8" s="14"/>
      <c r="AX8" s="15"/>
    </row>
    <row r="9" spans="1:57">
      <c r="A9" s="1" t="s">
        <v>8</v>
      </c>
      <c r="B9" s="12">
        <v>95.6</v>
      </c>
      <c r="C9" s="12">
        <v>147</v>
      </c>
      <c r="D9" s="12">
        <v>84.6</v>
      </c>
      <c r="E9" s="12">
        <v>67.8</v>
      </c>
      <c r="F9" s="12">
        <v>287.39999999999998</v>
      </c>
      <c r="G9" s="12">
        <v>108.6</v>
      </c>
      <c r="H9" s="12">
        <v>16.399999999999999</v>
      </c>
      <c r="I9" s="12">
        <v>101.4</v>
      </c>
      <c r="J9" s="12">
        <v>134.6</v>
      </c>
      <c r="K9" s="12">
        <v>31.4</v>
      </c>
      <c r="L9" s="12">
        <v>153.19999999999999</v>
      </c>
      <c r="M9" s="12">
        <v>158.4</v>
      </c>
      <c r="N9" s="12">
        <v>50.4</v>
      </c>
      <c r="O9" s="12">
        <v>72.400000000000006</v>
      </c>
      <c r="P9" s="12">
        <v>53.8</v>
      </c>
      <c r="Q9" s="12">
        <v>23.8</v>
      </c>
      <c r="R9" s="12">
        <v>26.2</v>
      </c>
      <c r="S9" s="12">
        <v>40.4</v>
      </c>
      <c r="T9" s="12">
        <v>48.2</v>
      </c>
      <c r="U9" s="12">
        <v>38.200000000000003</v>
      </c>
      <c r="V9" s="12">
        <v>51.4</v>
      </c>
      <c r="W9" s="12">
        <v>22</v>
      </c>
      <c r="X9" s="12">
        <v>17.8</v>
      </c>
      <c r="Y9" s="12">
        <v>51.6</v>
      </c>
      <c r="Z9" s="12">
        <v>65</v>
      </c>
      <c r="AA9" s="12">
        <v>404.2</v>
      </c>
      <c r="AB9" s="12">
        <v>313.8</v>
      </c>
      <c r="AC9" s="12">
        <v>723.2</v>
      </c>
      <c r="AD9" s="12">
        <v>442.8</v>
      </c>
      <c r="AE9" s="12">
        <v>346.2</v>
      </c>
      <c r="AF9" s="12">
        <v>183.2</v>
      </c>
      <c r="AG9" s="12">
        <v>40.6</v>
      </c>
      <c r="AH9" s="12">
        <v>41.2</v>
      </c>
      <c r="AI9" s="12">
        <v>32.799999999999997</v>
      </c>
      <c r="AJ9" s="12">
        <v>9.1999999999999993</v>
      </c>
      <c r="AK9" s="12">
        <v>9</v>
      </c>
      <c r="AL9" s="12">
        <v>18.399999999999999</v>
      </c>
      <c r="AM9" s="12">
        <v>11.6</v>
      </c>
      <c r="AN9" s="12">
        <v>96.6</v>
      </c>
      <c r="AO9" s="12">
        <v>7.8</v>
      </c>
      <c r="AP9" s="12">
        <v>15</v>
      </c>
      <c r="AQ9" s="12">
        <v>75.8</v>
      </c>
      <c r="AR9" s="12">
        <v>25.6</v>
      </c>
      <c r="AS9" s="12">
        <v>10.4</v>
      </c>
      <c r="AT9" s="13">
        <v>4755.0000000000009</v>
      </c>
      <c r="AU9" s="14"/>
      <c r="AX9" s="15"/>
    </row>
    <row r="10" spans="1:57">
      <c r="A10" s="1">
        <v>19</v>
      </c>
      <c r="B10" s="12">
        <v>57.4</v>
      </c>
      <c r="C10" s="12">
        <v>107.2</v>
      </c>
      <c r="D10" s="12">
        <v>82.4</v>
      </c>
      <c r="E10" s="12">
        <v>93.4</v>
      </c>
      <c r="F10" s="12">
        <v>284.60000000000002</v>
      </c>
      <c r="G10" s="12">
        <v>174</v>
      </c>
      <c r="H10" s="12">
        <v>103.4</v>
      </c>
      <c r="I10" s="12">
        <v>19.2</v>
      </c>
      <c r="J10" s="12">
        <v>31</v>
      </c>
      <c r="K10" s="12">
        <v>20.2</v>
      </c>
      <c r="L10" s="12">
        <v>93</v>
      </c>
      <c r="M10" s="12">
        <v>136.19999999999999</v>
      </c>
      <c r="N10" s="12">
        <v>57.8</v>
      </c>
      <c r="O10" s="12">
        <v>70.400000000000006</v>
      </c>
      <c r="P10" s="12">
        <v>51.6</v>
      </c>
      <c r="Q10" s="12">
        <v>30.4</v>
      </c>
      <c r="R10" s="12">
        <v>42.6</v>
      </c>
      <c r="S10" s="12">
        <v>59.8</v>
      </c>
      <c r="T10" s="12">
        <v>40.4</v>
      </c>
      <c r="U10" s="12">
        <v>42.2</v>
      </c>
      <c r="V10" s="12">
        <v>58.2</v>
      </c>
      <c r="W10" s="12">
        <v>33.799999999999997</v>
      </c>
      <c r="X10" s="12">
        <v>28.8</v>
      </c>
      <c r="Y10" s="12">
        <v>106</v>
      </c>
      <c r="Z10" s="12">
        <v>53.4</v>
      </c>
      <c r="AA10" s="12">
        <v>289</v>
      </c>
      <c r="AB10" s="12">
        <v>256.39999999999998</v>
      </c>
      <c r="AC10" s="12">
        <v>554.6</v>
      </c>
      <c r="AD10" s="12">
        <v>394.4</v>
      </c>
      <c r="AE10" s="12">
        <v>290</v>
      </c>
      <c r="AF10" s="12">
        <v>192.8</v>
      </c>
      <c r="AG10" s="12">
        <v>59.8</v>
      </c>
      <c r="AH10" s="12">
        <v>49.4</v>
      </c>
      <c r="AI10" s="12">
        <v>41.2</v>
      </c>
      <c r="AJ10" s="12">
        <v>11</v>
      </c>
      <c r="AK10" s="12">
        <v>13.6</v>
      </c>
      <c r="AL10" s="12">
        <v>38.4</v>
      </c>
      <c r="AM10" s="12">
        <v>16.399999999999999</v>
      </c>
      <c r="AN10" s="12">
        <v>53.2</v>
      </c>
      <c r="AO10" s="12">
        <v>12.2</v>
      </c>
      <c r="AP10" s="12">
        <v>13.2</v>
      </c>
      <c r="AQ10" s="12">
        <v>45</v>
      </c>
      <c r="AR10" s="12">
        <v>28.2</v>
      </c>
      <c r="AS10" s="12">
        <v>12.4</v>
      </c>
      <c r="AT10" s="13">
        <v>4248.6000000000004</v>
      </c>
      <c r="AU10" s="14"/>
      <c r="AW10" s="17"/>
      <c r="AX10" s="15"/>
      <c r="BD10" s="11"/>
    </row>
    <row r="11" spans="1:57">
      <c r="A11" s="1">
        <v>12</v>
      </c>
      <c r="B11" s="12">
        <v>73.8</v>
      </c>
      <c r="C11" s="12">
        <v>158.19999999999999</v>
      </c>
      <c r="D11" s="12">
        <v>105.4</v>
      </c>
      <c r="E11" s="12">
        <v>90</v>
      </c>
      <c r="F11" s="12">
        <v>286.8</v>
      </c>
      <c r="G11" s="12">
        <v>146.80000000000001</v>
      </c>
      <c r="H11" s="12">
        <v>128.6</v>
      </c>
      <c r="I11" s="12">
        <v>21.8</v>
      </c>
      <c r="J11" s="12">
        <v>17</v>
      </c>
      <c r="K11" s="12">
        <v>15.8</v>
      </c>
      <c r="L11" s="12">
        <v>120</v>
      </c>
      <c r="M11" s="12">
        <v>193.4</v>
      </c>
      <c r="N11" s="12">
        <v>93.6</v>
      </c>
      <c r="O11" s="12">
        <v>118.6</v>
      </c>
      <c r="P11" s="12">
        <v>89.6</v>
      </c>
      <c r="Q11" s="12">
        <v>48</v>
      </c>
      <c r="R11" s="12">
        <v>47.6</v>
      </c>
      <c r="S11" s="12">
        <v>99.4</v>
      </c>
      <c r="T11" s="12">
        <v>79.2</v>
      </c>
      <c r="U11" s="12">
        <v>63.4</v>
      </c>
      <c r="V11" s="12">
        <v>73.400000000000006</v>
      </c>
      <c r="W11" s="12">
        <v>32</v>
      </c>
      <c r="X11" s="12">
        <v>27.8</v>
      </c>
      <c r="Y11" s="12">
        <v>81.599999999999994</v>
      </c>
      <c r="Z11" s="12">
        <v>82</v>
      </c>
      <c r="AA11" s="12">
        <v>355.6</v>
      </c>
      <c r="AB11" s="12">
        <v>310.60000000000002</v>
      </c>
      <c r="AC11" s="12">
        <v>747.8</v>
      </c>
      <c r="AD11" s="12">
        <v>345.8</v>
      </c>
      <c r="AE11" s="12">
        <v>172</v>
      </c>
      <c r="AF11" s="12">
        <v>136.6</v>
      </c>
      <c r="AG11" s="12">
        <v>43.8</v>
      </c>
      <c r="AH11" s="12">
        <v>67.400000000000006</v>
      </c>
      <c r="AI11" s="12">
        <v>58</v>
      </c>
      <c r="AJ11" s="12">
        <v>24</v>
      </c>
      <c r="AK11" s="12">
        <v>13.6</v>
      </c>
      <c r="AL11" s="12">
        <v>27.8</v>
      </c>
      <c r="AM11" s="12">
        <v>19.399999999999999</v>
      </c>
      <c r="AN11" s="12">
        <v>80.599999999999994</v>
      </c>
      <c r="AO11" s="12">
        <v>10.6</v>
      </c>
      <c r="AP11" s="12">
        <v>18</v>
      </c>
      <c r="AQ11" s="12">
        <v>57.8</v>
      </c>
      <c r="AR11" s="12">
        <v>43</v>
      </c>
      <c r="AS11" s="12">
        <v>10</v>
      </c>
      <c r="AT11" s="13">
        <v>4836.2000000000016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17.399999999999999</v>
      </c>
      <c r="C12" s="12">
        <v>34</v>
      </c>
      <c r="D12" s="12">
        <v>27</v>
      </c>
      <c r="E12" s="12">
        <v>33.4</v>
      </c>
      <c r="F12" s="12">
        <v>107</v>
      </c>
      <c r="G12" s="12">
        <v>46</v>
      </c>
      <c r="H12" s="12">
        <v>36.4</v>
      </c>
      <c r="I12" s="12">
        <v>16.600000000000001</v>
      </c>
      <c r="J12" s="12">
        <v>19.2</v>
      </c>
      <c r="K12" s="12">
        <v>9.6</v>
      </c>
      <c r="L12" s="12">
        <v>111.8</v>
      </c>
      <c r="M12" s="12">
        <v>181.4</v>
      </c>
      <c r="N12" s="12">
        <v>138.4</v>
      </c>
      <c r="O12" s="12">
        <v>167.2</v>
      </c>
      <c r="P12" s="12">
        <v>59.2</v>
      </c>
      <c r="Q12" s="12">
        <v>36.6</v>
      </c>
      <c r="R12" s="12">
        <v>46</v>
      </c>
      <c r="S12" s="12">
        <v>82</v>
      </c>
      <c r="T12" s="12">
        <v>9.1999999999999993</v>
      </c>
      <c r="U12" s="12">
        <v>6.6</v>
      </c>
      <c r="V12" s="12">
        <v>10.8</v>
      </c>
      <c r="W12" s="12">
        <v>6.4</v>
      </c>
      <c r="X12" s="12">
        <v>5.4</v>
      </c>
      <c r="Y12" s="12">
        <v>20.399999999999999</v>
      </c>
      <c r="Z12" s="12">
        <v>26.8</v>
      </c>
      <c r="AA12" s="12">
        <v>232</v>
      </c>
      <c r="AB12" s="12">
        <v>244.2</v>
      </c>
      <c r="AC12" s="12">
        <v>568.4</v>
      </c>
      <c r="AD12" s="12">
        <v>249.4</v>
      </c>
      <c r="AE12" s="12">
        <v>157</v>
      </c>
      <c r="AF12" s="12">
        <v>104.8</v>
      </c>
      <c r="AG12" s="12">
        <v>31.4</v>
      </c>
      <c r="AH12" s="12">
        <v>43.2</v>
      </c>
      <c r="AI12" s="12">
        <v>39.4</v>
      </c>
      <c r="AJ12" s="12">
        <v>2.8</v>
      </c>
      <c r="AK12" s="12">
        <v>70.599999999999994</v>
      </c>
      <c r="AL12" s="12">
        <v>71.8</v>
      </c>
      <c r="AM12" s="12">
        <v>1.2</v>
      </c>
      <c r="AN12" s="12">
        <v>19.2</v>
      </c>
      <c r="AO12" s="12">
        <v>4.2</v>
      </c>
      <c r="AP12" s="12">
        <v>6.4</v>
      </c>
      <c r="AQ12" s="12">
        <v>16.2</v>
      </c>
      <c r="AR12" s="12">
        <v>8.4</v>
      </c>
      <c r="AS12" s="12">
        <v>33.799999999999997</v>
      </c>
      <c r="AT12" s="13">
        <v>3159.2000000000003</v>
      </c>
      <c r="AU12" s="14"/>
      <c r="AW12" s="17" t="s">
        <v>43</v>
      </c>
      <c r="AX12" s="15">
        <f>SUM(AA28:AD31)</f>
        <v>2627.8</v>
      </c>
      <c r="AY12" s="15">
        <f>SUM(Z28:Z31,H28:K31)</f>
        <v>8905.0000000000018</v>
      </c>
      <c r="AZ12" s="15">
        <f>SUM(AE28:AJ31)</f>
        <v>17954.600000000006</v>
      </c>
      <c r="BA12" s="15">
        <f>SUM(B28:G31)</f>
        <v>8167.6</v>
      </c>
      <c r="BB12" s="15">
        <f>SUM(AM28:AN31,T28:Y31)</f>
        <v>7626.8</v>
      </c>
      <c r="BC12" s="15">
        <f>SUM(AK28:AL31,L28:S31)</f>
        <v>9844.0000000000036</v>
      </c>
      <c r="BD12" s="14">
        <f>SUM(AO28:AR31)</f>
        <v>5759</v>
      </c>
      <c r="BE12" s="9">
        <f t="shared" ref="BE12:BE19" si="0">SUM(AX12:BD12)</f>
        <v>60884.800000000017</v>
      </c>
    </row>
    <row r="13" spans="1:57">
      <c r="A13" s="1" t="s">
        <v>10</v>
      </c>
      <c r="B13" s="12">
        <v>79.2</v>
      </c>
      <c r="C13" s="12">
        <v>118.6</v>
      </c>
      <c r="D13" s="12">
        <v>57.8</v>
      </c>
      <c r="E13" s="12">
        <v>66.599999999999994</v>
      </c>
      <c r="F13" s="12">
        <v>224.8</v>
      </c>
      <c r="G13" s="12">
        <v>105.4</v>
      </c>
      <c r="H13" s="12">
        <v>134.6</v>
      </c>
      <c r="I13" s="12">
        <v>95.8</v>
      </c>
      <c r="J13" s="12">
        <v>127.4</v>
      </c>
      <c r="K13" s="12">
        <v>93.2</v>
      </c>
      <c r="L13" s="12">
        <v>19</v>
      </c>
      <c r="M13" s="12">
        <v>241</v>
      </c>
      <c r="N13" s="12">
        <v>156.80000000000001</v>
      </c>
      <c r="O13" s="12">
        <v>263.8</v>
      </c>
      <c r="P13" s="12">
        <v>159.19999999999999</v>
      </c>
      <c r="Q13" s="12">
        <v>70</v>
      </c>
      <c r="R13" s="12">
        <v>53</v>
      </c>
      <c r="S13" s="12">
        <v>96.2</v>
      </c>
      <c r="T13" s="12">
        <v>45.6</v>
      </c>
      <c r="U13" s="12">
        <v>23.6</v>
      </c>
      <c r="V13" s="12">
        <v>35.4</v>
      </c>
      <c r="W13" s="12">
        <v>23.2</v>
      </c>
      <c r="X13" s="12">
        <v>18.399999999999999</v>
      </c>
      <c r="Y13" s="12">
        <v>39.4</v>
      </c>
      <c r="Z13" s="12">
        <v>101.2</v>
      </c>
      <c r="AA13" s="12">
        <v>306.2</v>
      </c>
      <c r="AB13" s="12">
        <v>274.2</v>
      </c>
      <c r="AC13" s="12">
        <v>710.8</v>
      </c>
      <c r="AD13" s="12">
        <v>358.2</v>
      </c>
      <c r="AE13" s="12">
        <v>198.2</v>
      </c>
      <c r="AF13" s="12">
        <v>164.6</v>
      </c>
      <c r="AG13" s="12">
        <v>40.6</v>
      </c>
      <c r="AH13" s="12">
        <v>65.8</v>
      </c>
      <c r="AI13" s="12">
        <v>47.2</v>
      </c>
      <c r="AJ13" s="12">
        <v>10.4</v>
      </c>
      <c r="AK13" s="12">
        <v>63.8</v>
      </c>
      <c r="AL13" s="12">
        <v>87.2</v>
      </c>
      <c r="AM13" s="12">
        <v>8.1999999999999993</v>
      </c>
      <c r="AN13" s="12">
        <v>54.6</v>
      </c>
      <c r="AO13" s="12">
        <v>10.199999999999999</v>
      </c>
      <c r="AP13" s="12">
        <v>14.4</v>
      </c>
      <c r="AQ13" s="12">
        <v>33.4</v>
      </c>
      <c r="AR13" s="12">
        <v>21.8</v>
      </c>
      <c r="AS13" s="12">
        <v>49</v>
      </c>
      <c r="AT13" s="13">
        <v>4967.9999999999982</v>
      </c>
      <c r="AU13" s="14"/>
      <c r="AW13" s="17" t="s">
        <v>44</v>
      </c>
      <c r="AX13" s="15">
        <f>SUM(AA27:AD27,AA9:AD12)</f>
        <v>8547</v>
      </c>
      <c r="AY13" s="15">
        <f>SUM(Z27,Z9:Z12,H9:K12,H27:K27)</f>
        <v>1181.6000000000001</v>
      </c>
      <c r="AZ13" s="15">
        <f>SUM(AE9:AJ12,AE27:AJ27)</f>
        <v>2670.2000000000003</v>
      </c>
      <c r="BA13" s="15">
        <f>SUM(B9:G12,B27:G27)</f>
        <v>2909.6</v>
      </c>
      <c r="BB13" s="15">
        <f>SUM(T9:Y12,AM9:AN12,T27:Y27,AM27:AN27)</f>
        <v>1340.2</v>
      </c>
      <c r="BC13" s="15">
        <f>SUM(L9:S12,AK9:AL12,L27:S27,AK27:AL27)</f>
        <v>3340.4000000000005</v>
      </c>
      <c r="BD13" s="14">
        <f>SUM(AO9:AR12,AO27:AR27)</f>
        <v>450.39999999999981</v>
      </c>
      <c r="BE13" s="9">
        <f t="shared" si="0"/>
        <v>20439.400000000005</v>
      </c>
    </row>
    <row r="14" spans="1:57">
      <c r="A14" s="1" t="s">
        <v>11</v>
      </c>
      <c r="B14" s="12">
        <v>88.6</v>
      </c>
      <c r="C14" s="12">
        <v>182.8</v>
      </c>
      <c r="D14" s="12">
        <v>96.4</v>
      </c>
      <c r="E14" s="12">
        <v>85.2</v>
      </c>
      <c r="F14" s="12">
        <v>369.6</v>
      </c>
      <c r="G14" s="12">
        <v>131.6</v>
      </c>
      <c r="H14" s="12">
        <v>174.6</v>
      </c>
      <c r="I14" s="12">
        <v>153.19999999999999</v>
      </c>
      <c r="J14" s="12">
        <v>203.6</v>
      </c>
      <c r="K14" s="12">
        <v>143</v>
      </c>
      <c r="L14" s="12">
        <v>225</v>
      </c>
      <c r="M14" s="12">
        <v>23.8</v>
      </c>
      <c r="N14" s="12">
        <v>176</v>
      </c>
      <c r="O14" s="12">
        <v>276.2</v>
      </c>
      <c r="P14" s="12">
        <v>204.2</v>
      </c>
      <c r="Q14" s="12">
        <v>109.6</v>
      </c>
      <c r="R14" s="12">
        <v>141.6</v>
      </c>
      <c r="S14" s="12">
        <v>328.2</v>
      </c>
      <c r="T14" s="12">
        <v>101.8</v>
      </c>
      <c r="U14" s="12">
        <v>116.6</v>
      </c>
      <c r="V14" s="12">
        <v>120.4</v>
      </c>
      <c r="W14" s="12">
        <v>63.8</v>
      </c>
      <c r="X14" s="12">
        <v>42.8</v>
      </c>
      <c r="Y14" s="12">
        <v>91.4</v>
      </c>
      <c r="Z14" s="12">
        <v>94.6</v>
      </c>
      <c r="AA14" s="12">
        <v>296.39999999999998</v>
      </c>
      <c r="AB14" s="12">
        <v>233.2</v>
      </c>
      <c r="AC14" s="12">
        <v>561.79999999999995</v>
      </c>
      <c r="AD14" s="12">
        <v>284.8</v>
      </c>
      <c r="AE14" s="12">
        <v>122.4</v>
      </c>
      <c r="AF14" s="12">
        <v>124.6</v>
      </c>
      <c r="AG14" s="12">
        <v>73</v>
      </c>
      <c r="AH14" s="12">
        <v>70.8</v>
      </c>
      <c r="AI14" s="12">
        <v>145.80000000000001</v>
      </c>
      <c r="AJ14" s="12">
        <v>20.2</v>
      </c>
      <c r="AK14" s="12">
        <v>131.19999999999999</v>
      </c>
      <c r="AL14" s="12">
        <v>447.2</v>
      </c>
      <c r="AM14" s="12">
        <v>47</v>
      </c>
      <c r="AN14" s="12">
        <v>146.80000000000001</v>
      </c>
      <c r="AO14" s="12">
        <v>26</v>
      </c>
      <c r="AP14" s="12">
        <v>34</v>
      </c>
      <c r="AQ14" s="12">
        <v>33.4</v>
      </c>
      <c r="AR14" s="12">
        <v>53.6</v>
      </c>
      <c r="AS14" s="12">
        <v>140.80000000000001</v>
      </c>
      <c r="AT14" s="13">
        <v>6737.6</v>
      </c>
      <c r="AU14" s="14"/>
      <c r="AW14" s="17" t="s">
        <v>45</v>
      </c>
      <c r="AX14" s="15">
        <f>SUM(AA32:AD37)</f>
        <v>17279.800000000003</v>
      </c>
      <c r="AY14" s="15">
        <f>SUM(H32:K37,Z32:Z37)</f>
        <v>2745.7999999999997</v>
      </c>
      <c r="AZ14" s="15">
        <f>SUM(AE32:AJ37)</f>
        <v>6533.6</v>
      </c>
      <c r="BA14" s="15">
        <f>SUM(B32:G37)</f>
        <v>2375.9999999999995</v>
      </c>
      <c r="BB14" s="15">
        <f>SUM(T32:Y37,AM32:AN37)</f>
        <v>1410.6000000000001</v>
      </c>
      <c r="BC14" s="15">
        <f>SUM(L32:S37,AK32:AL37)</f>
        <v>2265.2000000000007</v>
      </c>
      <c r="BD14" s="14">
        <f>SUM(AO32:AR37)</f>
        <v>2317.3999999999996</v>
      </c>
      <c r="BE14" s="9">
        <f t="shared" si="0"/>
        <v>34928.400000000001</v>
      </c>
    </row>
    <row r="15" spans="1:57">
      <c r="A15" s="1" t="s">
        <v>12</v>
      </c>
      <c r="B15" s="12">
        <v>27.6</v>
      </c>
      <c r="C15" s="12">
        <v>43.8</v>
      </c>
      <c r="D15" s="12">
        <v>17.8</v>
      </c>
      <c r="E15" s="12">
        <v>23.2</v>
      </c>
      <c r="F15" s="12">
        <v>89.6</v>
      </c>
      <c r="G15" s="12">
        <v>36.200000000000003</v>
      </c>
      <c r="H15" s="12">
        <v>61</v>
      </c>
      <c r="I15" s="12">
        <v>67.599999999999994</v>
      </c>
      <c r="J15" s="12">
        <v>107.8</v>
      </c>
      <c r="K15" s="12">
        <v>117.2</v>
      </c>
      <c r="L15" s="12">
        <v>163.19999999999999</v>
      </c>
      <c r="M15" s="12">
        <v>165</v>
      </c>
      <c r="N15" s="12">
        <v>9</v>
      </c>
      <c r="O15" s="12">
        <v>106.8</v>
      </c>
      <c r="P15" s="12">
        <v>96.4</v>
      </c>
      <c r="Q15" s="12">
        <v>48</v>
      </c>
      <c r="R15" s="12">
        <v>39</v>
      </c>
      <c r="S15" s="12">
        <v>73.2</v>
      </c>
      <c r="T15" s="12">
        <v>20.399999999999999</v>
      </c>
      <c r="U15" s="12">
        <v>8</v>
      </c>
      <c r="V15" s="12">
        <v>14.6</v>
      </c>
      <c r="W15" s="12">
        <v>3.4</v>
      </c>
      <c r="X15" s="12">
        <v>6.8</v>
      </c>
      <c r="Y15" s="12">
        <v>11</v>
      </c>
      <c r="Z15" s="12">
        <v>29.8</v>
      </c>
      <c r="AA15" s="12">
        <v>162.19999999999999</v>
      </c>
      <c r="AB15" s="12">
        <v>148.4</v>
      </c>
      <c r="AC15" s="12">
        <v>441.2</v>
      </c>
      <c r="AD15" s="12">
        <v>151.19999999999999</v>
      </c>
      <c r="AE15" s="12">
        <v>55</v>
      </c>
      <c r="AF15" s="12">
        <v>52.2</v>
      </c>
      <c r="AG15" s="12">
        <v>19.8</v>
      </c>
      <c r="AH15" s="12">
        <v>28.8</v>
      </c>
      <c r="AI15" s="12">
        <v>25.8</v>
      </c>
      <c r="AJ15" s="12">
        <v>6</v>
      </c>
      <c r="AK15" s="12">
        <v>35.4</v>
      </c>
      <c r="AL15" s="12">
        <v>45.2</v>
      </c>
      <c r="AM15" s="12">
        <v>3</v>
      </c>
      <c r="AN15" s="12">
        <v>30.6</v>
      </c>
      <c r="AO15" s="12">
        <v>8.4</v>
      </c>
      <c r="AP15" s="12">
        <v>8.4</v>
      </c>
      <c r="AQ15" s="12">
        <v>20.8</v>
      </c>
      <c r="AR15" s="12">
        <v>11.2</v>
      </c>
      <c r="AS15" s="12">
        <v>33</v>
      </c>
      <c r="AT15" s="13">
        <v>2673.0000000000005</v>
      </c>
      <c r="AU15" s="14"/>
      <c r="AW15" s="17" t="s">
        <v>46</v>
      </c>
      <c r="AX15" s="15">
        <f>SUM(AA3:AD8)</f>
        <v>7847.6000000000013</v>
      </c>
      <c r="AY15" s="15">
        <f>SUM(H3:K8,Z3:Z8)</f>
        <v>2980.7999999999997</v>
      </c>
      <c r="AZ15" s="15">
        <f>SUM(AE3:AJ8)</f>
        <v>2352.3999999999996</v>
      </c>
      <c r="BA15" s="15">
        <f>SUM(B3:G8)</f>
        <v>4683.6000000000022</v>
      </c>
      <c r="BB15" s="15">
        <f>SUM(T3:Y8,AM3:AN8)</f>
        <v>1038</v>
      </c>
      <c r="BC15" s="15">
        <f>SUM(L3:S8,AK3:AL8)</f>
        <v>3025.7999999999993</v>
      </c>
      <c r="BD15" s="14">
        <f>SUM(AO3:AR8)</f>
        <v>794</v>
      </c>
      <c r="BE15" s="9">
        <f t="shared" si="0"/>
        <v>22722.2</v>
      </c>
    </row>
    <row r="16" spans="1:57">
      <c r="A16" s="1" t="s">
        <v>13</v>
      </c>
      <c r="B16" s="12">
        <v>32.200000000000003</v>
      </c>
      <c r="C16" s="12">
        <v>40.799999999999997</v>
      </c>
      <c r="D16" s="12">
        <v>18.399999999999999</v>
      </c>
      <c r="E16" s="12">
        <v>26.2</v>
      </c>
      <c r="F16" s="12">
        <v>117</v>
      </c>
      <c r="G16" s="12">
        <v>36.6</v>
      </c>
      <c r="H16" s="12">
        <v>80.2</v>
      </c>
      <c r="I16" s="12">
        <v>77.2</v>
      </c>
      <c r="J16" s="12">
        <v>145.6</v>
      </c>
      <c r="K16" s="12">
        <v>140.6</v>
      </c>
      <c r="L16" s="12">
        <v>272.60000000000002</v>
      </c>
      <c r="M16" s="12">
        <v>291.2</v>
      </c>
      <c r="N16" s="12">
        <v>114</v>
      </c>
      <c r="O16" s="12">
        <v>14.8</v>
      </c>
      <c r="P16" s="12">
        <v>158.4</v>
      </c>
      <c r="Q16" s="12">
        <v>86.2</v>
      </c>
      <c r="R16" s="12">
        <v>95.2</v>
      </c>
      <c r="S16" s="12">
        <v>132.6</v>
      </c>
      <c r="T16" s="12">
        <v>17.8</v>
      </c>
      <c r="U16" s="12">
        <v>6.2</v>
      </c>
      <c r="V16" s="12">
        <v>11</v>
      </c>
      <c r="W16" s="12">
        <v>4.8</v>
      </c>
      <c r="X16" s="12">
        <v>4</v>
      </c>
      <c r="Y16" s="12">
        <v>14.2</v>
      </c>
      <c r="Z16" s="12">
        <v>40.4</v>
      </c>
      <c r="AA16" s="12">
        <v>169</v>
      </c>
      <c r="AB16" s="12">
        <v>141</v>
      </c>
      <c r="AC16" s="12">
        <v>438.8</v>
      </c>
      <c r="AD16" s="12">
        <v>135.80000000000001</v>
      </c>
      <c r="AE16" s="12">
        <v>47.6</v>
      </c>
      <c r="AF16" s="12">
        <v>50</v>
      </c>
      <c r="AG16" s="12">
        <v>16.8</v>
      </c>
      <c r="AH16" s="12">
        <v>40.799999999999997</v>
      </c>
      <c r="AI16" s="12">
        <v>33.799999999999997</v>
      </c>
      <c r="AJ16" s="12">
        <v>9.4</v>
      </c>
      <c r="AK16" s="12">
        <v>59.6</v>
      </c>
      <c r="AL16" s="12">
        <v>103</v>
      </c>
      <c r="AM16" s="12">
        <v>3.2</v>
      </c>
      <c r="AN16" s="12">
        <v>28.2</v>
      </c>
      <c r="AO16" s="12">
        <v>6.4</v>
      </c>
      <c r="AP16" s="12">
        <v>10.4</v>
      </c>
      <c r="AQ16" s="12">
        <v>16.8</v>
      </c>
      <c r="AR16" s="12">
        <v>6.8</v>
      </c>
      <c r="AS16" s="12">
        <v>91.4</v>
      </c>
      <c r="AT16" s="13">
        <v>3387.0000000000014</v>
      </c>
      <c r="AU16" s="14"/>
      <c r="AW16" s="17" t="s">
        <v>47</v>
      </c>
      <c r="AX16" s="15">
        <f>SUM(AA21:AD26,AA40:AD41)</f>
        <v>7420.8</v>
      </c>
      <c r="AY16" s="15">
        <f>SUM(H21:K26,H40:K41,Z21:Z26,Z40:Z41)</f>
        <v>1432.1999999999996</v>
      </c>
      <c r="AZ16" s="15">
        <f>SUM(AE21:AJ26,AE40:AJ41)</f>
        <v>1474.2</v>
      </c>
      <c r="BA16" s="15">
        <f>SUM(B21:G26,B40:G41)</f>
        <v>1121.4000000000003</v>
      </c>
      <c r="BB16" s="15">
        <f>SUM(T21:Y26,T40:Y41,AM21:AN26,AM40:AN41)</f>
        <v>3380.2000000000003</v>
      </c>
      <c r="BC16" s="15">
        <f>SUM(L21:S26,L40:S41,AK21:AL26,AK40:AL41)</f>
        <v>1507.4000000000003</v>
      </c>
      <c r="BD16" s="14">
        <f>SUM(AO21:AR26,AO40:AR41)</f>
        <v>736.8</v>
      </c>
      <c r="BE16" s="9">
        <f t="shared" si="0"/>
        <v>17073</v>
      </c>
    </row>
    <row r="17" spans="1:57">
      <c r="A17" s="1" t="s">
        <v>14</v>
      </c>
      <c r="B17" s="12">
        <v>31.2</v>
      </c>
      <c r="C17" s="12">
        <v>42.6</v>
      </c>
      <c r="D17" s="12">
        <v>11.6</v>
      </c>
      <c r="E17" s="12">
        <v>19.2</v>
      </c>
      <c r="F17" s="12">
        <v>87.6</v>
      </c>
      <c r="G17" s="12">
        <v>27.2</v>
      </c>
      <c r="H17" s="12">
        <v>53.8</v>
      </c>
      <c r="I17" s="12">
        <v>56.2</v>
      </c>
      <c r="J17" s="12">
        <v>86.8</v>
      </c>
      <c r="K17" s="12">
        <v>52.6</v>
      </c>
      <c r="L17" s="12">
        <v>159.6</v>
      </c>
      <c r="M17" s="12">
        <v>190.4</v>
      </c>
      <c r="N17" s="12">
        <v>99.2</v>
      </c>
      <c r="O17" s="12">
        <v>161</v>
      </c>
      <c r="P17" s="12">
        <v>16.399999999999999</v>
      </c>
      <c r="Q17" s="12">
        <v>80.2</v>
      </c>
      <c r="R17" s="12">
        <v>95.8</v>
      </c>
      <c r="S17" s="12">
        <v>135.4</v>
      </c>
      <c r="T17" s="12">
        <v>15</v>
      </c>
      <c r="U17" s="12">
        <v>6.4</v>
      </c>
      <c r="V17" s="12">
        <v>14.4</v>
      </c>
      <c r="W17" s="12">
        <v>5.8</v>
      </c>
      <c r="X17" s="12">
        <v>2.4</v>
      </c>
      <c r="Y17" s="12">
        <v>11</v>
      </c>
      <c r="Z17" s="12">
        <v>27.2</v>
      </c>
      <c r="AA17" s="12">
        <v>115.8</v>
      </c>
      <c r="AB17" s="12">
        <v>84.6</v>
      </c>
      <c r="AC17" s="12">
        <v>258</v>
      </c>
      <c r="AD17" s="12">
        <v>83.4</v>
      </c>
      <c r="AE17" s="12">
        <v>41.6</v>
      </c>
      <c r="AF17" s="12">
        <v>31.8</v>
      </c>
      <c r="AG17" s="12">
        <v>10.8</v>
      </c>
      <c r="AH17" s="12">
        <v>21.4</v>
      </c>
      <c r="AI17" s="12">
        <v>23</v>
      </c>
      <c r="AJ17" s="12">
        <v>7.4</v>
      </c>
      <c r="AK17" s="12">
        <v>21.6</v>
      </c>
      <c r="AL17" s="12">
        <v>35.6</v>
      </c>
      <c r="AM17" s="12">
        <v>4.2</v>
      </c>
      <c r="AN17" s="12">
        <v>24.8</v>
      </c>
      <c r="AO17" s="12">
        <v>4</v>
      </c>
      <c r="AP17" s="12">
        <v>9.8000000000000007</v>
      </c>
      <c r="AQ17" s="12">
        <v>12.2</v>
      </c>
      <c r="AR17" s="12">
        <v>9.4</v>
      </c>
      <c r="AS17" s="12">
        <v>35</v>
      </c>
      <c r="AT17" s="13">
        <v>2323.400000000001</v>
      </c>
      <c r="AU17" s="14"/>
      <c r="AW17" s="1" t="s">
        <v>48</v>
      </c>
      <c r="AX17" s="14">
        <f>SUM(AA13:AD20,AA38:AD39)</f>
        <v>9690.7999999999993</v>
      </c>
      <c r="AY17" s="14">
        <f>SUM(H13:K20,H38:K39,Z13:Z20,Z38:Z39)</f>
        <v>3366.2</v>
      </c>
      <c r="AZ17" s="14">
        <f>SUM(AE13:AJ20,AE38:AJ39)</f>
        <v>2347.5999999999995</v>
      </c>
      <c r="BA17" s="14">
        <f>SUM(B13:G20,B38:G39)</f>
        <v>3256.9999999999991</v>
      </c>
      <c r="BB17" s="14">
        <f>SUM(T13:Y20,T38:Y39,AM13:AN20,AM38:AN39)</f>
        <v>1538</v>
      </c>
      <c r="BC17" s="14">
        <f>SUM(L13:S20,L38:S39,AK13:AL20,AK38:AL39)</f>
        <v>10030.600000000002</v>
      </c>
      <c r="BD17" s="14">
        <f>SUM(AO13:AR20,AO38:AR39)</f>
        <v>589.20000000000005</v>
      </c>
      <c r="BE17" s="9">
        <f t="shared" si="0"/>
        <v>30819.4</v>
      </c>
    </row>
    <row r="18" spans="1:57">
      <c r="A18" s="1" t="s">
        <v>15</v>
      </c>
      <c r="B18" s="12">
        <v>14.2</v>
      </c>
      <c r="C18" s="12">
        <v>20.6</v>
      </c>
      <c r="D18" s="12">
        <v>9</v>
      </c>
      <c r="E18" s="12">
        <v>8.8000000000000007</v>
      </c>
      <c r="F18" s="12">
        <v>50.4</v>
      </c>
      <c r="G18" s="12">
        <v>11.8</v>
      </c>
      <c r="H18" s="12">
        <v>23.6</v>
      </c>
      <c r="I18" s="12">
        <v>35.799999999999997</v>
      </c>
      <c r="J18" s="12">
        <v>48.6</v>
      </c>
      <c r="K18" s="12">
        <v>30.2</v>
      </c>
      <c r="L18" s="12">
        <v>66</v>
      </c>
      <c r="M18" s="12">
        <v>105.6</v>
      </c>
      <c r="N18" s="12">
        <v>50</v>
      </c>
      <c r="O18" s="12">
        <v>91</v>
      </c>
      <c r="P18" s="12">
        <v>85.6</v>
      </c>
      <c r="Q18" s="12">
        <v>5</v>
      </c>
      <c r="R18" s="12">
        <v>42</v>
      </c>
      <c r="S18" s="12">
        <v>84.8</v>
      </c>
      <c r="T18" s="12">
        <v>4.5999999999999996</v>
      </c>
      <c r="U18" s="12">
        <v>5</v>
      </c>
      <c r="V18" s="12">
        <v>4</v>
      </c>
      <c r="W18" s="12">
        <v>2.4</v>
      </c>
      <c r="X18" s="12">
        <v>1.8</v>
      </c>
      <c r="Y18" s="12">
        <v>6.6</v>
      </c>
      <c r="Z18" s="12">
        <v>6.8</v>
      </c>
      <c r="AA18" s="12">
        <v>75.400000000000006</v>
      </c>
      <c r="AB18" s="12">
        <v>59.6</v>
      </c>
      <c r="AC18" s="12">
        <v>154.80000000000001</v>
      </c>
      <c r="AD18" s="12">
        <v>66.400000000000006</v>
      </c>
      <c r="AE18" s="12">
        <v>26.8</v>
      </c>
      <c r="AF18" s="12">
        <v>33.799999999999997</v>
      </c>
      <c r="AG18" s="12">
        <v>10</v>
      </c>
      <c r="AH18" s="12">
        <v>16.399999999999999</v>
      </c>
      <c r="AI18" s="12">
        <v>13.2</v>
      </c>
      <c r="AJ18" s="12">
        <v>3.8</v>
      </c>
      <c r="AK18" s="12">
        <v>14.6</v>
      </c>
      <c r="AL18" s="12">
        <v>24.4</v>
      </c>
      <c r="AM18" s="12">
        <v>1.4</v>
      </c>
      <c r="AN18" s="12">
        <v>15.2</v>
      </c>
      <c r="AO18" s="12">
        <v>6.6</v>
      </c>
      <c r="AP18" s="12">
        <v>4.5999999999999996</v>
      </c>
      <c r="AQ18" s="12">
        <v>9.1999999999999993</v>
      </c>
      <c r="AR18" s="12">
        <v>6.6</v>
      </c>
      <c r="AS18" s="12">
        <v>18.399999999999999</v>
      </c>
      <c r="AT18" s="13">
        <v>1375.4</v>
      </c>
      <c r="AU18" s="14"/>
      <c r="AW18" s="9" t="s">
        <v>58</v>
      </c>
      <c r="AX18" s="15">
        <f>SUM(AA42:AD45)</f>
        <v>5139</v>
      </c>
      <c r="AY18" s="9">
        <f>SUM(Z42:Z45,H42:K45)</f>
        <v>447.8</v>
      </c>
      <c r="AZ18" s="9">
        <f>SUM(AE42:AJ45)</f>
        <v>2322</v>
      </c>
      <c r="BA18" s="9">
        <f>SUM(B42:G45)</f>
        <v>773.99999999999977</v>
      </c>
      <c r="BB18" s="9">
        <f>SUM(T42:Y45, AM42:AN45)</f>
        <v>703.80000000000007</v>
      </c>
      <c r="BC18" s="9">
        <f>SUM(AK42:AL45,L42:S45)</f>
        <v>536.6</v>
      </c>
      <c r="BD18" s="9">
        <f>SUM(AO42:AR45)</f>
        <v>923</v>
      </c>
      <c r="BE18" s="9">
        <f t="shared" si="0"/>
        <v>10846.199999999999</v>
      </c>
    </row>
    <row r="19" spans="1:57">
      <c r="A19" s="1" t="s">
        <v>16</v>
      </c>
      <c r="B19" s="12">
        <v>14.2</v>
      </c>
      <c r="C19" s="12">
        <v>21.8</v>
      </c>
      <c r="D19" s="12">
        <v>12</v>
      </c>
      <c r="E19" s="12">
        <v>10.6</v>
      </c>
      <c r="F19" s="12">
        <v>75</v>
      </c>
      <c r="G19" s="12">
        <v>11</v>
      </c>
      <c r="H19" s="12">
        <v>23.8</v>
      </c>
      <c r="I19" s="12">
        <v>43.6</v>
      </c>
      <c r="J19" s="12">
        <v>48</v>
      </c>
      <c r="K19" s="12">
        <v>46.8</v>
      </c>
      <c r="L19" s="12">
        <v>53.4</v>
      </c>
      <c r="M19" s="12">
        <v>141.80000000000001</v>
      </c>
      <c r="N19" s="12">
        <v>41.4</v>
      </c>
      <c r="O19" s="12">
        <v>97.8</v>
      </c>
      <c r="P19" s="12">
        <v>102.2</v>
      </c>
      <c r="Q19" s="12">
        <v>42.8</v>
      </c>
      <c r="R19" s="12">
        <v>9</v>
      </c>
      <c r="S19" s="12">
        <v>114.8</v>
      </c>
      <c r="T19" s="12">
        <v>8.6</v>
      </c>
      <c r="U19" s="12">
        <v>6.8</v>
      </c>
      <c r="V19" s="12">
        <v>5.2</v>
      </c>
      <c r="W19" s="12">
        <v>6</v>
      </c>
      <c r="X19" s="12">
        <v>2.2000000000000002</v>
      </c>
      <c r="Y19" s="12">
        <v>10</v>
      </c>
      <c r="Z19" s="12">
        <v>9.8000000000000007</v>
      </c>
      <c r="AA19" s="12">
        <v>128.4</v>
      </c>
      <c r="AB19" s="12">
        <v>103.2</v>
      </c>
      <c r="AC19" s="12">
        <v>310.2</v>
      </c>
      <c r="AD19" s="12">
        <v>86.4</v>
      </c>
      <c r="AE19" s="12">
        <v>33</v>
      </c>
      <c r="AF19" s="12">
        <v>18.600000000000001</v>
      </c>
      <c r="AG19" s="12">
        <v>13.2</v>
      </c>
      <c r="AH19" s="12">
        <v>17</v>
      </c>
      <c r="AI19" s="12">
        <v>26.6</v>
      </c>
      <c r="AJ19" s="12">
        <v>3.2</v>
      </c>
      <c r="AK19" s="12">
        <v>15.6</v>
      </c>
      <c r="AL19" s="12">
        <v>27.4</v>
      </c>
      <c r="AM19" s="12">
        <v>1.8</v>
      </c>
      <c r="AN19" s="12">
        <v>10.8</v>
      </c>
      <c r="AO19" s="12">
        <v>2</v>
      </c>
      <c r="AP19" s="12">
        <v>5.4</v>
      </c>
      <c r="AQ19" s="12">
        <v>16.2</v>
      </c>
      <c r="AR19" s="12">
        <v>6.4</v>
      </c>
      <c r="AS19" s="12">
        <v>18.8</v>
      </c>
      <c r="AT19" s="13">
        <v>1802.8000000000002</v>
      </c>
      <c r="AU19" s="14"/>
      <c r="AW19" s="9" t="s">
        <v>49</v>
      </c>
      <c r="AX19" s="15">
        <f>SUM(AX12:AX18)</f>
        <v>58552.800000000003</v>
      </c>
      <c r="AY19" s="9">
        <f t="shared" ref="AY19:BD19" si="1">SUM(AY12:AY18)</f>
        <v>21059.4</v>
      </c>
      <c r="AZ19" s="9">
        <f t="shared" si="1"/>
        <v>35654.600000000013</v>
      </c>
      <c r="BA19" s="9">
        <f t="shared" si="1"/>
        <v>23289.200000000004</v>
      </c>
      <c r="BB19" s="9">
        <f t="shared" si="1"/>
        <v>17037.600000000002</v>
      </c>
      <c r="BC19" s="9">
        <f t="shared" si="1"/>
        <v>30550.000000000007</v>
      </c>
      <c r="BD19" s="9">
        <f t="shared" si="1"/>
        <v>11569.8</v>
      </c>
      <c r="BE19" s="9">
        <f t="shared" si="0"/>
        <v>197713.40000000002</v>
      </c>
    </row>
    <row r="20" spans="1:57">
      <c r="A20" s="1" t="s">
        <v>17</v>
      </c>
      <c r="B20" s="12">
        <v>22</v>
      </c>
      <c r="C20" s="12">
        <v>45</v>
      </c>
      <c r="D20" s="12">
        <v>26.6</v>
      </c>
      <c r="E20" s="12">
        <v>31.4</v>
      </c>
      <c r="F20" s="12">
        <v>268.39999999999998</v>
      </c>
      <c r="G20" s="12">
        <v>38.4</v>
      </c>
      <c r="H20" s="12">
        <v>44.6</v>
      </c>
      <c r="I20" s="12">
        <v>64.400000000000006</v>
      </c>
      <c r="J20" s="12">
        <v>101.4</v>
      </c>
      <c r="K20" s="12">
        <v>71.400000000000006</v>
      </c>
      <c r="L20" s="12">
        <v>108.6</v>
      </c>
      <c r="M20" s="12">
        <v>314.39999999999998</v>
      </c>
      <c r="N20" s="12">
        <v>67.400000000000006</v>
      </c>
      <c r="O20" s="12">
        <v>128.80000000000001</v>
      </c>
      <c r="P20" s="12">
        <v>139.4</v>
      </c>
      <c r="Q20" s="12">
        <v>99.6</v>
      </c>
      <c r="R20" s="12">
        <v>117.8</v>
      </c>
      <c r="S20" s="12">
        <v>31.4</v>
      </c>
      <c r="T20" s="12">
        <v>21.8</v>
      </c>
      <c r="U20" s="12">
        <v>15.8</v>
      </c>
      <c r="V20" s="12">
        <v>15.6</v>
      </c>
      <c r="W20" s="12">
        <v>9.6</v>
      </c>
      <c r="X20" s="12">
        <v>5.6</v>
      </c>
      <c r="Y20" s="12">
        <v>21.8</v>
      </c>
      <c r="Z20" s="12">
        <v>14.2</v>
      </c>
      <c r="AA20" s="12">
        <v>276.60000000000002</v>
      </c>
      <c r="AB20" s="12">
        <v>190</v>
      </c>
      <c r="AC20" s="12">
        <v>538.79999999999995</v>
      </c>
      <c r="AD20" s="12">
        <v>174.8</v>
      </c>
      <c r="AE20" s="12">
        <v>59.6</v>
      </c>
      <c r="AF20" s="12">
        <v>41</v>
      </c>
      <c r="AG20" s="12">
        <v>21.2</v>
      </c>
      <c r="AH20" s="12">
        <v>32.799999999999997</v>
      </c>
      <c r="AI20" s="12">
        <v>43.2</v>
      </c>
      <c r="AJ20" s="12">
        <v>9.1999999999999993</v>
      </c>
      <c r="AK20" s="12">
        <v>22.8</v>
      </c>
      <c r="AL20" s="12">
        <v>56.2</v>
      </c>
      <c r="AM20" s="12">
        <v>6.2</v>
      </c>
      <c r="AN20" s="12">
        <v>30.6</v>
      </c>
      <c r="AO20" s="12">
        <v>5</v>
      </c>
      <c r="AP20" s="12">
        <v>5.6</v>
      </c>
      <c r="AQ20" s="12">
        <v>32.799999999999997</v>
      </c>
      <c r="AR20" s="12">
        <v>4.8</v>
      </c>
      <c r="AS20" s="12">
        <v>24.8</v>
      </c>
      <c r="AT20" s="13">
        <v>3401.3999999999992</v>
      </c>
      <c r="AU20" s="14"/>
      <c r="AW20" s="18"/>
      <c r="AX20" s="15"/>
    </row>
    <row r="21" spans="1:57">
      <c r="A21" s="1" t="s">
        <v>18</v>
      </c>
      <c r="B21" s="12">
        <v>29.2</v>
      </c>
      <c r="C21" s="12">
        <v>29</v>
      </c>
      <c r="D21" s="12">
        <v>10.4</v>
      </c>
      <c r="E21" s="12">
        <v>14.8</v>
      </c>
      <c r="F21" s="12">
        <v>77.8</v>
      </c>
      <c r="G21" s="12">
        <v>23.2</v>
      </c>
      <c r="H21" s="12">
        <v>57.8</v>
      </c>
      <c r="I21" s="12">
        <v>50.2</v>
      </c>
      <c r="J21" s="12">
        <v>75.599999999999994</v>
      </c>
      <c r="K21" s="12">
        <v>7.6</v>
      </c>
      <c r="L21" s="12">
        <v>44.6</v>
      </c>
      <c r="M21" s="12">
        <v>95.2</v>
      </c>
      <c r="N21" s="12">
        <v>17.600000000000001</v>
      </c>
      <c r="O21" s="12">
        <v>17.8</v>
      </c>
      <c r="P21" s="12">
        <v>12</v>
      </c>
      <c r="Q21" s="12">
        <v>6.8</v>
      </c>
      <c r="R21" s="12">
        <v>9</v>
      </c>
      <c r="S21" s="12">
        <v>20.399999999999999</v>
      </c>
      <c r="T21" s="12">
        <v>18.2</v>
      </c>
      <c r="U21" s="12">
        <v>70.599999999999994</v>
      </c>
      <c r="V21" s="12">
        <v>190.8</v>
      </c>
      <c r="W21" s="12">
        <v>66.8</v>
      </c>
      <c r="X21" s="12">
        <v>22.2</v>
      </c>
      <c r="Y21" s="12">
        <v>51.4</v>
      </c>
      <c r="Z21" s="12">
        <v>13.4</v>
      </c>
      <c r="AA21" s="12">
        <v>170.4</v>
      </c>
      <c r="AB21" s="12">
        <v>122.6</v>
      </c>
      <c r="AC21" s="12">
        <v>334.4</v>
      </c>
      <c r="AD21" s="12">
        <v>145.80000000000001</v>
      </c>
      <c r="AE21" s="12">
        <v>47</v>
      </c>
      <c r="AF21" s="12">
        <v>50.8</v>
      </c>
      <c r="AG21" s="12">
        <v>20.399999999999999</v>
      </c>
      <c r="AH21" s="12">
        <v>26.6</v>
      </c>
      <c r="AI21" s="12">
        <v>28.6</v>
      </c>
      <c r="AJ21" s="12">
        <v>13</v>
      </c>
      <c r="AK21" s="12">
        <v>3.4</v>
      </c>
      <c r="AL21" s="12">
        <v>10.6</v>
      </c>
      <c r="AM21" s="12">
        <v>22.6</v>
      </c>
      <c r="AN21" s="12">
        <v>235</v>
      </c>
      <c r="AO21" s="12">
        <v>9</v>
      </c>
      <c r="AP21" s="12">
        <v>8.8000000000000007</v>
      </c>
      <c r="AQ21" s="12">
        <v>56</v>
      </c>
      <c r="AR21" s="12">
        <v>16.600000000000001</v>
      </c>
      <c r="AS21" s="12">
        <v>5</v>
      </c>
      <c r="AT21" s="13">
        <v>2359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11.8</v>
      </c>
      <c r="C22" s="12">
        <v>18.399999999999999</v>
      </c>
      <c r="D22" s="12">
        <v>10</v>
      </c>
      <c r="E22" s="12">
        <v>10.6</v>
      </c>
      <c r="F22" s="12">
        <v>64.8</v>
      </c>
      <c r="G22" s="12">
        <v>11.2</v>
      </c>
      <c r="H22" s="12">
        <v>38.799999999999997</v>
      </c>
      <c r="I22" s="12">
        <v>46.6</v>
      </c>
      <c r="J22" s="12">
        <v>58.4</v>
      </c>
      <c r="K22" s="12">
        <v>5.4</v>
      </c>
      <c r="L22" s="12">
        <v>22</v>
      </c>
      <c r="M22" s="12">
        <v>111.4</v>
      </c>
      <c r="N22" s="12">
        <v>6</v>
      </c>
      <c r="O22" s="12">
        <v>4.8</v>
      </c>
      <c r="P22" s="12">
        <v>6.6</v>
      </c>
      <c r="Q22" s="12">
        <v>2.8</v>
      </c>
      <c r="R22" s="12">
        <v>6.2</v>
      </c>
      <c r="S22" s="12">
        <v>18.2</v>
      </c>
      <c r="T22" s="12">
        <v>68.8</v>
      </c>
      <c r="U22" s="12">
        <v>17.8</v>
      </c>
      <c r="V22" s="12">
        <v>110</v>
      </c>
      <c r="W22" s="12">
        <v>28.4</v>
      </c>
      <c r="X22" s="12">
        <v>12.8</v>
      </c>
      <c r="Y22" s="12">
        <v>69.400000000000006</v>
      </c>
      <c r="Z22" s="12">
        <v>8.1999999999999993</v>
      </c>
      <c r="AA22" s="12">
        <v>256.39999999999998</v>
      </c>
      <c r="AB22" s="12">
        <v>170.4</v>
      </c>
      <c r="AC22" s="12">
        <v>397.2</v>
      </c>
      <c r="AD22" s="12">
        <v>168.4</v>
      </c>
      <c r="AE22" s="12">
        <v>50.8</v>
      </c>
      <c r="AF22" s="12">
        <v>31.8</v>
      </c>
      <c r="AG22" s="12">
        <v>17.600000000000001</v>
      </c>
      <c r="AH22" s="12">
        <v>17.600000000000001</v>
      </c>
      <c r="AI22" s="12">
        <v>30.4</v>
      </c>
      <c r="AJ22" s="12">
        <v>4.8</v>
      </c>
      <c r="AK22" s="12">
        <v>3</v>
      </c>
      <c r="AL22" s="12">
        <v>7.2</v>
      </c>
      <c r="AM22" s="12">
        <v>12.6</v>
      </c>
      <c r="AN22" s="12">
        <v>71.8</v>
      </c>
      <c r="AO22" s="12">
        <v>7.2</v>
      </c>
      <c r="AP22" s="12">
        <v>7.2</v>
      </c>
      <c r="AQ22" s="12">
        <v>80.599999999999994</v>
      </c>
      <c r="AR22" s="12">
        <v>14.4</v>
      </c>
      <c r="AS22" s="12">
        <v>1.4</v>
      </c>
      <c r="AT22" s="13">
        <v>2120.1999999999998</v>
      </c>
      <c r="AU22" s="14"/>
      <c r="AW22" s="17" t="s">
        <v>43</v>
      </c>
      <c r="AX22" s="15">
        <f>AX12</f>
        <v>2627.8</v>
      </c>
      <c r="AY22" s="15"/>
      <c r="AZ22" s="15"/>
    </row>
    <row r="23" spans="1:57">
      <c r="A23" s="1" t="s">
        <v>20</v>
      </c>
      <c r="B23" s="12">
        <v>14.8</v>
      </c>
      <c r="C23" s="12">
        <v>26.6</v>
      </c>
      <c r="D23" s="12">
        <v>21.2</v>
      </c>
      <c r="E23" s="12">
        <v>20.399999999999999</v>
      </c>
      <c r="F23" s="12">
        <v>103.2</v>
      </c>
      <c r="G23" s="12">
        <v>24.4</v>
      </c>
      <c r="H23" s="12">
        <v>55.6</v>
      </c>
      <c r="I23" s="12">
        <v>59</v>
      </c>
      <c r="J23" s="12">
        <v>80.2</v>
      </c>
      <c r="K23" s="12">
        <v>11.8</v>
      </c>
      <c r="L23" s="12">
        <v>42</v>
      </c>
      <c r="M23" s="12">
        <v>114.6</v>
      </c>
      <c r="N23" s="12">
        <v>14.8</v>
      </c>
      <c r="O23" s="12">
        <v>9.6</v>
      </c>
      <c r="P23" s="12">
        <v>12.6</v>
      </c>
      <c r="Q23" s="12">
        <v>7.2</v>
      </c>
      <c r="R23" s="12">
        <v>6.2</v>
      </c>
      <c r="S23" s="12">
        <v>14.4</v>
      </c>
      <c r="T23" s="12">
        <v>240.4</v>
      </c>
      <c r="U23" s="12">
        <v>123</v>
      </c>
      <c r="V23" s="12">
        <v>15.6</v>
      </c>
      <c r="W23" s="12">
        <v>62.6</v>
      </c>
      <c r="X23" s="12">
        <v>33.6</v>
      </c>
      <c r="Y23" s="12">
        <v>103.4</v>
      </c>
      <c r="Z23" s="12">
        <v>11.8</v>
      </c>
      <c r="AA23" s="12">
        <v>352.2</v>
      </c>
      <c r="AB23" s="12">
        <v>246</v>
      </c>
      <c r="AC23" s="12">
        <v>525.4</v>
      </c>
      <c r="AD23" s="12">
        <v>259.39999999999998</v>
      </c>
      <c r="AE23" s="12">
        <v>64.599999999999994</v>
      </c>
      <c r="AF23" s="12">
        <v>44.8</v>
      </c>
      <c r="AG23" s="12">
        <v>25.4</v>
      </c>
      <c r="AH23" s="12">
        <v>22.4</v>
      </c>
      <c r="AI23" s="12">
        <v>28.8</v>
      </c>
      <c r="AJ23" s="12">
        <v>13.8</v>
      </c>
      <c r="AK23" s="12">
        <v>2.4</v>
      </c>
      <c r="AL23" s="12">
        <v>7.8</v>
      </c>
      <c r="AM23" s="12">
        <v>31.6</v>
      </c>
      <c r="AN23" s="12">
        <v>130.4</v>
      </c>
      <c r="AO23" s="12">
        <v>7.2</v>
      </c>
      <c r="AP23" s="12">
        <v>7.2</v>
      </c>
      <c r="AQ23" s="12">
        <v>101.8</v>
      </c>
      <c r="AR23" s="12">
        <v>18.8</v>
      </c>
      <c r="AS23" s="12">
        <v>3.8</v>
      </c>
      <c r="AT23" s="13">
        <v>3122.8000000000011</v>
      </c>
      <c r="AU23" s="14"/>
      <c r="AW23" s="17" t="s">
        <v>44</v>
      </c>
      <c r="AX23" s="15">
        <f>AX13+AY12</f>
        <v>17452</v>
      </c>
      <c r="AY23" s="15">
        <f>AY13</f>
        <v>1181.6000000000001</v>
      </c>
      <c r="AZ23" s="15"/>
      <c r="BA23" s="15"/>
    </row>
    <row r="24" spans="1:57">
      <c r="A24" s="1" t="s">
        <v>21</v>
      </c>
      <c r="B24" s="12">
        <v>10.199999999999999</v>
      </c>
      <c r="C24" s="12">
        <v>8.6</v>
      </c>
      <c r="D24" s="12">
        <v>10.199999999999999</v>
      </c>
      <c r="E24" s="12">
        <v>8.4</v>
      </c>
      <c r="F24" s="12">
        <v>61.2</v>
      </c>
      <c r="G24" s="12">
        <v>13</v>
      </c>
      <c r="H24" s="12">
        <v>22.4</v>
      </c>
      <c r="I24" s="12">
        <v>34</v>
      </c>
      <c r="J24" s="12">
        <v>37.4</v>
      </c>
      <c r="K24" s="12">
        <v>5.2</v>
      </c>
      <c r="L24" s="12">
        <v>18.8</v>
      </c>
      <c r="M24" s="12">
        <v>58</v>
      </c>
      <c r="N24" s="12">
        <v>3.6</v>
      </c>
      <c r="O24" s="12">
        <v>5.6</v>
      </c>
      <c r="P24" s="12">
        <v>6.2</v>
      </c>
      <c r="Q24" s="12">
        <v>1.8</v>
      </c>
      <c r="R24" s="12">
        <v>4.2</v>
      </c>
      <c r="S24" s="12">
        <v>7.6</v>
      </c>
      <c r="T24" s="12">
        <v>80.8</v>
      </c>
      <c r="U24" s="12">
        <v>29.8</v>
      </c>
      <c r="V24" s="12">
        <v>48.8</v>
      </c>
      <c r="W24" s="12">
        <v>7.8</v>
      </c>
      <c r="X24" s="12">
        <v>15.2</v>
      </c>
      <c r="Y24" s="12">
        <v>70.2</v>
      </c>
      <c r="Z24" s="12">
        <v>2.6</v>
      </c>
      <c r="AA24" s="12">
        <v>192.2</v>
      </c>
      <c r="AB24" s="12">
        <v>140</v>
      </c>
      <c r="AC24" s="12">
        <v>262</v>
      </c>
      <c r="AD24" s="12">
        <v>155.6</v>
      </c>
      <c r="AE24" s="12">
        <v>38</v>
      </c>
      <c r="AF24" s="12">
        <v>25.4</v>
      </c>
      <c r="AG24" s="12">
        <v>9.6</v>
      </c>
      <c r="AH24" s="12">
        <v>7.6</v>
      </c>
      <c r="AI24" s="12">
        <v>10.4</v>
      </c>
      <c r="AJ24" s="12">
        <v>2.2000000000000002</v>
      </c>
      <c r="AK24" s="12">
        <v>1.8</v>
      </c>
      <c r="AL24" s="12">
        <v>1.2</v>
      </c>
      <c r="AM24" s="12">
        <v>6</v>
      </c>
      <c r="AN24" s="12">
        <v>29</v>
      </c>
      <c r="AO24" s="12">
        <v>2</v>
      </c>
      <c r="AP24" s="12">
        <v>2.6</v>
      </c>
      <c r="AQ24" s="12">
        <v>57</v>
      </c>
      <c r="AR24" s="12">
        <v>9.4</v>
      </c>
      <c r="AS24" s="12">
        <v>1.4</v>
      </c>
      <c r="AT24" s="13">
        <v>1525.0000000000002</v>
      </c>
      <c r="AU24" s="14"/>
      <c r="AW24" s="17" t="s">
        <v>45</v>
      </c>
      <c r="AX24" s="15">
        <f>AX14+AZ12</f>
        <v>35234.400000000009</v>
      </c>
      <c r="AY24" s="15">
        <f>AY14+AZ13</f>
        <v>5416</v>
      </c>
      <c r="AZ24" s="15">
        <f>AZ14</f>
        <v>6533.6</v>
      </c>
      <c r="BA24" s="15"/>
      <c r="BB24" s="15"/>
    </row>
    <row r="25" spans="1:57">
      <c r="A25" s="1" t="s">
        <v>22</v>
      </c>
      <c r="B25" s="12">
        <v>3.2</v>
      </c>
      <c r="C25" s="12">
        <v>4</v>
      </c>
      <c r="D25" s="12">
        <v>6.4</v>
      </c>
      <c r="E25" s="12">
        <v>5</v>
      </c>
      <c r="F25" s="12">
        <v>46</v>
      </c>
      <c r="G25" s="12">
        <v>6.4</v>
      </c>
      <c r="H25" s="12">
        <v>23.4</v>
      </c>
      <c r="I25" s="12">
        <v>27.4</v>
      </c>
      <c r="J25" s="12">
        <v>31.8</v>
      </c>
      <c r="K25" s="12">
        <v>5.8</v>
      </c>
      <c r="L25" s="12">
        <v>17.600000000000001</v>
      </c>
      <c r="M25" s="12">
        <v>37</v>
      </c>
      <c r="N25" s="12">
        <v>8</v>
      </c>
      <c r="O25" s="12">
        <v>3.6</v>
      </c>
      <c r="P25" s="12">
        <v>1.4</v>
      </c>
      <c r="Q25" s="12">
        <v>1</v>
      </c>
      <c r="R25" s="12">
        <v>1.2</v>
      </c>
      <c r="S25" s="12">
        <v>4.8</v>
      </c>
      <c r="T25" s="12">
        <v>26.8</v>
      </c>
      <c r="U25" s="12">
        <v>15</v>
      </c>
      <c r="V25" s="12">
        <v>33</v>
      </c>
      <c r="W25" s="12">
        <v>15.2</v>
      </c>
      <c r="X25" s="12">
        <v>6.6</v>
      </c>
      <c r="Y25" s="12">
        <v>44.2</v>
      </c>
      <c r="Z25" s="12">
        <v>3.6</v>
      </c>
      <c r="AA25" s="12">
        <v>158</v>
      </c>
      <c r="AB25" s="12">
        <v>107.2</v>
      </c>
      <c r="AC25" s="12">
        <v>240.8</v>
      </c>
      <c r="AD25" s="12">
        <v>130.4</v>
      </c>
      <c r="AE25" s="12">
        <v>28.4</v>
      </c>
      <c r="AF25" s="12">
        <v>30.2</v>
      </c>
      <c r="AG25" s="12">
        <v>11.6</v>
      </c>
      <c r="AH25" s="12">
        <v>5.8</v>
      </c>
      <c r="AI25" s="12">
        <v>10</v>
      </c>
      <c r="AJ25" s="12">
        <v>3</v>
      </c>
      <c r="AK25" s="12">
        <v>0.6</v>
      </c>
      <c r="AL25" s="12">
        <v>2</v>
      </c>
      <c r="AM25" s="12">
        <v>4</v>
      </c>
      <c r="AN25" s="12">
        <v>11.6</v>
      </c>
      <c r="AO25" s="12">
        <v>2.8</v>
      </c>
      <c r="AP25" s="12">
        <v>3</v>
      </c>
      <c r="AQ25" s="12">
        <v>32.799999999999997</v>
      </c>
      <c r="AR25" s="12">
        <v>6</v>
      </c>
      <c r="AS25" s="12">
        <v>0.2</v>
      </c>
      <c r="AT25" s="13">
        <v>1166.7999999999997</v>
      </c>
      <c r="AU25" s="14"/>
      <c r="AW25" s="17" t="s">
        <v>46</v>
      </c>
      <c r="AX25" s="15">
        <f>AX15+BA12</f>
        <v>16015.2</v>
      </c>
      <c r="AY25" s="15">
        <f>AY15+BA13</f>
        <v>5890.4</v>
      </c>
      <c r="AZ25" s="15">
        <f>AZ15+BA14</f>
        <v>4728.3999999999996</v>
      </c>
      <c r="BA25" s="15">
        <f>BA15</f>
        <v>4683.6000000000022</v>
      </c>
      <c r="BB25" s="15"/>
      <c r="BC25" s="15"/>
      <c r="BD25" s="14"/>
    </row>
    <row r="26" spans="1:57">
      <c r="A26" s="1" t="s">
        <v>23</v>
      </c>
      <c r="B26" s="12">
        <v>16</v>
      </c>
      <c r="C26" s="12">
        <v>30.8</v>
      </c>
      <c r="D26" s="12">
        <v>38.200000000000003</v>
      </c>
      <c r="E26" s="12">
        <v>20.6</v>
      </c>
      <c r="F26" s="12">
        <v>54.6</v>
      </c>
      <c r="G26" s="12">
        <v>19.2</v>
      </c>
      <c r="H26" s="12">
        <v>53.8</v>
      </c>
      <c r="I26" s="12">
        <v>105.6</v>
      </c>
      <c r="J26" s="12">
        <v>94</v>
      </c>
      <c r="K26" s="12">
        <v>18</v>
      </c>
      <c r="L26" s="12">
        <v>48.2</v>
      </c>
      <c r="M26" s="12">
        <v>76.599999999999994</v>
      </c>
      <c r="N26" s="12">
        <v>13.2</v>
      </c>
      <c r="O26" s="12">
        <v>13.8</v>
      </c>
      <c r="P26" s="12">
        <v>10.8</v>
      </c>
      <c r="Q26" s="12">
        <v>5.8</v>
      </c>
      <c r="R26" s="12">
        <v>7.8</v>
      </c>
      <c r="S26" s="12">
        <v>18.600000000000001</v>
      </c>
      <c r="T26" s="12">
        <v>54.2</v>
      </c>
      <c r="U26" s="12">
        <v>71</v>
      </c>
      <c r="V26" s="12">
        <v>103.4</v>
      </c>
      <c r="W26" s="12">
        <v>78.400000000000006</v>
      </c>
      <c r="X26" s="12">
        <v>52.8</v>
      </c>
      <c r="Y26" s="12">
        <v>16</v>
      </c>
      <c r="Z26" s="12">
        <v>25.4</v>
      </c>
      <c r="AA26" s="12">
        <v>391.8</v>
      </c>
      <c r="AB26" s="12">
        <v>288</v>
      </c>
      <c r="AC26" s="12">
        <v>629.20000000000005</v>
      </c>
      <c r="AD26" s="12">
        <v>351.6</v>
      </c>
      <c r="AE26" s="12">
        <v>218.6</v>
      </c>
      <c r="AF26" s="12">
        <v>119</v>
      </c>
      <c r="AG26" s="12">
        <v>40.799999999999997</v>
      </c>
      <c r="AH26" s="12">
        <v>18.600000000000001</v>
      </c>
      <c r="AI26" s="12">
        <v>19.399999999999999</v>
      </c>
      <c r="AJ26" s="12">
        <v>7.8</v>
      </c>
      <c r="AK26" s="12">
        <v>7.8</v>
      </c>
      <c r="AL26" s="12">
        <v>10.4</v>
      </c>
      <c r="AM26" s="12">
        <v>10.8</v>
      </c>
      <c r="AN26" s="12">
        <v>33.4</v>
      </c>
      <c r="AO26" s="12">
        <v>3.4</v>
      </c>
      <c r="AP26" s="12">
        <v>5.2</v>
      </c>
      <c r="AQ26" s="12">
        <v>101.4</v>
      </c>
      <c r="AR26" s="12">
        <v>26.2</v>
      </c>
      <c r="AS26" s="12">
        <v>4.4000000000000004</v>
      </c>
      <c r="AT26" s="13">
        <v>3334.6000000000004</v>
      </c>
      <c r="AU26" s="14"/>
      <c r="AW26" s="9" t="s">
        <v>47</v>
      </c>
      <c r="AX26" s="15">
        <f>AX16+BB12</f>
        <v>15047.6</v>
      </c>
      <c r="AY26" s="9">
        <f>AY16+BB13</f>
        <v>2772.3999999999996</v>
      </c>
      <c r="AZ26" s="9">
        <f>AZ16+BB14</f>
        <v>2884.8</v>
      </c>
      <c r="BA26" s="9">
        <f>BA16+BB15</f>
        <v>2159.4000000000005</v>
      </c>
      <c r="BB26" s="9">
        <f>BB16</f>
        <v>3380.2000000000003</v>
      </c>
    </row>
    <row r="27" spans="1:57">
      <c r="A27" s="1" t="s">
        <v>24</v>
      </c>
      <c r="B27" s="12">
        <v>18.2</v>
      </c>
      <c r="C27" s="12">
        <v>28</v>
      </c>
      <c r="D27" s="12">
        <v>11.2</v>
      </c>
      <c r="E27" s="12">
        <v>11.2</v>
      </c>
      <c r="F27" s="12">
        <v>81.599999999999994</v>
      </c>
      <c r="G27" s="12">
        <v>43.6</v>
      </c>
      <c r="H27" s="12">
        <v>59.6</v>
      </c>
      <c r="I27" s="12">
        <v>55.6</v>
      </c>
      <c r="J27" s="12">
        <v>83.4</v>
      </c>
      <c r="K27" s="12">
        <v>24.6</v>
      </c>
      <c r="L27" s="12">
        <v>100.4</v>
      </c>
      <c r="M27" s="12">
        <v>87.8</v>
      </c>
      <c r="N27" s="12">
        <v>23</v>
      </c>
      <c r="O27" s="12">
        <v>38.799999999999997</v>
      </c>
      <c r="P27" s="12">
        <v>21.8</v>
      </c>
      <c r="Q27" s="12">
        <v>7.2</v>
      </c>
      <c r="R27" s="12">
        <v>8</v>
      </c>
      <c r="S27" s="12">
        <v>14.8</v>
      </c>
      <c r="T27" s="12">
        <v>9.6</v>
      </c>
      <c r="U27" s="12">
        <v>6.6</v>
      </c>
      <c r="V27" s="12">
        <v>11.2</v>
      </c>
      <c r="W27" s="12">
        <v>2.4</v>
      </c>
      <c r="X27" s="12">
        <v>1.8</v>
      </c>
      <c r="Y27" s="12">
        <v>20.8</v>
      </c>
      <c r="Z27" s="12">
        <v>8.6</v>
      </c>
      <c r="AA27" s="12">
        <v>456.2</v>
      </c>
      <c r="AB27" s="12">
        <v>403</v>
      </c>
      <c r="AC27" s="12">
        <v>910</v>
      </c>
      <c r="AD27" s="12">
        <v>345.6</v>
      </c>
      <c r="AE27" s="12">
        <v>248</v>
      </c>
      <c r="AF27" s="12">
        <v>145.6</v>
      </c>
      <c r="AG27" s="12">
        <v>25.4</v>
      </c>
      <c r="AH27" s="12">
        <v>43.6</v>
      </c>
      <c r="AI27" s="12">
        <v>21</v>
      </c>
      <c r="AJ27" s="12">
        <v>8.8000000000000007</v>
      </c>
      <c r="AK27" s="12">
        <v>5.8</v>
      </c>
      <c r="AL27" s="12">
        <v>16.399999999999999</v>
      </c>
      <c r="AM27" s="12">
        <v>4.5999999999999996</v>
      </c>
      <c r="AN27" s="12">
        <v>30.2</v>
      </c>
      <c r="AO27" s="12">
        <v>6</v>
      </c>
      <c r="AP27" s="12">
        <v>12.2</v>
      </c>
      <c r="AQ27" s="12">
        <v>33.4</v>
      </c>
      <c r="AR27" s="12">
        <v>11.4</v>
      </c>
      <c r="AS27" s="12">
        <v>6.2</v>
      </c>
      <c r="AT27" s="13">
        <v>3513.2</v>
      </c>
      <c r="AU27" s="14"/>
      <c r="AW27" s="9" t="s">
        <v>48</v>
      </c>
      <c r="AX27" s="15">
        <f>AX17+BC12</f>
        <v>19534.800000000003</v>
      </c>
      <c r="AY27" s="9">
        <f>AY17+BC13</f>
        <v>6706.6</v>
      </c>
      <c r="AZ27" s="9">
        <f>AZ17+BC14</f>
        <v>4612.8</v>
      </c>
      <c r="BA27" s="9">
        <f>BA17+BC15</f>
        <v>6282.7999999999984</v>
      </c>
      <c r="BB27" s="9">
        <f>BB17+BC16</f>
        <v>3045.4000000000005</v>
      </c>
      <c r="BC27" s="9">
        <f>BC17</f>
        <v>10030.600000000002</v>
      </c>
    </row>
    <row r="28" spans="1:57">
      <c r="A28" s="1" t="s">
        <v>25</v>
      </c>
      <c r="B28" s="12">
        <v>131.6</v>
      </c>
      <c r="C28" s="12">
        <v>310</v>
      </c>
      <c r="D28" s="12">
        <v>188.2</v>
      </c>
      <c r="E28" s="12">
        <v>313</v>
      </c>
      <c r="F28" s="12">
        <v>760.2</v>
      </c>
      <c r="G28" s="12">
        <v>292</v>
      </c>
      <c r="H28" s="12">
        <v>447</v>
      </c>
      <c r="I28" s="12">
        <v>404.2</v>
      </c>
      <c r="J28" s="12">
        <v>462.4</v>
      </c>
      <c r="K28" s="12">
        <v>262.8</v>
      </c>
      <c r="L28" s="12">
        <v>336.8</v>
      </c>
      <c r="M28" s="12">
        <v>341.4</v>
      </c>
      <c r="N28" s="12">
        <v>201.2</v>
      </c>
      <c r="O28" s="12">
        <v>194.8</v>
      </c>
      <c r="P28" s="12">
        <v>139.80000000000001</v>
      </c>
      <c r="Q28" s="12">
        <v>87.4</v>
      </c>
      <c r="R28" s="12">
        <v>151</v>
      </c>
      <c r="S28" s="12">
        <v>303</v>
      </c>
      <c r="T28" s="12">
        <v>195.2</v>
      </c>
      <c r="U28" s="12">
        <v>316</v>
      </c>
      <c r="V28" s="12">
        <v>406.4</v>
      </c>
      <c r="W28" s="12">
        <v>220.4</v>
      </c>
      <c r="X28" s="12">
        <v>171.4</v>
      </c>
      <c r="Y28" s="12">
        <v>455.4</v>
      </c>
      <c r="Z28" s="12">
        <v>516.6</v>
      </c>
      <c r="AA28" s="12">
        <v>76.400000000000006</v>
      </c>
      <c r="AB28" s="12">
        <v>42.4</v>
      </c>
      <c r="AC28" s="12">
        <v>368</v>
      </c>
      <c r="AD28" s="12">
        <v>247.8</v>
      </c>
      <c r="AE28" s="12">
        <v>560.4</v>
      </c>
      <c r="AF28" s="12">
        <v>658.4</v>
      </c>
      <c r="AG28" s="12">
        <v>356.6</v>
      </c>
      <c r="AH28" s="12">
        <v>514.20000000000005</v>
      </c>
      <c r="AI28" s="12">
        <v>302.2</v>
      </c>
      <c r="AJ28" s="12">
        <v>105.8</v>
      </c>
      <c r="AK28" s="12">
        <v>134</v>
      </c>
      <c r="AL28" s="12">
        <v>490</v>
      </c>
      <c r="AM28" s="12">
        <v>90.6</v>
      </c>
      <c r="AN28" s="12">
        <v>225.4</v>
      </c>
      <c r="AO28" s="12">
        <v>89.8</v>
      </c>
      <c r="AP28" s="12">
        <v>124.4</v>
      </c>
      <c r="AQ28" s="12">
        <v>395.6</v>
      </c>
      <c r="AR28" s="12">
        <v>261.2</v>
      </c>
      <c r="AS28" s="12">
        <v>150.4</v>
      </c>
      <c r="AT28" s="13">
        <v>12801.799999999997</v>
      </c>
      <c r="AU28" s="14"/>
      <c r="AW28" s="9" t="s">
        <v>58</v>
      </c>
      <c r="AX28" s="15">
        <f>AX18+BD12</f>
        <v>10898</v>
      </c>
      <c r="AY28" s="9">
        <f>AY18+BD13</f>
        <v>898.19999999999982</v>
      </c>
      <c r="AZ28" s="9">
        <f>AZ18+BD14</f>
        <v>4639.3999999999996</v>
      </c>
      <c r="BA28" s="9">
        <f>BA18+BD15</f>
        <v>1567.9999999999998</v>
      </c>
      <c r="BB28" s="9">
        <f>BB18+BD16</f>
        <v>1440.6</v>
      </c>
      <c r="BC28" s="9">
        <f>SUM(BC18,BD17)</f>
        <v>1125.8000000000002</v>
      </c>
      <c r="BD28" s="9">
        <f>BD18</f>
        <v>923</v>
      </c>
      <c r="BE28" s="9">
        <f>SUM(AX22:BD28)</f>
        <v>197713.4</v>
      </c>
    </row>
    <row r="29" spans="1:57">
      <c r="A29" s="1" t="s">
        <v>26</v>
      </c>
      <c r="B29" s="12">
        <v>120.8</v>
      </c>
      <c r="C29" s="12">
        <v>286.60000000000002</v>
      </c>
      <c r="D29" s="12">
        <v>194</v>
      </c>
      <c r="E29" s="12">
        <v>251</v>
      </c>
      <c r="F29" s="12">
        <v>547.6</v>
      </c>
      <c r="G29" s="12">
        <v>215.4</v>
      </c>
      <c r="H29" s="12">
        <v>392</v>
      </c>
      <c r="I29" s="12">
        <v>354.2</v>
      </c>
      <c r="J29" s="12">
        <v>383.2</v>
      </c>
      <c r="K29" s="12">
        <v>285.60000000000002</v>
      </c>
      <c r="L29" s="12">
        <v>329.8</v>
      </c>
      <c r="M29" s="12">
        <v>249.4</v>
      </c>
      <c r="N29" s="12">
        <v>188.2</v>
      </c>
      <c r="O29" s="12">
        <v>182</v>
      </c>
      <c r="P29" s="12">
        <v>106.6</v>
      </c>
      <c r="Q29" s="12">
        <v>75.599999999999994</v>
      </c>
      <c r="R29" s="12">
        <v>138</v>
      </c>
      <c r="S29" s="12">
        <v>241.2</v>
      </c>
      <c r="T29" s="12">
        <v>172.6</v>
      </c>
      <c r="U29" s="12">
        <v>216.6</v>
      </c>
      <c r="V29" s="12">
        <v>276.2</v>
      </c>
      <c r="W29" s="12">
        <v>156.4</v>
      </c>
      <c r="X29" s="12">
        <v>130.4</v>
      </c>
      <c r="Y29" s="12">
        <v>356</v>
      </c>
      <c r="Z29" s="12">
        <v>477.4</v>
      </c>
      <c r="AA29" s="12">
        <v>46.2</v>
      </c>
      <c r="AB29" s="12">
        <v>51.6</v>
      </c>
      <c r="AC29" s="12">
        <v>75.2</v>
      </c>
      <c r="AD29" s="12">
        <v>164</v>
      </c>
      <c r="AE29" s="12">
        <v>651.79999999999995</v>
      </c>
      <c r="AF29" s="12">
        <v>701.8</v>
      </c>
      <c r="AG29" s="12">
        <v>501.4</v>
      </c>
      <c r="AH29" s="12">
        <v>1201.5999999999999</v>
      </c>
      <c r="AI29" s="12">
        <v>483.4</v>
      </c>
      <c r="AJ29" s="12">
        <v>154.6</v>
      </c>
      <c r="AK29" s="12">
        <v>126</v>
      </c>
      <c r="AL29" s="12">
        <v>275</v>
      </c>
      <c r="AM29" s="12">
        <v>78.2</v>
      </c>
      <c r="AN29" s="12">
        <v>142</v>
      </c>
      <c r="AO29" s="12">
        <v>136.80000000000001</v>
      </c>
      <c r="AP29" s="12">
        <v>123</v>
      </c>
      <c r="AQ29" s="12">
        <v>304.2</v>
      </c>
      <c r="AR29" s="12">
        <v>249.6</v>
      </c>
      <c r="AS29" s="12">
        <v>95.6</v>
      </c>
      <c r="AT29" s="13">
        <v>11888.800000000001</v>
      </c>
      <c r="AU29" s="14"/>
      <c r="AX29" s="15"/>
    </row>
    <row r="30" spans="1:57">
      <c r="A30" s="1" t="s">
        <v>27</v>
      </c>
      <c r="B30" s="12">
        <v>270.60000000000002</v>
      </c>
      <c r="C30" s="12">
        <v>609.79999999999995</v>
      </c>
      <c r="D30" s="12">
        <v>310.39999999999998</v>
      </c>
      <c r="E30" s="12">
        <v>373</v>
      </c>
      <c r="F30" s="12">
        <v>1124.4000000000001</v>
      </c>
      <c r="G30" s="12">
        <v>363.4</v>
      </c>
      <c r="H30" s="12">
        <v>696.6</v>
      </c>
      <c r="I30" s="12">
        <v>549.6</v>
      </c>
      <c r="J30" s="12">
        <v>644.6</v>
      </c>
      <c r="K30" s="12">
        <v>475.8</v>
      </c>
      <c r="L30" s="12">
        <v>626</v>
      </c>
      <c r="M30" s="12">
        <v>544.6</v>
      </c>
      <c r="N30" s="12">
        <v>382.6</v>
      </c>
      <c r="O30" s="12">
        <v>392.8</v>
      </c>
      <c r="P30" s="12">
        <v>228.2</v>
      </c>
      <c r="Q30" s="12">
        <v>146.4</v>
      </c>
      <c r="R30" s="12">
        <v>252</v>
      </c>
      <c r="S30" s="12">
        <v>485.4</v>
      </c>
      <c r="T30" s="12">
        <v>297.8</v>
      </c>
      <c r="U30" s="12">
        <v>355.2</v>
      </c>
      <c r="V30" s="12">
        <v>512.20000000000005</v>
      </c>
      <c r="W30" s="12">
        <v>262</v>
      </c>
      <c r="X30" s="12">
        <v>226.6</v>
      </c>
      <c r="Y30" s="12">
        <v>569.4</v>
      </c>
      <c r="Z30" s="12">
        <v>912.8</v>
      </c>
      <c r="AA30" s="12">
        <v>395.2</v>
      </c>
      <c r="AB30" s="12">
        <v>85.6</v>
      </c>
      <c r="AC30" s="12">
        <v>135.6</v>
      </c>
      <c r="AD30" s="12">
        <v>312.8</v>
      </c>
      <c r="AE30" s="12">
        <v>1707.4</v>
      </c>
      <c r="AF30" s="12">
        <v>1919.6</v>
      </c>
      <c r="AG30" s="12">
        <v>1132.2</v>
      </c>
      <c r="AH30" s="12">
        <v>2036</v>
      </c>
      <c r="AI30" s="12">
        <v>1254.2</v>
      </c>
      <c r="AJ30" s="12">
        <v>393.2</v>
      </c>
      <c r="AK30" s="12">
        <v>206.4</v>
      </c>
      <c r="AL30" s="12">
        <v>680.8</v>
      </c>
      <c r="AM30" s="12">
        <v>147.19999999999999</v>
      </c>
      <c r="AN30" s="12">
        <v>325.60000000000002</v>
      </c>
      <c r="AO30" s="12">
        <v>309.60000000000002</v>
      </c>
      <c r="AP30" s="12">
        <v>349</v>
      </c>
      <c r="AQ30" s="12">
        <v>1358.4</v>
      </c>
      <c r="AR30" s="12">
        <v>736.8</v>
      </c>
      <c r="AS30" s="12">
        <v>207</v>
      </c>
      <c r="AT30" s="13">
        <v>25304.800000000003</v>
      </c>
      <c r="AU30" s="14"/>
      <c r="AX30" s="15"/>
    </row>
    <row r="31" spans="1:57">
      <c r="A31" s="1" t="s">
        <v>28</v>
      </c>
      <c r="B31" s="12">
        <v>99</v>
      </c>
      <c r="C31" s="12">
        <v>218.6</v>
      </c>
      <c r="D31" s="12">
        <v>168.8</v>
      </c>
      <c r="E31" s="12">
        <v>245.6</v>
      </c>
      <c r="F31" s="12">
        <v>531.4</v>
      </c>
      <c r="G31" s="12">
        <v>242.2</v>
      </c>
      <c r="H31" s="12">
        <v>393.6</v>
      </c>
      <c r="I31" s="12">
        <v>365.2</v>
      </c>
      <c r="J31" s="12">
        <v>286</v>
      </c>
      <c r="K31" s="12">
        <v>221.2</v>
      </c>
      <c r="L31" s="12">
        <v>353</v>
      </c>
      <c r="M31" s="12">
        <v>238.8</v>
      </c>
      <c r="N31" s="12">
        <v>127.2</v>
      </c>
      <c r="O31" s="12">
        <v>122.2</v>
      </c>
      <c r="P31" s="12">
        <v>70.599999999999994</v>
      </c>
      <c r="Q31" s="12">
        <v>58</v>
      </c>
      <c r="R31" s="12">
        <v>92</v>
      </c>
      <c r="S31" s="12">
        <v>186.2</v>
      </c>
      <c r="T31" s="12">
        <v>113.4</v>
      </c>
      <c r="U31" s="12">
        <v>164.2</v>
      </c>
      <c r="V31" s="12">
        <v>225.6</v>
      </c>
      <c r="W31" s="12">
        <v>160.6</v>
      </c>
      <c r="X31" s="12">
        <v>147</v>
      </c>
      <c r="Y31" s="12">
        <v>333.8</v>
      </c>
      <c r="Z31" s="12">
        <v>374.2</v>
      </c>
      <c r="AA31" s="12">
        <v>178.6</v>
      </c>
      <c r="AB31" s="12">
        <v>118.4</v>
      </c>
      <c r="AC31" s="12">
        <v>256.8</v>
      </c>
      <c r="AD31" s="12">
        <v>73.2</v>
      </c>
      <c r="AE31" s="12">
        <v>689</v>
      </c>
      <c r="AF31" s="12">
        <v>858.8</v>
      </c>
      <c r="AG31" s="12">
        <v>421.2</v>
      </c>
      <c r="AH31" s="12">
        <v>677</v>
      </c>
      <c r="AI31" s="12">
        <v>486.4</v>
      </c>
      <c r="AJ31" s="12">
        <v>187.4</v>
      </c>
      <c r="AK31" s="12">
        <v>98.2</v>
      </c>
      <c r="AL31" s="12">
        <v>261.39999999999998</v>
      </c>
      <c r="AM31" s="12">
        <v>58</v>
      </c>
      <c r="AN31" s="12">
        <v>119</v>
      </c>
      <c r="AO31" s="12">
        <v>146</v>
      </c>
      <c r="AP31" s="12">
        <v>209</v>
      </c>
      <c r="AQ31" s="12">
        <v>454.8</v>
      </c>
      <c r="AR31" s="12">
        <v>510.8</v>
      </c>
      <c r="AS31" s="12">
        <v>79.8</v>
      </c>
      <c r="AT31" s="13">
        <v>11422.199999999997</v>
      </c>
      <c r="AU31" s="14"/>
      <c r="AX31" s="15"/>
    </row>
    <row r="32" spans="1:57">
      <c r="A32" s="1">
        <v>16</v>
      </c>
      <c r="B32" s="12">
        <v>85.8</v>
      </c>
      <c r="C32" s="12">
        <v>101.2</v>
      </c>
      <c r="D32" s="12">
        <v>72.2</v>
      </c>
      <c r="E32" s="12">
        <v>140.6</v>
      </c>
      <c r="F32" s="12">
        <v>368.6</v>
      </c>
      <c r="G32" s="12">
        <v>217.6</v>
      </c>
      <c r="H32" s="12">
        <v>346.6</v>
      </c>
      <c r="I32" s="12">
        <v>303.39999999999998</v>
      </c>
      <c r="J32" s="12">
        <v>182.6</v>
      </c>
      <c r="K32" s="12">
        <v>154.80000000000001</v>
      </c>
      <c r="L32" s="12">
        <v>213.4</v>
      </c>
      <c r="M32" s="12">
        <v>116</v>
      </c>
      <c r="N32" s="12">
        <v>56.6</v>
      </c>
      <c r="O32" s="12">
        <v>47</v>
      </c>
      <c r="P32" s="12">
        <v>36.200000000000003</v>
      </c>
      <c r="Q32" s="12">
        <v>29</v>
      </c>
      <c r="R32" s="12">
        <v>30.6</v>
      </c>
      <c r="S32" s="12">
        <v>60.2</v>
      </c>
      <c r="T32" s="12">
        <v>42.4</v>
      </c>
      <c r="U32" s="12">
        <v>57.4</v>
      </c>
      <c r="V32" s="12">
        <v>72.400000000000006</v>
      </c>
      <c r="W32" s="12">
        <v>38.799999999999997</v>
      </c>
      <c r="X32" s="12">
        <v>30.4</v>
      </c>
      <c r="Y32" s="12">
        <v>225.6</v>
      </c>
      <c r="Z32" s="12">
        <v>265.60000000000002</v>
      </c>
      <c r="AA32" s="12">
        <v>514.20000000000005</v>
      </c>
      <c r="AB32" s="12">
        <v>506.6</v>
      </c>
      <c r="AC32" s="12">
        <v>1928.2</v>
      </c>
      <c r="AD32" s="12">
        <v>810.2</v>
      </c>
      <c r="AE32" s="12">
        <v>46.2</v>
      </c>
      <c r="AF32" s="12">
        <v>365</v>
      </c>
      <c r="AG32" s="12">
        <v>360.2</v>
      </c>
      <c r="AH32" s="12">
        <v>588.6</v>
      </c>
      <c r="AI32" s="12">
        <v>289.60000000000002</v>
      </c>
      <c r="AJ32" s="12">
        <v>102.8</v>
      </c>
      <c r="AK32" s="12">
        <v>28</v>
      </c>
      <c r="AL32" s="12">
        <v>73.8</v>
      </c>
      <c r="AM32" s="12">
        <v>13.2</v>
      </c>
      <c r="AN32" s="12">
        <v>46</v>
      </c>
      <c r="AO32" s="12">
        <v>68.8</v>
      </c>
      <c r="AP32" s="12">
        <v>108.4</v>
      </c>
      <c r="AQ32" s="12">
        <v>179.4</v>
      </c>
      <c r="AR32" s="12">
        <v>201.6</v>
      </c>
      <c r="AS32" s="12">
        <v>30</v>
      </c>
      <c r="AT32" s="13">
        <v>9555.7999999999975</v>
      </c>
      <c r="AU32" s="14"/>
      <c r="AX32" s="15"/>
    </row>
    <row r="33" spans="1:50">
      <c r="A33" s="1">
        <v>24</v>
      </c>
      <c r="B33" s="12">
        <v>93.6</v>
      </c>
      <c r="C33" s="12">
        <v>114.6</v>
      </c>
      <c r="D33" s="12">
        <v>52.2</v>
      </c>
      <c r="E33" s="12">
        <v>92.6</v>
      </c>
      <c r="F33" s="12">
        <v>214.2</v>
      </c>
      <c r="G33" s="12">
        <v>125.8</v>
      </c>
      <c r="H33" s="12">
        <v>203</v>
      </c>
      <c r="I33" s="12">
        <v>200.2</v>
      </c>
      <c r="J33" s="12">
        <v>129</v>
      </c>
      <c r="K33" s="12">
        <v>94.4</v>
      </c>
      <c r="L33" s="12">
        <v>168.6</v>
      </c>
      <c r="M33" s="12">
        <v>127</v>
      </c>
      <c r="N33" s="12">
        <v>48.2</v>
      </c>
      <c r="O33" s="12">
        <v>50</v>
      </c>
      <c r="P33" s="12">
        <v>29.4</v>
      </c>
      <c r="Q33" s="12">
        <v>31.6</v>
      </c>
      <c r="R33" s="12">
        <v>23</v>
      </c>
      <c r="S33" s="12">
        <v>37.4</v>
      </c>
      <c r="T33" s="12">
        <v>44.4</v>
      </c>
      <c r="U33" s="12">
        <v>33.200000000000003</v>
      </c>
      <c r="V33" s="12">
        <v>50.4</v>
      </c>
      <c r="W33" s="12">
        <v>29.6</v>
      </c>
      <c r="X33" s="12">
        <v>25.4</v>
      </c>
      <c r="Y33" s="12">
        <v>120.8</v>
      </c>
      <c r="Z33" s="12">
        <v>159</v>
      </c>
      <c r="AA33" s="12">
        <v>544.4</v>
      </c>
      <c r="AB33" s="12">
        <v>511.8</v>
      </c>
      <c r="AC33" s="12">
        <v>2033.4</v>
      </c>
      <c r="AD33" s="12">
        <v>922.6</v>
      </c>
      <c r="AE33" s="12">
        <v>319.60000000000002</v>
      </c>
      <c r="AF33" s="12">
        <v>49.4</v>
      </c>
      <c r="AG33" s="12">
        <v>277.8</v>
      </c>
      <c r="AH33" s="12">
        <v>530.79999999999995</v>
      </c>
      <c r="AI33" s="12">
        <v>280.60000000000002</v>
      </c>
      <c r="AJ33" s="12">
        <v>130.6</v>
      </c>
      <c r="AK33" s="12">
        <v>19</v>
      </c>
      <c r="AL33" s="12">
        <v>52.8</v>
      </c>
      <c r="AM33" s="12">
        <v>9.8000000000000007</v>
      </c>
      <c r="AN33" s="12">
        <v>67.2</v>
      </c>
      <c r="AO33" s="12">
        <v>83.6</v>
      </c>
      <c r="AP33" s="12">
        <v>146.80000000000001</v>
      </c>
      <c r="AQ33" s="12">
        <v>142</v>
      </c>
      <c r="AR33" s="12">
        <v>157.6</v>
      </c>
      <c r="AS33" s="12">
        <v>13.6</v>
      </c>
      <c r="AT33" s="13">
        <v>8591.0000000000036</v>
      </c>
      <c r="AU33" s="14"/>
      <c r="AX33" s="15"/>
    </row>
    <row r="34" spans="1:50">
      <c r="A34" s="1" t="s">
        <v>29</v>
      </c>
      <c r="B34" s="12">
        <v>23.2</v>
      </c>
      <c r="C34" s="12">
        <v>30</v>
      </c>
      <c r="D34" s="12">
        <v>12.8</v>
      </c>
      <c r="E34" s="12">
        <v>20.6</v>
      </c>
      <c r="F34" s="12">
        <v>97.6</v>
      </c>
      <c r="G34" s="12">
        <v>26.6</v>
      </c>
      <c r="H34" s="12">
        <v>41.4</v>
      </c>
      <c r="I34" s="12">
        <v>61.8</v>
      </c>
      <c r="J34" s="12">
        <v>47.6</v>
      </c>
      <c r="K34" s="12">
        <v>27.8</v>
      </c>
      <c r="L34" s="12">
        <v>41.8</v>
      </c>
      <c r="M34" s="12">
        <v>71.400000000000006</v>
      </c>
      <c r="N34" s="12">
        <v>15</v>
      </c>
      <c r="O34" s="12">
        <v>16.2</v>
      </c>
      <c r="P34" s="12">
        <v>11.8</v>
      </c>
      <c r="Q34" s="12">
        <v>8.1999999999999993</v>
      </c>
      <c r="R34" s="12">
        <v>13.2</v>
      </c>
      <c r="S34" s="12">
        <v>17.399999999999999</v>
      </c>
      <c r="T34" s="12">
        <v>16.8</v>
      </c>
      <c r="U34" s="12">
        <v>18.399999999999999</v>
      </c>
      <c r="V34" s="12">
        <v>29.8</v>
      </c>
      <c r="W34" s="12">
        <v>10</v>
      </c>
      <c r="X34" s="12">
        <v>12</v>
      </c>
      <c r="Y34" s="12">
        <v>31.2</v>
      </c>
      <c r="Z34" s="12">
        <v>28</v>
      </c>
      <c r="AA34" s="12">
        <v>312.60000000000002</v>
      </c>
      <c r="AB34" s="12">
        <v>309</v>
      </c>
      <c r="AC34" s="12">
        <v>1230</v>
      </c>
      <c r="AD34" s="12">
        <v>396.8</v>
      </c>
      <c r="AE34" s="12">
        <v>304.39999999999998</v>
      </c>
      <c r="AF34" s="12">
        <v>263.60000000000002</v>
      </c>
      <c r="AG34" s="12">
        <v>26.8</v>
      </c>
      <c r="AH34" s="12">
        <v>75.8</v>
      </c>
      <c r="AI34" s="12">
        <v>57.2</v>
      </c>
      <c r="AJ34" s="12">
        <v>38.6</v>
      </c>
      <c r="AK34" s="12">
        <v>8.4</v>
      </c>
      <c r="AL34" s="12">
        <v>24.4</v>
      </c>
      <c r="AM34" s="12">
        <v>5</v>
      </c>
      <c r="AN34" s="12">
        <v>25.2</v>
      </c>
      <c r="AO34" s="12">
        <v>25.6</v>
      </c>
      <c r="AP34" s="12">
        <v>67.400000000000006</v>
      </c>
      <c r="AQ34" s="12">
        <v>77.2</v>
      </c>
      <c r="AR34" s="12">
        <v>70.599999999999994</v>
      </c>
      <c r="AS34" s="12">
        <v>9.1999999999999993</v>
      </c>
      <c r="AT34" s="13">
        <v>4058.3999999999996</v>
      </c>
      <c r="AU34" s="14"/>
      <c r="AX34" s="15"/>
    </row>
    <row r="35" spans="1:50">
      <c r="A35" s="1" t="s">
        <v>30</v>
      </c>
      <c r="B35" s="12">
        <v>34</v>
      </c>
      <c r="C35" s="12">
        <v>51</v>
      </c>
      <c r="D35" s="12">
        <v>13.2</v>
      </c>
      <c r="E35" s="12">
        <v>22.2</v>
      </c>
      <c r="F35" s="12">
        <v>78</v>
      </c>
      <c r="G35" s="12">
        <v>21.8</v>
      </c>
      <c r="H35" s="12">
        <v>41.8</v>
      </c>
      <c r="I35" s="12">
        <v>49.4</v>
      </c>
      <c r="J35" s="12">
        <v>67.599999999999994</v>
      </c>
      <c r="K35" s="12">
        <v>39</v>
      </c>
      <c r="L35" s="12">
        <v>51</v>
      </c>
      <c r="M35" s="12">
        <v>65.2</v>
      </c>
      <c r="N35" s="12">
        <v>27.2</v>
      </c>
      <c r="O35" s="12">
        <v>35.6</v>
      </c>
      <c r="P35" s="12">
        <v>16.8</v>
      </c>
      <c r="Q35" s="12">
        <v>13.8</v>
      </c>
      <c r="R35" s="12">
        <v>15.4</v>
      </c>
      <c r="S35" s="12">
        <v>30.2</v>
      </c>
      <c r="T35" s="12">
        <v>22.6</v>
      </c>
      <c r="U35" s="12">
        <v>16</v>
      </c>
      <c r="V35" s="12">
        <v>17.8</v>
      </c>
      <c r="W35" s="12">
        <v>8.4</v>
      </c>
      <c r="X35" s="12">
        <v>9.1999999999999993</v>
      </c>
      <c r="Y35" s="12">
        <v>22.2</v>
      </c>
      <c r="Z35" s="12">
        <v>42.8</v>
      </c>
      <c r="AA35" s="12">
        <v>414.6</v>
      </c>
      <c r="AB35" s="12">
        <v>502</v>
      </c>
      <c r="AC35" s="12">
        <v>2414</v>
      </c>
      <c r="AD35" s="12">
        <v>606.6</v>
      </c>
      <c r="AE35" s="12">
        <v>466.2</v>
      </c>
      <c r="AF35" s="12">
        <v>469</v>
      </c>
      <c r="AG35" s="12">
        <v>78.8</v>
      </c>
      <c r="AH35" s="12">
        <v>49.8</v>
      </c>
      <c r="AI35" s="12">
        <v>84</v>
      </c>
      <c r="AJ35" s="12">
        <v>89.8</v>
      </c>
      <c r="AK35" s="12">
        <v>9.8000000000000007</v>
      </c>
      <c r="AL35" s="12">
        <v>27.8</v>
      </c>
      <c r="AM35" s="12">
        <v>7.2</v>
      </c>
      <c r="AN35" s="12">
        <v>31.6</v>
      </c>
      <c r="AO35" s="12">
        <v>39</v>
      </c>
      <c r="AP35" s="12">
        <v>139.6</v>
      </c>
      <c r="AQ35" s="12">
        <v>77.599999999999994</v>
      </c>
      <c r="AR35" s="12">
        <v>95.2</v>
      </c>
      <c r="AS35" s="12">
        <v>10.8</v>
      </c>
      <c r="AT35" s="13">
        <v>6425.6000000000022</v>
      </c>
      <c r="AU35" s="14"/>
      <c r="AX35" s="15"/>
    </row>
    <row r="36" spans="1:50">
      <c r="A36" s="1" t="s">
        <v>31</v>
      </c>
      <c r="B36" s="12">
        <v>26.6</v>
      </c>
      <c r="C36" s="12">
        <v>45</v>
      </c>
      <c r="D36" s="12">
        <v>16.8</v>
      </c>
      <c r="E36" s="12">
        <v>15.4</v>
      </c>
      <c r="F36" s="12">
        <v>89.4</v>
      </c>
      <c r="G36" s="12">
        <v>17.2</v>
      </c>
      <c r="H36" s="12">
        <v>34.6</v>
      </c>
      <c r="I36" s="12">
        <v>47.6</v>
      </c>
      <c r="J36" s="12">
        <v>59</v>
      </c>
      <c r="K36" s="12">
        <v>34.6</v>
      </c>
      <c r="L36" s="12">
        <v>48.6</v>
      </c>
      <c r="M36" s="12">
        <v>141.6</v>
      </c>
      <c r="N36" s="12">
        <v>26</v>
      </c>
      <c r="O36" s="12">
        <v>23.4</v>
      </c>
      <c r="P36" s="12">
        <v>22.6</v>
      </c>
      <c r="Q36" s="12">
        <v>14.8</v>
      </c>
      <c r="R36" s="12">
        <v>20.2</v>
      </c>
      <c r="S36" s="12">
        <v>36.200000000000003</v>
      </c>
      <c r="T36" s="12">
        <v>23</v>
      </c>
      <c r="U36" s="12">
        <v>20.8</v>
      </c>
      <c r="V36" s="12">
        <v>23.4</v>
      </c>
      <c r="W36" s="12">
        <v>9.4</v>
      </c>
      <c r="X36" s="12">
        <v>8.6</v>
      </c>
      <c r="Y36" s="12">
        <v>22.8</v>
      </c>
      <c r="Z36" s="12">
        <v>28.2</v>
      </c>
      <c r="AA36" s="12">
        <v>265.2</v>
      </c>
      <c r="AB36" s="12">
        <v>332.6</v>
      </c>
      <c r="AC36" s="12">
        <v>1441.4</v>
      </c>
      <c r="AD36" s="12">
        <v>472.2</v>
      </c>
      <c r="AE36" s="12">
        <v>276.39999999999998</v>
      </c>
      <c r="AF36" s="12">
        <v>298.8</v>
      </c>
      <c r="AG36" s="12">
        <v>59</v>
      </c>
      <c r="AH36" s="12">
        <v>104.4</v>
      </c>
      <c r="AI36" s="12">
        <v>17.8</v>
      </c>
      <c r="AJ36" s="12">
        <v>35.4</v>
      </c>
      <c r="AK36" s="12">
        <v>16.399999999999999</v>
      </c>
      <c r="AL36" s="12">
        <v>48.6</v>
      </c>
      <c r="AM36" s="12">
        <v>8.1999999999999993</v>
      </c>
      <c r="AN36" s="12">
        <v>32.200000000000003</v>
      </c>
      <c r="AO36" s="12">
        <v>36.200000000000003</v>
      </c>
      <c r="AP36" s="12">
        <v>122.6</v>
      </c>
      <c r="AQ36" s="12">
        <v>152</v>
      </c>
      <c r="AR36" s="12">
        <v>123.2</v>
      </c>
      <c r="AS36" s="12">
        <v>13</v>
      </c>
      <c r="AT36" s="13">
        <v>4711.3999999999996</v>
      </c>
      <c r="AU36" s="14"/>
      <c r="AX36" s="15"/>
    </row>
    <row r="37" spans="1:50">
      <c r="A37" s="1" t="s">
        <v>32</v>
      </c>
      <c r="B37" s="12">
        <v>8.1999999999999993</v>
      </c>
      <c r="C37" s="12">
        <v>18.2</v>
      </c>
      <c r="D37" s="12">
        <v>6.4</v>
      </c>
      <c r="E37" s="12">
        <v>5.4</v>
      </c>
      <c r="F37" s="12">
        <v>15.2</v>
      </c>
      <c r="G37" s="12">
        <v>2.2000000000000002</v>
      </c>
      <c r="H37" s="12">
        <v>9.8000000000000007</v>
      </c>
      <c r="I37" s="12">
        <v>11.8</v>
      </c>
      <c r="J37" s="12">
        <v>24.6</v>
      </c>
      <c r="K37" s="12">
        <v>3.6</v>
      </c>
      <c r="L37" s="12">
        <v>7.4</v>
      </c>
      <c r="M37" s="12">
        <v>18</v>
      </c>
      <c r="N37" s="12">
        <v>5</v>
      </c>
      <c r="O37" s="12">
        <v>10.6</v>
      </c>
      <c r="P37" s="12">
        <v>5.6</v>
      </c>
      <c r="Q37" s="12">
        <v>4.5999999999999996</v>
      </c>
      <c r="R37" s="12">
        <v>4.8</v>
      </c>
      <c r="S37" s="12">
        <v>6.6</v>
      </c>
      <c r="T37" s="12">
        <v>14.6</v>
      </c>
      <c r="U37" s="12">
        <v>6</v>
      </c>
      <c r="V37" s="12">
        <v>13</v>
      </c>
      <c r="W37" s="12">
        <v>4</v>
      </c>
      <c r="X37" s="12">
        <v>3.4</v>
      </c>
      <c r="Y37" s="12">
        <v>7.4</v>
      </c>
      <c r="Z37" s="12">
        <v>6.2</v>
      </c>
      <c r="AA37" s="12">
        <v>88.4</v>
      </c>
      <c r="AB37" s="12">
        <v>96.2</v>
      </c>
      <c r="AC37" s="12">
        <v>450.2</v>
      </c>
      <c r="AD37" s="12">
        <v>176.6</v>
      </c>
      <c r="AE37" s="12">
        <v>94.2</v>
      </c>
      <c r="AF37" s="12">
        <v>121</v>
      </c>
      <c r="AG37" s="12">
        <v>41.8</v>
      </c>
      <c r="AH37" s="12">
        <v>93.6</v>
      </c>
      <c r="AI37" s="12">
        <v>34</v>
      </c>
      <c r="AJ37" s="12">
        <v>12</v>
      </c>
      <c r="AK37" s="12">
        <v>1.8</v>
      </c>
      <c r="AL37" s="12">
        <v>4</v>
      </c>
      <c r="AM37" s="12">
        <v>3.6</v>
      </c>
      <c r="AN37" s="12">
        <v>19.8</v>
      </c>
      <c r="AO37" s="12">
        <v>16.600000000000001</v>
      </c>
      <c r="AP37" s="12">
        <v>72</v>
      </c>
      <c r="AQ37" s="12">
        <v>73.400000000000006</v>
      </c>
      <c r="AR37" s="12">
        <v>41</v>
      </c>
      <c r="AS37" s="12">
        <v>1.4</v>
      </c>
      <c r="AT37" s="13">
        <v>1664.1999999999998</v>
      </c>
      <c r="AU37" s="14"/>
      <c r="AX37" s="15"/>
    </row>
    <row r="38" spans="1:50">
      <c r="A38" s="1" t="s">
        <v>33</v>
      </c>
      <c r="B38" s="12">
        <v>5.4</v>
      </c>
      <c r="C38" s="12">
        <v>10.6</v>
      </c>
      <c r="D38" s="12">
        <v>3.8</v>
      </c>
      <c r="E38" s="12">
        <v>5.4</v>
      </c>
      <c r="F38" s="12">
        <v>42.6</v>
      </c>
      <c r="G38" s="12">
        <v>5.6</v>
      </c>
      <c r="H38" s="12">
        <v>14.2</v>
      </c>
      <c r="I38" s="12">
        <v>14</v>
      </c>
      <c r="J38" s="12">
        <v>19.2</v>
      </c>
      <c r="K38" s="12">
        <v>62.4</v>
      </c>
      <c r="L38" s="12">
        <v>65.8</v>
      </c>
      <c r="M38" s="12">
        <v>130</v>
      </c>
      <c r="N38" s="12">
        <v>38.4</v>
      </c>
      <c r="O38" s="12">
        <v>73.2</v>
      </c>
      <c r="P38" s="12">
        <v>24</v>
      </c>
      <c r="Q38" s="12">
        <v>15.6</v>
      </c>
      <c r="R38" s="12">
        <v>15.8</v>
      </c>
      <c r="S38" s="12">
        <v>20.8</v>
      </c>
      <c r="T38" s="12">
        <v>2.4</v>
      </c>
      <c r="U38" s="12">
        <v>2.8</v>
      </c>
      <c r="V38" s="12">
        <v>1.4</v>
      </c>
      <c r="W38" s="12">
        <v>1</v>
      </c>
      <c r="X38" s="12">
        <v>1.4</v>
      </c>
      <c r="Y38" s="12">
        <v>6.4</v>
      </c>
      <c r="Z38" s="12">
        <v>5</v>
      </c>
      <c r="AA38" s="12">
        <v>121.6</v>
      </c>
      <c r="AB38" s="12">
        <v>94.8</v>
      </c>
      <c r="AC38" s="12">
        <v>235</v>
      </c>
      <c r="AD38" s="12">
        <v>97</v>
      </c>
      <c r="AE38" s="12">
        <v>27.8</v>
      </c>
      <c r="AF38" s="12">
        <v>16.399999999999999</v>
      </c>
      <c r="AG38" s="12">
        <v>10.8</v>
      </c>
      <c r="AH38" s="12">
        <v>12.6</v>
      </c>
      <c r="AI38" s="12">
        <v>19</v>
      </c>
      <c r="AJ38" s="12">
        <v>2.2000000000000002</v>
      </c>
      <c r="AK38" s="12">
        <v>5.8</v>
      </c>
      <c r="AL38" s="12">
        <v>60.8</v>
      </c>
      <c r="AM38" s="12">
        <v>1.2</v>
      </c>
      <c r="AN38" s="12">
        <v>3.8</v>
      </c>
      <c r="AO38" s="12">
        <v>3.8</v>
      </c>
      <c r="AP38" s="12">
        <v>4.8</v>
      </c>
      <c r="AQ38" s="12">
        <v>10</v>
      </c>
      <c r="AR38" s="12">
        <v>5</v>
      </c>
      <c r="AS38" s="12">
        <v>80.8</v>
      </c>
      <c r="AT38" s="13">
        <v>1400.3999999999994</v>
      </c>
      <c r="AU38" s="14"/>
      <c r="AX38" s="15"/>
    </row>
    <row r="39" spans="1:50">
      <c r="A39" s="1" t="s">
        <v>34</v>
      </c>
      <c r="B39" s="12">
        <v>9</v>
      </c>
      <c r="C39" s="12">
        <v>18.2</v>
      </c>
      <c r="D39" s="12">
        <v>8.4</v>
      </c>
      <c r="E39" s="12">
        <v>13</v>
      </c>
      <c r="F39" s="12">
        <v>91.8</v>
      </c>
      <c r="G39" s="12">
        <v>16.600000000000001</v>
      </c>
      <c r="H39" s="12">
        <v>20.8</v>
      </c>
      <c r="I39" s="12">
        <v>40.6</v>
      </c>
      <c r="J39" s="12">
        <v>34</v>
      </c>
      <c r="K39" s="12">
        <v>63.6</v>
      </c>
      <c r="L39" s="12">
        <v>101</v>
      </c>
      <c r="M39" s="12">
        <v>418.6</v>
      </c>
      <c r="N39" s="12">
        <v>47.2</v>
      </c>
      <c r="O39" s="12">
        <v>104.2</v>
      </c>
      <c r="P39" s="12">
        <v>37.799999999999997</v>
      </c>
      <c r="Q39" s="12">
        <v>23</v>
      </c>
      <c r="R39" s="12">
        <v>30</v>
      </c>
      <c r="S39" s="12">
        <v>55</v>
      </c>
      <c r="T39" s="12">
        <v>12.4</v>
      </c>
      <c r="U39" s="12">
        <v>6.8</v>
      </c>
      <c r="V39" s="12">
        <v>4.8</v>
      </c>
      <c r="W39" s="12">
        <v>1.4</v>
      </c>
      <c r="X39" s="12">
        <v>2.8</v>
      </c>
      <c r="Y39" s="12">
        <v>11.4</v>
      </c>
      <c r="Z39" s="12">
        <v>14.2</v>
      </c>
      <c r="AA39" s="12">
        <v>455.6</v>
      </c>
      <c r="AB39" s="12">
        <v>238.4</v>
      </c>
      <c r="AC39" s="12">
        <v>673.6</v>
      </c>
      <c r="AD39" s="12">
        <v>255.2</v>
      </c>
      <c r="AE39" s="12">
        <v>62</v>
      </c>
      <c r="AF39" s="12">
        <v>54.8</v>
      </c>
      <c r="AG39" s="12">
        <v>25.4</v>
      </c>
      <c r="AH39" s="12">
        <v>36.200000000000003</v>
      </c>
      <c r="AI39" s="12">
        <v>47.2</v>
      </c>
      <c r="AJ39" s="12">
        <v>5</v>
      </c>
      <c r="AK39" s="12">
        <v>69.599999999999994</v>
      </c>
      <c r="AL39" s="12">
        <v>15.4</v>
      </c>
      <c r="AM39" s="12">
        <v>1</v>
      </c>
      <c r="AN39" s="12">
        <v>7.4</v>
      </c>
      <c r="AO39" s="12">
        <v>8.4</v>
      </c>
      <c r="AP39" s="12">
        <v>8.6</v>
      </c>
      <c r="AQ39" s="12">
        <v>78.400000000000006</v>
      </c>
      <c r="AR39" s="12">
        <v>13.6</v>
      </c>
      <c r="AS39" s="12">
        <v>27</v>
      </c>
      <c r="AT39" s="13">
        <v>3269.4</v>
      </c>
      <c r="AU39" s="14"/>
      <c r="AX39" s="15"/>
    </row>
    <row r="40" spans="1:50">
      <c r="A40" s="1" t="s">
        <v>35</v>
      </c>
      <c r="B40" s="12">
        <v>5.2</v>
      </c>
      <c r="C40" s="12">
        <v>2.6</v>
      </c>
      <c r="D40" s="12">
        <v>3</v>
      </c>
      <c r="E40" s="12">
        <v>1.2</v>
      </c>
      <c r="F40" s="12">
        <v>21</v>
      </c>
      <c r="G40" s="12">
        <v>5.4</v>
      </c>
      <c r="H40" s="12">
        <v>10</v>
      </c>
      <c r="I40" s="12">
        <v>14.4</v>
      </c>
      <c r="J40" s="12">
        <v>17.8</v>
      </c>
      <c r="K40" s="12">
        <v>1.6</v>
      </c>
      <c r="L40" s="12">
        <v>5</v>
      </c>
      <c r="M40" s="12">
        <v>43.6</v>
      </c>
      <c r="N40" s="12">
        <v>4.2</v>
      </c>
      <c r="O40" s="12">
        <v>3.4</v>
      </c>
      <c r="P40" s="12">
        <v>5</v>
      </c>
      <c r="Q40" s="12">
        <v>2.2000000000000002</v>
      </c>
      <c r="R40" s="12">
        <v>2.4</v>
      </c>
      <c r="S40" s="12">
        <v>6</v>
      </c>
      <c r="T40" s="12">
        <v>23.6</v>
      </c>
      <c r="U40" s="12">
        <v>10.8</v>
      </c>
      <c r="V40" s="12">
        <v>30.8</v>
      </c>
      <c r="W40" s="12">
        <v>5</v>
      </c>
      <c r="X40" s="12">
        <v>3.2</v>
      </c>
      <c r="Y40" s="12">
        <v>12.6</v>
      </c>
      <c r="Z40" s="12">
        <v>4.8</v>
      </c>
      <c r="AA40" s="12">
        <v>81</v>
      </c>
      <c r="AB40" s="12">
        <v>66.2</v>
      </c>
      <c r="AC40" s="12">
        <v>153</v>
      </c>
      <c r="AD40" s="12">
        <v>64.8</v>
      </c>
      <c r="AE40" s="12">
        <v>16.2</v>
      </c>
      <c r="AF40" s="12">
        <v>6.2</v>
      </c>
      <c r="AG40" s="12">
        <v>6.2</v>
      </c>
      <c r="AH40" s="12">
        <v>6</v>
      </c>
      <c r="AI40" s="12">
        <v>10.8</v>
      </c>
      <c r="AJ40" s="12">
        <v>6.2</v>
      </c>
      <c r="AK40" s="12">
        <v>1.2</v>
      </c>
      <c r="AL40" s="12">
        <v>2.6</v>
      </c>
      <c r="AM40" s="12">
        <v>4.2</v>
      </c>
      <c r="AN40" s="12">
        <v>26.8</v>
      </c>
      <c r="AO40" s="12">
        <v>4.5999999999999996</v>
      </c>
      <c r="AP40" s="12">
        <v>3.8</v>
      </c>
      <c r="AQ40" s="12">
        <v>24</v>
      </c>
      <c r="AR40" s="12">
        <v>4</v>
      </c>
      <c r="AS40" s="12">
        <v>0.8</v>
      </c>
      <c r="AT40" s="13">
        <v>733.40000000000009</v>
      </c>
      <c r="AU40" s="14"/>
      <c r="AX40" s="15"/>
    </row>
    <row r="41" spans="1:50">
      <c r="A41" s="1" t="s">
        <v>36</v>
      </c>
      <c r="B41" s="12">
        <v>43</v>
      </c>
      <c r="C41" s="12">
        <v>53</v>
      </c>
      <c r="D41" s="12">
        <v>12.2</v>
      </c>
      <c r="E41" s="12">
        <v>14</v>
      </c>
      <c r="F41" s="12">
        <v>51</v>
      </c>
      <c r="G41" s="12">
        <v>26</v>
      </c>
      <c r="H41" s="12">
        <v>112.8</v>
      </c>
      <c r="I41" s="12">
        <v>61.8</v>
      </c>
      <c r="J41" s="12">
        <v>91.2</v>
      </c>
      <c r="K41" s="12">
        <v>18.2</v>
      </c>
      <c r="L41" s="12">
        <v>55.2</v>
      </c>
      <c r="M41" s="12">
        <v>149.6</v>
      </c>
      <c r="N41" s="12">
        <v>27</v>
      </c>
      <c r="O41" s="12">
        <v>35.799999999999997</v>
      </c>
      <c r="P41" s="12">
        <v>29.6</v>
      </c>
      <c r="Q41" s="12">
        <v>17</v>
      </c>
      <c r="R41" s="12">
        <v>14.4</v>
      </c>
      <c r="S41" s="12">
        <v>32</v>
      </c>
      <c r="T41" s="12">
        <v>254.6</v>
      </c>
      <c r="U41" s="12">
        <v>75.8</v>
      </c>
      <c r="V41" s="12">
        <v>129.80000000000001</v>
      </c>
      <c r="W41" s="12">
        <v>27.6</v>
      </c>
      <c r="X41" s="12">
        <v>13.6</v>
      </c>
      <c r="Y41" s="12">
        <v>34.799999999999997</v>
      </c>
      <c r="Z41" s="12">
        <v>28.8</v>
      </c>
      <c r="AA41" s="12">
        <v>212.8</v>
      </c>
      <c r="AB41" s="12">
        <v>116.4</v>
      </c>
      <c r="AC41" s="12">
        <v>384</v>
      </c>
      <c r="AD41" s="12">
        <v>147.19999999999999</v>
      </c>
      <c r="AE41" s="12">
        <v>52.6</v>
      </c>
      <c r="AF41" s="12">
        <v>78</v>
      </c>
      <c r="AG41" s="12">
        <v>31.2</v>
      </c>
      <c r="AH41" s="12">
        <v>48.8</v>
      </c>
      <c r="AI41" s="12">
        <v>40</v>
      </c>
      <c r="AJ41" s="12">
        <v>26.4</v>
      </c>
      <c r="AK41" s="12">
        <v>5.8</v>
      </c>
      <c r="AL41" s="12">
        <v>9.1999999999999993</v>
      </c>
      <c r="AM41" s="12">
        <v>35.200000000000003</v>
      </c>
      <c r="AN41" s="12">
        <v>18</v>
      </c>
      <c r="AO41" s="12">
        <v>18</v>
      </c>
      <c r="AP41" s="12">
        <v>15.2</v>
      </c>
      <c r="AQ41" s="12">
        <v>65.8</v>
      </c>
      <c r="AR41" s="12">
        <v>14.8</v>
      </c>
      <c r="AS41" s="12">
        <v>6.6</v>
      </c>
      <c r="AT41" s="13">
        <v>2734.7999999999993</v>
      </c>
      <c r="AU41" s="14"/>
      <c r="AX41" s="15"/>
    </row>
    <row r="42" spans="1:50">
      <c r="A42" s="1" t="s">
        <v>53</v>
      </c>
      <c r="B42" s="12">
        <v>8</v>
      </c>
      <c r="C42" s="12">
        <v>10.4</v>
      </c>
      <c r="D42" s="12">
        <v>3.6</v>
      </c>
      <c r="E42" s="12">
        <v>3</v>
      </c>
      <c r="F42" s="12">
        <v>18.2</v>
      </c>
      <c r="G42" s="12">
        <v>2.8</v>
      </c>
      <c r="H42" s="12">
        <v>10.6</v>
      </c>
      <c r="I42" s="12">
        <v>8</v>
      </c>
      <c r="J42" s="12">
        <v>9.1999999999999993</v>
      </c>
      <c r="K42" s="12">
        <v>3.8</v>
      </c>
      <c r="L42" s="12">
        <v>9.1999999999999993</v>
      </c>
      <c r="M42" s="12">
        <v>22</v>
      </c>
      <c r="N42" s="12">
        <v>6.4</v>
      </c>
      <c r="O42" s="12">
        <v>3.2</v>
      </c>
      <c r="P42" s="12">
        <v>3.4</v>
      </c>
      <c r="Q42" s="12">
        <v>4.4000000000000004</v>
      </c>
      <c r="R42" s="12">
        <v>3.6</v>
      </c>
      <c r="S42" s="12">
        <v>6</v>
      </c>
      <c r="T42" s="12">
        <v>10.8</v>
      </c>
      <c r="U42" s="12">
        <v>6</v>
      </c>
      <c r="V42" s="12">
        <v>8</v>
      </c>
      <c r="W42" s="12">
        <v>2.2000000000000002</v>
      </c>
      <c r="X42" s="12">
        <v>3.2</v>
      </c>
      <c r="Y42" s="12">
        <v>3</v>
      </c>
      <c r="Z42" s="12">
        <v>5</v>
      </c>
      <c r="AA42" s="12">
        <v>85.6</v>
      </c>
      <c r="AB42" s="12">
        <v>91.2</v>
      </c>
      <c r="AC42" s="12">
        <v>337.2</v>
      </c>
      <c r="AD42" s="12">
        <v>151.80000000000001</v>
      </c>
      <c r="AE42" s="12">
        <v>67</v>
      </c>
      <c r="AF42" s="12">
        <v>79.400000000000006</v>
      </c>
      <c r="AG42" s="12">
        <v>26.2</v>
      </c>
      <c r="AH42" s="12">
        <v>46.2</v>
      </c>
      <c r="AI42" s="12">
        <v>42</v>
      </c>
      <c r="AJ42" s="12">
        <v>12.4</v>
      </c>
      <c r="AK42" s="12">
        <v>4.4000000000000004</v>
      </c>
      <c r="AL42" s="12">
        <v>9.6</v>
      </c>
      <c r="AM42" s="12">
        <v>6.2</v>
      </c>
      <c r="AN42" s="12">
        <v>14.6</v>
      </c>
      <c r="AO42" s="12">
        <v>8</v>
      </c>
      <c r="AP42" s="12">
        <v>44</v>
      </c>
      <c r="AQ42" s="12">
        <v>25</v>
      </c>
      <c r="AR42" s="12">
        <v>21.8</v>
      </c>
      <c r="AS42" s="12">
        <v>1.4</v>
      </c>
      <c r="AT42" s="13">
        <v>1248</v>
      </c>
      <c r="AU42" s="14"/>
      <c r="AX42" s="15"/>
    </row>
    <row r="43" spans="1:50">
      <c r="A43" s="1" t="s">
        <v>54</v>
      </c>
      <c r="B43" s="12">
        <v>13.8</v>
      </c>
      <c r="C43" s="12">
        <v>17.600000000000001</v>
      </c>
      <c r="D43" s="12">
        <v>4.5999999999999996</v>
      </c>
      <c r="E43" s="12">
        <v>3.6</v>
      </c>
      <c r="F43" s="12">
        <v>17.600000000000001</v>
      </c>
      <c r="G43" s="12">
        <v>3.6</v>
      </c>
      <c r="H43" s="12">
        <v>16</v>
      </c>
      <c r="I43" s="12">
        <v>12.2</v>
      </c>
      <c r="J43" s="12">
        <v>23.6</v>
      </c>
      <c r="K43" s="12">
        <v>4.5999999999999996</v>
      </c>
      <c r="L43" s="12">
        <v>19.2</v>
      </c>
      <c r="M43" s="12">
        <v>31</v>
      </c>
      <c r="N43" s="12">
        <v>10.4</v>
      </c>
      <c r="O43" s="12">
        <v>10</v>
      </c>
      <c r="P43" s="12">
        <v>9.4</v>
      </c>
      <c r="Q43" s="12">
        <v>3.6</v>
      </c>
      <c r="R43" s="12">
        <v>5.6</v>
      </c>
      <c r="S43" s="12">
        <v>3.2</v>
      </c>
      <c r="T43" s="12">
        <v>7.8</v>
      </c>
      <c r="U43" s="12">
        <v>10</v>
      </c>
      <c r="V43" s="12">
        <v>6.2</v>
      </c>
      <c r="W43" s="12">
        <v>3.2</v>
      </c>
      <c r="X43" s="12">
        <v>4.5999999999999996</v>
      </c>
      <c r="Y43" s="12">
        <v>5</v>
      </c>
      <c r="Z43" s="12">
        <v>11.2</v>
      </c>
      <c r="AA43" s="12">
        <v>97</v>
      </c>
      <c r="AB43" s="12">
        <v>97.4</v>
      </c>
      <c r="AC43" s="12">
        <v>398.6</v>
      </c>
      <c r="AD43" s="12">
        <v>201.2</v>
      </c>
      <c r="AE43" s="12">
        <v>98.2</v>
      </c>
      <c r="AF43" s="12">
        <v>152.4</v>
      </c>
      <c r="AG43" s="12">
        <v>68.599999999999994</v>
      </c>
      <c r="AH43" s="12">
        <v>145.6</v>
      </c>
      <c r="AI43" s="12">
        <v>126</v>
      </c>
      <c r="AJ43" s="12">
        <v>67.8</v>
      </c>
      <c r="AK43" s="12">
        <v>2.6</v>
      </c>
      <c r="AL43" s="12">
        <v>7.6</v>
      </c>
      <c r="AM43" s="12">
        <v>3.4</v>
      </c>
      <c r="AN43" s="12">
        <v>12.4</v>
      </c>
      <c r="AO43" s="12">
        <v>46.6</v>
      </c>
      <c r="AP43" s="12">
        <v>9.6</v>
      </c>
      <c r="AQ43" s="12">
        <v>42</v>
      </c>
      <c r="AR43" s="12">
        <v>44.8</v>
      </c>
      <c r="AS43" s="12">
        <v>3.4</v>
      </c>
      <c r="AT43" s="13">
        <v>1882.7999999999997</v>
      </c>
      <c r="AU43" s="14"/>
      <c r="AX43" s="15"/>
    </row>
    <row r="44" spans="1:50">
      <c r="A44" s="1" t="s">
        <v>55</v>
      </c>
      <c r="B44" s="12">
        <v>22.6</v>
      </c>
      <c r="C44" s="12">
        <v>44.6</v>
      </c>
      <c r="D44" s="12">
        <v>35</v>
      </c>
      <c r="E44" s="12">
        <v>51.6</v>
      </c>
      <c r="F44" s="12">
        <v>264.8</v>
      </c>
      <c r="G44" s="12">
        <v>34.799999999999997</v>
      </c>
      <c r="H44" s="12">
        <v>64.2</v>
      </c>
      <c r="I44" s="12">
        <v>39.6</v>
      </c>
      <c r="J44" s="12">
        <v>56.2</v>
      </c>
      <c r="K44" s="12">
        <v>16.8</v>
      </c>
      <c r="L44" s="12">
        <v>25</v>
      </c>
      <c r="M44" s="12">
        <v>35.200000000000003</v>
      </c>
      <c r="N44" s="12">
        <v>20</v>
      </c>
      <c r="O44" s="12">
        <v>16.399999999999999</v>
      </c>
      <c r="P44" s="12">
        <v>7.8</v>
      </c>
      <c r="Q44" s="12">
        <v>8.1999999999999993</v>
      </c>
      <c r="R44" s="12">
        <v>12.4</v>
      </c>
      <c r="S44" s="12">
        <v>23.6</v>
      </c>
      <c r="T44" s="12">
        <v>48.2</v>
      </c>
      <c r="U44" s="12">
        <v>73</v>
      </c>
      <c r="V44" s="12">
        <v>86.4</v>
      </c>
      <c r="W44" s="12">
        <v>54.6</v>
      </c>
      <c r="X44" s="12">
        <v>42.8</v>
      </c>
      <c r="Y44" s="12">
        <v>93.2</v>
      </c>
      <c r="Z44" s="12">
        <v>46.8</v>
      </c>
      <c r="AA44" s="12">
        <v>284.2</v>
      </c>
      <c r="AB44" s="12">
        <v>214.8</v>
      </c>
      <c r="AC44" s="12">
        <v>1178.4000000000001</v>
      </c>
      <c r="AD44" s="12">
        <v>404.6</v>
      </c>
      <c r="AE44" s="12">
        <v>157</v>
      </c>
      <c r="AF44" s="12">
        <v>152</v>
      </c>
      <c r="AG44" s="12">
        <v>62.4</v>
      </c>
      <c r="AH44" s="12">
        <v>82.2</v>
      </c>
      <c r="AI44" s="12">
        <v>157.6</v>
      </c>
      <c r="AJ44" s="12">
        <v>57.4</v>
      </c>
      <c r="AK44" s="12">
        <v>10.199999999999999</v>
      </c>
      <c r="AL44" s="12">
        <v>66.599999999999994</v>
      </c>
      <c r="AM44" s="12">
        <v>19.8</v>
      </c>
      <c r="AN44" s="12">
        <v>56</v>
      </c>
      <c r="AO44" s="12">
        <v>26.6</v>
      </c>
      <c r="AP44" s="12">
        <v>37.200000000000003</v>
      </c>
      <c r="AQ44" s="12">
        <v>36.4</v>
      </c>
      <c r="AR44" s="12">
        <v>246.8</v>
      </c>
      <c r="AS44" s="12">
        <v>16</v>
      </c>
      <c r="AT44" s="13">
        <v>4490</v>
      </c>
      <c r="AU44" s="14"/>
      <c r="AX44" s="15"/>
    </row>
    <row r="45" spans="1:50">
      <c r="A45" s="1" t="s">
        <v>56</v>
      </c>
      <c r="B45" s="12">
        <v>11.4</v>
      </c>
      <c r="C45" s="12">
        <v>22</v>
      </c>
      <c r="D45" s="12">
        <v>17.8</v>
      </c>
      <c r="E45" s="12">
        <v>23.8</v>
      </c>
      <c r="F45" s="12">
        <v>122.4</v>
      </c>
      <c r="G45" s="12">
        <v>16.399999999999999</v>
      </c>
      <c r="H45" s="12">
        <v>27.6</v>
      </c>
      <c r="I45" s="12">
        <v>26.8</v>
      </c>
      <c r="J45" s="12">
        <v>37.4</v>
      </c>
      <c r="K45" s="12">
        <v>12.2</v>
      </c>
      <c r="L45" s="12">
        <v>24.6</v>
      </c>
      <c r="M45" s="12">
        <v>47.4</v>
      </c>
      <c r="N45" s="12">
        <v>9.6</v>
      </c>
      <c r="O45" s="12">
        <v>8.6</v>
      </c>
      <c r="P45" s="12">
        <v>8.4</v>
      </c>
      <c r="Q45" s="12">
        <v>8.8000000000000007</v>
      </c>
      <c r="R45" s="12">
        <v>6</v>
      </c>
      <c r="S45" s="12">
        <v>5.6</v>
      </c>
      <c r="T45" s="12">
        <v>15.2</v>
      </c>
      <c r="U45" s="12">
        <v>16.2</v>
      </c>
      <c r="V45" s="12">
        <v>19</v>
      </c>
      <c r="W45" s="12">
        <v>12.4</v>
      </c>
      <c r="X45" s="12">
        <v>7.2</v>
      </c>
      <c r="Y45" s="12">
        <v>30.4</v>
      </c>
      <c r="Z45" s="12">
        <v>16</v>
      </c>
      <c r="AA45" s="12">
        <v>221.6</v>
      </c>
      <c r="AB45" s="12">
        <v>204.4</v>
      </c>
      <c r="AC45" s="12">
        <v>731.8</v>
      </c>
      <c r="AD45" s="12">
        <v>439.2</v>
      </c>
      <c r="AE45" s="12">
        <v>205</v>
      </c>
      <c r="AF45" s="12">
        <v>156.80000000000001</v>
      </c>
      <c r="AG45" s="12">
        <v>67.400000000000006</v>
      </c>
      <c r="AH45" s="12">
        <v>109.4</v>
      </c>
      <c r="AI45" s="12">
        <v>142.4</v>
      </c>
      <c r="AJ45" s="12">
        <v>40.6</v>
      </c>
      <c r="AK45" s="12">
        <v>5</v>
      </c>
      <c r="AL45" s="12">
        <v>12.4</v>
      </c>
      <c r="AM45" s="12">
        <v>4.5999999999999996</v>
      </c>
      <c r="AN45" s="12">
        <v>18.2</v>
      </c>
      <c r="AO45" s="12">
        <v>22.6</v>
      </c>
      <c r="AP45" s="12">
        <v>44.6</v>
      </c>
      <c r="AQ45" s="12">
        <v>243.2</v>
      </c>
      <c r="AR45" s="12">
        <v>23.8</v>
      </c>
      <c r="AS45" s="12">
        <v>4.2</v>
      </c>
      <c r="AT45" s="13">
        <v>3250.3999999999996</v>
      </c>
      <c r="AU45" s="14"/>
      <c r="AX45" s="15"/>
    </row>
    <row r="46" spans="1:50">
      <c r="A46" s="1" t="s">
        <v>62</v>
      </c>
      <c r="B46" s="12">
        <v>2.2000000000000002</v>
      </c>
      <c r="C46" s="12">
        <v>10</v>
      </c>
      <c r="D46" s="12">
        <v>4.2</v>
      </c>
      <c r="E46" s="12">
        <v>4.8</v>
      </c>
      <c r="F46" s="12">
        <v>36</v>
      </c>
      <c r="G46" s="12">
        <v>7.4</v>
      </c>
      <c r="H46" s="12">
        <v>13.4</v>
      </c>
      <c r="I46" s="12">
        <v>10.4</v>
      </c>
      <c r="J46" s="12">
        <v>15</v>
      </c>
      <c r="K46" s="12">
        <v>32.6</v>
      </c>
      <c r="L46" s="12">
        <v>54</v>
      </c>
      <c r="M46" s="12">
        <v>140.19999999999999</v>
      </c>
      <c r="N46" s="12">
        <v>32.799999999999997</v>
      </c>
      <c r="O46" s="12">
        <v>102.6</v>
      </c>
      <c r="P46" s="12">
        <v>38.799999999999997</v>
      </c>
      <c r="Q46" s="12">
        <v>24.2</v>
      </c>
      <c r="R46" s="12">
        <v>22.8</v>
      </c>
      <c r="S46" s="12">
        <v>23.6</v>
      </c>
      <c r="T46" s="12">
        <v>4</v>
      </c>
      <c r="U46" s="12">
        <v>3.2</v>
      </c>
      <c r="V46" s="12">
        <v>3.8</v>
      </c>
      <c r="W46" s="12">
        <v>1.4</v>
      </c>
      <c r="X46" s="12">
        <v>0.8</v>
      </c>
      <c r="Y46" s="12">
        <v>4.5999999999999996</v>
      </c>
      <c r="Z46" s="12">
        <v>6.6</v>
      </c>
      <c r="AA46" s="12">
        <v>147.6</v>
      </c>
      <c r="AB46" s="12">
        <v>99.2</v>
      </c>
      <c r="AC46" s="12">
        <v>234.4</v>
      </c>
      <c r="AD46" s="12">
        <v>83.2</v>
      </c>
      <c r="AE46" s="12">
        <v>26.8</v>
      </c>
      <c r="AF46" s="12">
        <v>14.6</v>
      </c>
      <c r="AG46" s="12">
        <v>9.6</v>
      </c>
      <c r="AH46" s="12">
        <v>11.4</v>
      </c>
      <c r="AI46" s="12">
        <v>12.4</v>
      </c>
      <c r="AJ46" s="12">
        <v>0.8</v>
      </c>
      <c r="AK46" s="12">
        <v>93.6</v>
      </c>
      <c r="AL46" s="12">
        <v>21.4</v>
      </c>
      <c r="AM46" s="12">
        <v>0.6</v>
      </c>
      <c r="AN46" s="12">
        <v>5.2</v>
      </c>
      <c r="AO46" s="12">
        <v>1</v>
      </c>
      <c r="AP46" s="12">
        <v>2.8</v>
      </c>
      <c r="AQ46" s="12">
        <v>23.8</v>
      </c>
      <c r="AR46" s="12">
        <v>4</v>
      </c>
      <c r="AS46" s="12">
        <v>5.2</v>
      </c>
      <c r="AT46" s="13">
        <v>1397</v>
      </c>
      <c r="AU46" s="14"/>
      <c r="AX46" s="15"/>
    </row>
    <row r="47" spans="1:50">
      <c r="A47" s="11" t="s">
        <v>49</v>
      </c>
      <c r="B47" s="14">
        <v>2270.5999999999995</v>
      </c>
      <c r="C47" s="14">
        <v>3882.3999999999983</v>
      </c>
      <c r="D47" s="14">
        <v>2514.6000000000004</v>
      </c>
      <c r="E47" s="14">
        <v>2626.8</v>
      </c>
      <c r="F47" s="14">
        <v>8749</v>
      </c>
      <c r="G47" s="14">
        <v>3310.4000000000005</v>
      </c>
      <c r="H47" s="14">
        <v>4851.4000000000005</v>
      </c>
      <c r="I47" s="14">
        <v>4505.2</v>
      </c>
      <c r="J47" s="14">
        <v>5060.4000000000005</v>
      </c>
      <c r="K47" s="14">
        <v>2937.6</v>
      </c>
      <c r="L47" s="14">
        <v>5018.4000000000005</v>
      </c>
      <c r="M47" s="14">
        <v>6523.4000000000005</v>
      </c>
      <c r="N47" s="14">
        <v>2635.5999999999995</v>
      </c>
      <c r="O47" s="14">
        <v>3381.5999999999985</v>
      </c>
      <c r="P47" s="14">
        <v>2323.8000000000006</v>
      </c>
      <c r="Q47" s="14">
        <v>1396.9999999999998</v>
      </c>
      <c r="R47" s="14">
        <v>1778.8000000000002</v>
      </c>
      <c r="S47" s="14">
        <v>3316.3999999999992</v>
      </c>
      <c r="T47" s="14">
        <v>2415.7999999999997</v>
      </c>
      <c r="U47" s="14">
        <v>2202.9999999999995</v>
      </c>
      <c r="V47" s="14">
        <v>3046.6000000000013</v>
      </c>
      <c r="W47" s="14">
        <v>1583.8</v>
      </c>
      <c r="X47" s="14">
        <v>1220.2</v>
      </c>
      <c r="Y47" s="14">
        <v>3345.8</v>
      </c>
      <c r="Z47" s="14">
        <v>3782.7999999999993</v>
      </c>
      <c r="AA47" s="14">
        <v>10926.800000000001</v>
      </c>
      <c r="AB47" s="14">
        <v>8900.1999999999989</v>
      </c>
      <c r="AC47" s="14">
        <v>27303.000000000004</v>
      </c>
      <c r="AD47" s="14">
        <v>11987.200000000003</v>
      </c>
      <c r="AE47" s="14">
        <v>8978</v>
      </c>
      <c r="AF47" s="14">
        <v>8699.1999999999989</v>
      </c>
      <c r="AG47" s="14">
        <v>4313.6000000000004</v>
      </c>
      <c r="AH47" s="14">
        <v>7256.8</v>
      </c>
      <c r="AI47" s="14">
        <v>4777.2</v>
      </c>
      <c r="AJ47" s="14">
        <v>1705.4</v>
      </c>
      <c r="AK47" s="14">
        <v>1413.3999999999999</v>
      </c>
      <c r="AL47" s="14">
        <v>3315.6000000000008</v>
      </c>
      <c r="AM47" s="14">
        <v>747.20000000000027</v>
      </c>
      <c r="AN47" s="14">
        <v>2498.7999999999997</v>
      </c>
      <c r="AO47" s="14">
        <v>1279.7999999999997</v>
      </c>
      <c r="AP47" s="14">
        <v>1882.1999999999996</v>
      </c>
      <c r="AQ47" s="14">
        <v>5090</v>
      </c>
      <c r="AR47" s="14">
        <v>3349.4</v>
      </c>
      <c r="AS47" s="14">
        <v>1307.8000000000002</v>
      </c>
      <c r="AT47" s="14">
        <v>200412.99999999997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41334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6.8</v>
      </c>
      <c r="C3" s="12">
        <v>44.8</v>
      </c>
      <c r="D3" s="12">
        <v>62.2</v>
      </c>
      <c r="E3" s="12">
        <v>46.2</v>
      </c>
      <c r="F3" s="12">
        <v>140.4</v>
      </c>
      <c r="G3" s="12">
        <v>67.400000000000006</v>
      </c>
      <c r="H3" s="12">
        <v>66.2</v>
      </c>
      <c r="I3" s="12">
        <v>37.4</v>
      </c>
      <c r="J3" s="12">
        <v>52.2</v>
      </c>
      <c r="K3" s="12">
        <v>20</v>
      </c>
      <c r="L3" s="12">
        <v>60.2</v>
      </c>
      <c r="M3" s="12">
        <v>48.6</v>
      </c>
      <c r="N3" s="12">
        <v>16.600000000000001</v>
      </c>
      <c r="O3" s="12">
        <v>22.2</v>
      </c>
      <c r="P3" s="12">
        <v>12.8</v>
      </c>
      <c r="Q3" s="12">
        <v>9.8000000000000007</v>
      </c>
      <c r="R3" s="12">
        <v>7.8</v>
      </c>
      <c r="S3" s="12">
        <v>16.8</v>
      </c>
      <c r="T3" s="12">
        <v>13.8</v>
      </c>
      <c r="U3" s="12">
        <v>4.8</v>
      </c>
      <c r="V3" s="12">
        <v>14.4</v>
      </c>
      <c r="W3" s="12">
        <v>4.5999999999999996</v>
      </c>
      <c r="X3" s="12">
        <v>2.2000000000000002</v>
      </c>
      <c r="Y3" s="12">
        <v>9.6</v>
      </c>
      <c r="Z3" s="12">
        <v>15.6</v>
      </c>
      <c r="AA3" s="12">
        <v>93.2</v>
      </c>
      <c r="AB3" s="12">
        <v>52</v>
      </c>
      <c r="AC3" s="12">
        <v>199.4</v>
      </c>
      <c r="AD3" s="12">
        <v>86.2</v>
      </c>
      <c r="AE3" s="12">
        <v>54</v>
      </c>
      <c r="AF3" s="12">
        <v>65</v>
      </c>
      <c r="AG3" s="12">
        <v>19.2</v>
      </c>
      <c r="AH3" s="12">
        <v>26.4</v>
      </c>
      <c r="AI3" s="12">
        <v>20</v>
      </c>
      <c r="AJ3" s="12">
        <v>6</v>
      </c>
      <c r="AK3" s="12">
        <v>2.8</v>
      </c>
      <c r="AL3" s="12">
        <v>8.4</v>
      </c>
      <c r="AM3" s="12">
        <v>1.6</v>
      </c>
      <c r="AN3" s="12">
        <v>29.2</v>
      </c>
      <c r="AO3" s="12">
        <v>6</v>
      </c>
      <c r="AP3" s="12">
        <v>11.4</v>
      </c>
      <c r="AQ3" s="12">
        <v>25</v>
      </c>
      <c r="AR3" s="12">
        <v>8.6</v>
      </c>
      <c r="AS3" s="12">
        <v>2.6</v>
      </c>
      <c r="AT3" s="13">
        <v>1520.4</v>
      </c>
      <c r="AU3" s="14"/>
      <c r="AW3" s="9" t="s">
        <v>38</v>
      </c>
      <c r="AX3" s="24">
        <f>SUM(B3:Z27,AK3:AN27,B38:Z41,AK38:AN41,B46:Z46,AS3:AS27,AS38:AS41,AK46:AN46,AS46)</f>
        <v>31149.200000000023</v>
      </c>
      <c r="AZ3" s="9" t="s">
        <v>39</v>
      </c>
      <c r="BA3" s="15">
        <f>SUM(AX12:AX18,AY12:BD12)</f>
        <v>76843.799999999988</v>
      </c>
      <c r="BB3" s="16">
        <f>BA3/BE$19</f>
        <v>0.57554345872230261</v>
      </c>
    </row>
    <row r="4" spans="1:57">
      <c r="A4" s="1" t="s">
        <v>3</v>
      </c>
      <c r="B4" s="12">
        <v>53.6</v>
      </c>
      <c r="C4" s="12">
        <v>15.8</v>
      </c>
      <c r="D4" s="12">
        <v>50.8</v>
      </c>
      <c r="E4" s="12">
        <v>44</v>
      </c>
      <c r="F4" s="12">
        <v>234.6</v>
      </c>
      <c r="G4" s="12">
        <v>88.4</v>
      </c>
      <c r="H4" s="12">
        <v>85.8</v>
      </c>
      <c r="I4" s="12">
        <v>71.8</v>
      </c>
      <c r="J4" s="12">
        <v>90.8</v>
      </c>
      <c r="K4" s="12">
        <v>33.4</v>
      </c>
      <c r="L4" s="12">
        <v>73.8</v>
      </c>
      <c r="M4" s="12">
        <v>93.8</v>
      </c>
      <c r="N4" s="12">
        <v>23.8</v>
      </c>
      <c r="O4" s="12">
        <v>32.4</v>
      </c>
      <c r="P4" s="12">
        <v>31.8</v>
      </c>
      <c r="Q4" s="12">
        <v>16.399999999999999</v>
      </c>
      <c r="R4" s="12">
        <v>10.4</v>
      </c>
      <c r="S4" s="12">
        <v>37.4</v>
      </c>
      <c r="T4" s="12">
        <v>24.4</v>
      </c>
      <c r="U4" s="12">
        <v>10.8</v>
      </c>
      <c r="V4" s="12">
        <v>21.2</v>
      </c>
      <c r="W4" s="12">
        <v>8.1999999999999993</v>
      </c>
      <c r="X4" s="12">
        <v>5.8</v>
      </c>
      <c r="Y4" s="12">
        <v>14</v>
      </c>
      <c r="Z4" s="12">
        <v>26</v>
      </c>
      <c r="AA4" s="12">
        <v>166.2</v>
      </c>
      <c r="AB4" s="12">
        <v>133.6</v>
      </c>
      <c r="AC4" s="12">
        <v>401.2</v>
      </c>
      <c r="AD4" s="12">
        <v>143.80000000000001</v>
      </c>
      <c r="AE4" s="12">
        <v>65.599999999999994</v>
      </c>
      <c r="AF4" s="12">
        <v>65</v>
      </c>
      <c r="AG4" s="12">
        <v>26.6</v>
      </c>
      <c r="AH4" s="12">
        <v>38.799999999999997</v>
      </c>
      <c r="AI4" s="12">
        <v>28</v>
      </c>
      <c r="AJ4" s="12">
        <v>15.8</v>
      </c>
      <c r="AK4" s="12">
        <v>6</v>
      </c>
      <c r="AL4" s="12">
        <v>13.2</v>
      </c>
      <c r="AM4" s="12">
        <v>3</v>
      </c>
      <c r="AN4" s="12">
        <v>29.8</v>
      </c>
      <c r="AO4" s="12">
        <v>9.4</v>
      </c>
      <c r="AP4" s="12">
        <v>11.8</v>
      </c>
      <c r="AQ4" s="12">
        <v>59.2</v>
      </c>
      <c r="AR4" s="12">
        <v>17.8</v>
      </c>
      <c r="AS4" s="12">
        <v>4.5999999999999996</v>
      </c>
      <c r="AT4" s="13">
        <v>2438.6000000000004</v>
      </c>
      <c r="AU4" s="14"/>
      <c r="AW4" s="9" t="s">
        <v>40</v>
      </c>
      <c r="AX4" s="24">
        <f>SUM(AA28:AJ37, AA42:AJ45, AO28:AR37, AO42:AR45)</f>
        <v>42291.599999999977</v>
      </c>
      <c r="AZ4" s="9" t="s">
        <v>41</v>
      </c>
      <c r="BA4" s="15">
        <f>SUM(AY13:BC18)</f>
        <v>50897.599999999991</v>
      </c>
      <c r="BB4" s="16">
        <f>BA4/BE$19</f>
        <v>0.38121202679545091</v>
      </c>
    </row>
    <row r="5" spans="1:57">
      <c r="A5" s="1" t="s">
        <v>4</v>
      </c>
      <c r="B5" s="12">
        <v>59.2</v>
      </c>
      <c r="C5" s="12">
        <v>44.4</v>
      </c>
      <c r="D5" s="12">
        <v>6.2</v>
      </c>
      <c r="E5" s="12">
        <v>43.2</v>
      </c>
      <c r="F5" s="12">
        <v>257.60000000000002</v>
      </c>
      <c r="G5" s="12">
        <v>56.2</v>
      </c>
      <c r="H5" s="12">
        <v>47.4</v>
      </c>
      <c r="I5" s="12">
        <v>53.6</v>
      </c>
      <c r="J5" s="12">
        <v>60.8</v>
      </c>
      <c r="K5" s="12">
        <v>29.4</v>
      </c>
      <c r="L5" s="12">
        <v>36.799999999999997</v>
      </c>
      <c r="M5" s="12">
        <v>40.4</v>
      </c>
      <c r="N5" s="12">
        <v>11</v>
      </c>
      <c r="O5" s="12">
        <v>14.2</v>
      </c>
      <c r="P5" s="12">
        <v>9.1999999999999993</v>
      </c>
      <c r="Q5" s="12">
        <v>4</v>
      </c>
      <c r="R5" s="12">
        <v>9.1999999999999993</v>
      </c>
      <c r="S5" s="12">
        <v>28</v>
      </c>
      <c r="T5" s="12">
        <v>10.6</v>
      </c>
      <c r="U5" s="12">
        <v>9.4</v>
      </c>
      <c r="V5" s="12">
        <v>12</v>
      </c>
      <c r="W5" s="12">
        <v>7.8</v>
      </c>
      <c r="X5" s="12">
        <v>4.4000000000000004</v>
      </c>
      <c r="Y5" s="12">
        <v>22.4</v>
      </c>
      <c r="Z5" s="12">
        <v>10.4</v>
      </c>
      <c r="AA5" s="12">
        <v>122.2</v>
      </c>
      <c r="AB5" s="12">
        <v>90.4</v>
      </c>
      <c r="AC5" s="12">
        <v>237.2</v>
      </c>
      <c r="AD5" s="12">
        <v>116.6</v>
      </c>
      <c r="AE5" s="12">
        <v>45</v>
      </c>
      <c r="AF5" s="12">
        <v>35.4</v>
      </c>
      <c r="AG5" s="12">
        <v>11.8</v>
      </c>
      <c r="AH5" s="12">
        <v>9.1999999999999993</v>
      </c>
      <c r="AI5" s="12">
        <v>9.8000000000000007</v>
      </c>
      <c r="AJ5" s="12">
        <v>4</v>
      </c>
      <c r="AK5" s="12">
        <v>3.6</v>
      </c>
      <c r="AL5" s="12">
        <v>3.8</v>
      </c>
      <c r="AM5" s="12">
        <v>2.2000000000000002</v>
      </c>
      <c r="AN5" s="12">
        <v>11.2</v>
      </c>
      <c r="AO5" s="12">
        <v>2</v>
      </c>
      <c r="AP5" s="12">
        <v>3.2</v>
      </c>
      <c r="AQ5" s="12">
        <v>40.4</v>
      </c>
      <c r="AR5" s="12">
        <v>11.8</v>
      </c>
      <c r="AS5" s="12">
        <v>5.4</v>
      </c>
      <c r="AT5" s="13">
        <v>1653.0000000000002</v>
      </c>
      <c r="AU5" s="14"/>
      <c r="AW5" s="9" t="s">
        <v>42</v>
      </c>
      <c r="AX5" s="24">
        <f>SUM(AA3:AJ27,B28:Z37,AA38:AJ41,AK28:AN37, B42:Z45, AK42:AN45, AO3:AR27, AO38:AR41,AS28:AS37,AS42:AS45,AA46:AJ46,AO46:AR46)</f>
        <v>61878.400000000038</v>
      </c>
    </row>
    <row r="6" spans="1:57">
      <c r="A6" s="1" t="s">
        <v>5</v>
      </c>
      <c r="B6" s="12">
        <v>52</v>
      </c>
      <c r="C6" s="12">
        <v>43.6</v>
      </c>
      <c r="D6" s="12">
        <v>47.4</v>
      </c>
      <c r="E6" s="12">
        <v>8</v>
      </c>
      <c r="F6" s="12">
        <v>71.599999999999994</v>
      </c>
      <c r="G6" s="12">
        <v>56</v>
      </c>
      <c r="H6" s="12">
        <v>51.6</v>
      </c>
      <c r="I6" s="12">
        <v>88.2</v>
      </c>
      <c r="J6" s="12">
        <v>74.2</v>
      </c>
      <c r="K6" s="12">
        <v>29.2</v>
      </c>
      <c r="L6" s="12">
        <v>39.799999999999997</v>
      </c>
      <c r="M6" s="12">
        <v>48.8</v>
      </c>
      <c r="N6" s="12">
        <v>18.8</v>
      </c>
      <c r="O6" s="12">
        <v>19.2</v>
      </c>
      <c r="P6" s="12">
        <v>9.4</v>
      </c>
      <c r="Q6" s="12">
        <v>4.8</v>
      </c>
      <c r="R6" s="12">
        <v>11</v>
      </c>
      <c r="S6" s="12">
        <v>30</v>
      </c>
      <c r="T6" s="12">
        <v>12.2</v>
      </c>
      <c r="U6" s="12">
        <v>9.1999999999999993</v>
      </c>
      <c r="V6" s="12">
        <v>15.6</v>
      </c>
      <c r="W6" s="12">
        <v>8.6</v>
      </c>
      <c r="X6" s="12">
        <v>6</v>
      </c>
      <c r="Y6" s="12">
        <v>16.2</v>
      </c>
      <c r="Z6" s="12">
        <v>12.4</v>
      </c>
      <c r="AA6" s="12">
        <v>206.8</v>
      </c>
      <c r="AB6" s="12">
        <v>137.6</v>
      </c>
      <c r="AC6" s="12">
        <v>292.8</v>
      </c>
      <c r="AD6" s="12">
        <v>200.4</v>
      </c>
      <c r="AE6" s="12">
        <v>100.6</v>
      </c>
      <c r="AF6" s="12">
        <v>85.4</v>
      </c>
      <c r="AG6" s="12">
        <v>24.2</v>
      </c>
      <c r="AH6" s="12">
        <v>18.8</v>
      </c>
      <c r="AI6" s="12">
        <v>18</v>
      </c>
      <c r="AJ6" s="12">
        <v>7</v>
      </c>
      <c r="AK6" s="12">
        <v>4</v>
      </c>
      <c r="AL6" s="12">
        <v>7.8</v>
      </c>
      <c r="AM6" s="12">
        <v>3.8</v>
      </c>
      <c r="AN6" s="12">
        <v>12.6</v>
      </c>
      <c r="AO6" s="12">
        <v>3.4</v>
      </c>
      <c r="AP6" s="12">
        <v>5.8</v>
      </c>
      <c r="AQ6" s="12">
        <v>71.2</v>
      </c>
      <c r="AR6" s="12">
        <v>21.6</v>
      </c>
      <c r="AS6" s="12">
        <v>2.6</v>
      </c>
      <c r="AT6" s="13">
        <v>2008.1999999999998</v>
      </c>
      <c r="AU6" s="14"/>
      <c r="AX6" s="12"/>
    </row>
    <row r="7" spans="1:57">
      <c r="A7" s="1" t="s">
        <v>6</v>
      </c>
      <c r="B7" s="12">
        <v>161.19999999999999</v>
      </c>
      <c r="C7" s="12">
        <v>222.6</v>
      </c>
      <c r="D7" s="12">
        <v>258.8</v>
      </c>
      <c r="E7" s="12">
        <v>82.6</v>
      </c>
      <c r="F7" s="12">
        <v>29.4</v>
      </c>
      <c r="G7" s="12">
        <v>163.6</v>
      </c>
      <c r="H7" s="12">
        <v>181.8</v>
      </c>
      <c r="I7" s="12">
        <v>225.2</v>
      </c>
      <c r="J7" s="12">
        <v>214.2</v>
      </c>
      <c r="K7" s="12">
        <v>89.4</v>
      </c>
      <c r="L7" s="12">
        <v>129.4</v>
      </c>
      <c r="M7" s="12">
        <v>345.2</v>
      </c>
      <c r="N7" s="12">
        <v>53.2</v>
      </c>
      <c r="O7" s="12">
        <v>51.4</v>
      </c>
      <c r="P7" s="12">
        <v>47.4</v>
      </c>
      <c r="Q7" s="12">
        <v>30.4</v>
      </c>
      <c r="R7" s="12">
        <v>55.8</v>
      </c>
      <c r="S7" s="12">
        <v>198.4</v>
      </c>
      <c r="T7" s="12">
        <v>37.200000000000003</v>
      </c>
      <c r="U7" s="12">
        <v>28.2</v>
      </c>
      <c r="V7" s="12">
        <v>50</v>
      </c>
      <c r="W7" s="12">
        <v>33.6</v>
      </c>
      <c r="X7" s="12">
        <v>24</v>
      </c>
      <c r="Y7" s="12">
        <v>27.4</v>
      </c>
      <c r="Z7" s="12">
        <v>77.599999999999994</v>
      </c>
      <c r="AA7" s="12">
        <v>386.8</v>
      </c>
      <c r="AB7" s="12">
        <v>258.2</v>
      </c>
      <c r="AC7" s="12">
        <v>767.8</v>
      </c>
      <c r="AD7" s="12">
        <v>347.6</v>
      </c>
      <c r="AE7" s="12">
        <v>216.4</v>
      </c>
      <c r="AF7" s="12">
        <v>143.80000000000001</v>
      </c>
      <c r="AG7" s="12">
        <v>47.8</v>
      </c>
      <c r="AH7" s="12">
        <v>45.6</v>
      </c>
      <c r="AI7" s="12">
        <v>61.8</v>
      </c>
      <c r="AJ7" s="12">
        <v>8.1999999999999993</v>
      </c>
      <c r="AK7" s="12">
        <v>16.8</v>
      </c>
      <c r="AL7" s="12">
        <v>40.4</v>
      </c>
      <c r="AM7" s="12">
        <v>9.4</v>
      </c>
      <c r="AN7" s="12">
        <v>25</v>
      </c>
      <c r="AO7" s="12">
        <v>7.4</v>
      </c>
      <c r="AP7" s="12">
        <v>11</v>
      </c>
      <c r="AQ7" s="12">
        <v>388.8</v>
      </c>
      <c r="AR7" s="12">
        <v>93.2</v>
      </c>
      <c r="AS7" s="12">
        <v>13</v>
      </c>
      <c r="AT7" s="13">
        <v>5707</v>
      </c>
      <c r="AU7" s="14"/>
      <c r="AX7" s="12"/>
    </row>
    <row r="8" spans="1:57">
      <c r="A8" s="1" t="s">
        <v>7</v>
      </c>
      <c r="B8" s="12">
        <v>72.599999999999994</v>
      </c>
      <c r="C8" s="12">
        <v>86.8</v>
      </c>
      <c r="D8" s="12">
        <v>56.8</v>
      </c>
      <c r="E8" s="12">
        <v>50.8</v>
      </c>
      <c r="F8" s="12">
        <v>137.19999999999999</v>
      </c>
      <c r="G8" s="12">
        <v>12.4</v>
      </c>
      <c r="H8" s="12">
        <v>78.400000000000006</v>
      </c>
      <c r="I8" s="12">
        <v>121.2</v>
      </c>
      <c r="J8" s="12">
        <v>107.8</v>
      </c>
      <c r="K8" s="12">
        <v>54</v>
      </c>
      <c r="L8" s="12">
        <v>80.599999999999994</v>
      </c>
      <c r="M8" s="12">
        <v>87</v>
      </c>
      <c r="N8" s="12">
        <v>26.4</v>
      </c>
      <c r="O8" s="12">
        <v>29</v>
      </c>
      <c r="P8" s="12">
        <v>27.4</v>
      </c>
      <c r="Q8" s="12">
        <v>10</v>
      </c>
      <c r="R8" s="12">
        <v>12.2</v>
      </c>
      <c r="S8" s="12">
        <v>30.6</v>
      </c>
      <c r="T8" s="12">
        <v>11.8</v>
      </c>
      <c r="U8" s="12">
        <v>10</v>
      </c>
      <c r="V8" s="12">
        <v>16.600000000000001</v>
      </c>
      <c r="W8" s="12">
        <v>8</v>
      </c>
      <c r="X8" s="12">
        <v>3.6</v>
      </c>
      <c r="Y8" s="12">
        <v>10.8</v>
      </c>
      <c r="Z8" s="12">
        <v>36.4</v>
      </c>
      <c r="AA8" s="12">
        <v>162.80000000000001</v>
      </c>
      <c r="AB8" s="12">
        <v>114.6</v>
      </c>
      <c r="AC8" s="12">
        <v>245.4</v>
      </c>
      <c r="AD8" s="12">
        <v>185</v>
      </c>
      <c r="AE8" s="12">
        <v>159</v>
      </c>
      <c r="AF8" s="12">
        <v>95.4</v>
      </c>
      <c r="AG8" s="12">
        <v>25.2</v>
      </c>
      <c r="AH8" s="12">
        <v>18.600000000000001</v>
      </c>
      <c r="AI8" s="12">
        <v>12.8</v>
      </c>
      <c r="AJ8" s="12">
        <v>5.6</v>
      </c>
      <c r="AK8" s="12">
        <v>7.2</v>
      </c>
      <c r="AL8" s="12">
        <v>13.2</v>
      </c>
      <c r="AM8" s="12">
        <v>2.8</v>
      </c>
      <c r="AN8" s="12">
        <v>16.600000000000001</v>
      </c>
      <c r="AO8" s="12">
        <v>4</v>
      </c>
      <c r="AP8" s="12">
        <v>3.6</v>
      </c>
      <c r="AQ8" s="12">
        <v>56.6</v>
      </c>
      <c r="AR8" s="12">
        <v>15</v>
      </c>
      <c r="AS8" s="12">
        <v>6</v>
      </c>
      <c r="AT8" s="13">
        <v>2327.7999999999993</v>
      </c>
      <c r="AU8" s="14"/>
      <c r="AX8" s="15"/>
    </row>
    <row r="9" spans="1:57">
      <c r="A9" s="1" t="s">
        <v>8</v>
      </c>
      <c r="B9" s="12">
        <v>67.599999999999994</v>
      </c>
      <c r="C9" s="12">
        <v>80</v>
      </c>
      <c r="D9" s="12">
        <v>55.8</v>
      </c>
      <c r="E9" s="12">
        <v>44.8</v>
      </c>
      <c r="F9" s="12">
        <v>170.2</v>
      </c>
      <c r="G9" s="12">
        <v>89.2</v>
      </c>
      <c r="H9" s="12">
        <v>15.4</v>
      </c>
      <c r="I9" s="12">
        <v>105.6</v>
      </c>
      <c r="J9" s="12">
        <v>97.6</v>
      </c>
      <c r="K9" s="12">
        <v>44</v>
      </c>
      <c r="L9" s="12">
        <v>87.4</v>
      </c>
      <c r="M9" s="12">
        <v>107.6</v>
      </c>
      <c r="N9" s="12">
        <v>36.799999999999997</v>
      </c>
      <c r="O9" s="12">
        <v>51.2</v>
      </c>
      <c r="P9" s="12">
        <v>34.6</v>
      </c>
      <c r="Q9" s="12">
        <v>18.600000000000001</v>
      </c>
      <c r="R9" s="12">
        <v>19.600000000000001</v>
      </c>
      <c r="S9" s="12">
        <v>38.799999999999997</v>
      </c>
      <c r="T9" s="12">
        <v>35.6</v>
      </c>
      <c r="U9" s="12">
        <v>27.4</v>
      </c>
      <c r="V9" s="12">
        <v>29.6</v>
      </c>
      <c r="W9" s="12">
        <v>17</v>
      </c>
      <c r="X9" s="12">
        <v>19</v>
      </c>
      <c r="Y9" s="12">
        <v>45.8</v>
      </c>
      <c r="Z9" s="12">
        <v>58.8</v>
      </c>
      <c r="AA9" s="12">
        <v>270.60000000000002</v>
      </c>
      <c r="AB9" s="12">
        <v>194.6</v>
      </c>
      <c r="AC9" s="12">
        <v>477.6</v>
      </c>
      <c r="AD9" s="12">
        <v>312.60000000000002</v>
      </c>
      <c r="AE9" s="12">
        <v>243.4</v>
      </c>
      <c r="AF9" s="12">
        <v>153.19999999999999</v>
      </c>
      <c r="AG9" s="12">
        <v>39.6</v>
      </c>
      <c r="AH9" s="12">
        <v>33</v>
      </c>
      <c r="AI9" s="12">
        <v>25.2</v>
      </c>
      <c r="AJ9" s="12">
        <v>5.6</v>
      </c>
      <c r="AK9" s="12">
        <v>6.8</v>
      </c>
      <c r="AL9" s="12">
        <v>15.4</v>
      </c>
      <c r="AM9" s="12">
        <v>8.4</v>
      </c>
      <c r="AN9" s="12">
        <v>71</v>
      </c>
      <c r="AO9" s="12">
        <v>5</v>
      </c>
      <c r="AP9" s="12">
        <v>8.8000000000000007</v>
      </c>
      <c r="AQ9" s="12">
        <v>96</v>
      </c>
      <c r="AR9" s="12">
        <v>17</v>
      </c>
      <c r="AS9" s="12">
        <v>8.4</v>
      </c>
      <c r="AT9" s="13">
        <v>3390.1999999999994</v>
      </c>
      <c r="AU9" s="14"/>
      <c r="AX9" s="15"/>
    </row>
    <row r="10" spans="1:57">
      <c r="A10" s="1">
        <v>19</v>
      </c>
      <c r="B10" s="12">
        <v>32.200000000000003</v>
      </c>
      <c r="C10" s="12">
        <v>63.4</v>
      </c>
      <c r="D10" s="12">
        <v>56</v>
      </c>
      <c r="E10" s="12">
        <v>94.2</v>
      </c>
      <c r="F10" s="12">
        <v>190.6</v>
      </c>
      <c r="G10" s="12">
        <v>119.6</v>
      </c>
      <c r="H10" s="12">
        <v>93.2</v>
      </c>
      <c r="I10" s="12">
        <v>11.8</v>
      </c>
      <c r="J10" s="12">
        <v>22</v>
      </c>
      <c r="K10" s="12">
        <v>18.8</v>
      </c>
      <c r="L10" s="12">
        <v>87</v>
      </c>
      <c r="M10" s="12">
        <v>87.6</v>
      </c>
      <c r="N10" s="12">
        <v>49.2</v>
      </c>
      <c r="O10" s="12">
        <v>45.4</v>
      </c>
      <c r="P10" s="12">
        <v>37</v>
      </c>
      <c r="Q10" s="12">
        <v>16.8</v>
      </c>
      <c r="R10" s="12">
        <v>19.399999999999999</v>
      </c>
      <c r="S10" s="12">
        <v>47.6</v>
      </c>
      <c r="T10" s="12">
        <v>31.2</v>
      </c>
      <c r="U10" s="12">
        <v>28.8</v>
      </c>
      <c r="V10" s="12">
        <v>46.6</v>
      </c>
      <c r="W10" s="12">
        <v>31.8</v>
      </c>
      <c r="X10" s="12">
        <v>28</v>
      </c>
      <c r="Y10" s="12">
        <v>142.4</v>
      </c>
      <c r="Z10" s="12">
        <v>81</v>
      </c>
      <c r="AA10" s="12">
        <v>208.2</v>
      </c>
      <c r="AB10" s="12">
        <v>171.6</v>
      </c>
      <c r="AC10" s="12">
        <v>361.4</v>
      </c>
      <c r="AD10" s="12">
        <v>260</v>
      </c>
      <c r="AE10" s="12">
        <v>192.8</v>
      </c>
      <c r="AF10" s="12">
        <v>127.8</v>
      </c>
      <c r="AG10" s="12">
        <v>32</v>
      </c>
      <c r="AH10" s="12">
        <v>21.4</v>
      </c>
      <c r="AI10" s="12">
        <v>32.799999999999997</v>
      </c>
      <c r="AJ10" s="12">
        <v>6.8</v>
      </c>
      <c r="AK10" s="12">
        <v>8.4</v>
      </c>
      <c r="AL10" s="12">
        <v>15.2</v>
      </c>
      <c r="AM10" s="12">
        <v>8.4</v>
      </c>
      <c r="AN10" s="12">
        <v>30.8</v>
      </c>
      <c r="AO10" s="12">
        <v>3.6</v>
      </c>
      <c r="AP10" s="12">
        <v>7.6</v>
      </c>
      <c r="AQ10" s="12">
        <v>67.8</v>
      </c>
      <c r="AR10" s="12">
        <v>21.6</v>
      </c>
      <c r="AS10" s="12">
        <v>5.8</v>
      </c>
      <c r="AT10" s="13">
        <v>3065.6000000000008</v>
      </c>
      <c r="AU10" s="14"/>
      <c r="AW10" s="17"/>
      <c r="AX10" s="15"/>
      <c r="BD10" s="11"/>
    </row>
    <row r="11" spans="1:57">
      <c r="A11" s="1">
        <v>12</v>
      </c>
      <c r="B11" s="12">
        <v>50.8</v>
      </c>
      <c r="C11" s="12">
        <v>73</v>
      </c>
      <c r="D11" s="12">
        <v>53.2</v>
      </c>
      <c r="E11" s="12">
        <v>56.2</v>
      </c>
      <c r="F11" s="12">
        <v>177.4</v>
      </c>
      <c r="G11" s="12">
        <v>83.4</v>
      </c>
      <c r="H11" s="12">
        <v>85.2</v>
      </c>
      <c r="I11" s="12">
        <v>22.4</v>
      </c>
      <c r="J11" s="12">
        <v>14.8</v>
      </c>
      <c r="K11" s="12">
        <v>12.6</v>
      </c>
      <c r="L11" s="12">
        <v>82.6</v>
      </c>
      <c r="M11" s="12">
        <v>121.4</v>
      </c>
      <c r="N11" s="12">
        <v>55.8</v>
      </c>
      <c r="O11" s="12">
        <v>74.599999999999994</v>
      </c>
      <c r="P11" s="12">
        <v>52.6</v>
      </c>
      <c r="Q11" s="12">
        <v>24.4</v>
      </c>
      <c r="R11" s="12">
        <v>30.4</v>
      </c>
      <c r="S11" s="12">
        <v>54.4</v>
      </c>
      <c r="T11" s="12">
        <v>40.4</v>
      </c>
      <c r="U11" s="12">
        <v>29.2</v>
      </c>
      <c r="V11" s="12">
        <v>40</v>
      </c>
      <c r="W11" s="12">
        <v>23.2</v>
      </c>
      <c r="X11" s="12">
        <v>18.600000000000001</v>
      </c>
      <c r="Y11" s="12">
        <v>52.8</v>
      </c>
      <c r="Z11" s="12">
        <v>71.400000000000006</v>
      </c>
      <c r="AA11" s="12">
        <v>278.60000000000002</v>
      </c>
      <c r="AB11" s="12">
        <v>197</v>
      </c>
      <c r="AC11" s="12">
        <v>504</v>
      </c>
      <c r="AD11" s="12">
        <v>251.4</v>
      </c>
      <c r="AE11" s="12">
        <v>137.80000000000001</v>
      </c>
      <c r="AF11" s="12">
        <v>83.4</v>
      </c>
      <c r="AG11" s="12">
        <v>37.200000000000003</v>
      </c>
      <c r="AH11" s="12">
        <v>49.4</v>
      </c>
      <c r="AI11" s="12">
        <v>44.4</v>
      </c>
      <c r="AJ11" s="12">
        <v>13.6</v>
      </c>
      <c r="AK11" s="12">
        <v>7.2</v>
      </c>
      <c r="AL11" s="12">
        <v>15.2</v>
      </c>
      <c r="AM11" s="12">
        <v>10.6</v>
      </c>
      <c r="AN11" s="12">
        <v>50.4</v>
      </c>
      <c r="AO11" s="12">
        <v>12.2</v>
      </c>
      <c r="AP11" s="12">
        <v>9</v>
      </c>
      <c r="AQ11" s="12">
        <v>108.4</v>
      </c>
      <c r="AR11" s="12">
        <v>30</v>
      </c>
      <c r="AS11" s="12">
        <v>4.2</v>
      </c>
      <c r="AT11" s="13">
        <v>3244.8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28.6</v>
      </c>
      <c r="C12" s="12">
        <v>33.4</v>
      </c>
      <c r="D12" s="12">
        <v>26.2</v>
      </c>
      <c r="E12" s="12">
        <v>28</v>
      </c>
      <c r="F12" s="12">
        <v>92.4</v>
      </c>
      <c r="G12" s="12">
        <v>56.2</v>
      </c>
      <c r="H12" s="12">
        <v>38.799999999999997</v>
      </c>
      <c r="I12" s="12">
        <v>17.600000000000001</v>
      </c>
      <c r="J12" s="12">
        <v>16.2</v>
      </c>
      <c r="K12" s="12">
        <v>9.4</v>
      </c>
      <c r="L12" s="12">
        <v>127.6</v>
      </c>
      <c r="M12" s="12">
        <v>102.2</v>
      </c>
      <c r="N12" s="12">
        <v>81.8</v>
      </c>
      <c r="O12" s="12">
        <v>91.6</v>
      </c>
      <c r="P12" s="12">
        <v>46.2</v>
      </c>
      <c r="Q12" s="12">
        <v>29.2</v>
      </c>
      <c r="R12" s="12">
        <v>38.200000000000003</v>
      </c>
      <c r="S12" s="12">
        <v>45.2</v>
      </c>
      <c r="T12" s="12">
        <v>8</v>
      </c>
      <c r="U12" s="12">
        <v>10.4</v>
      </c>
      <c r="V12" s="12">
        <v>12.4</v>
      </c>
      <c r="W12" s="12">
        <v>6.4</v>
      </c>
      <c r="X12" s="12">
        <v>8.6</v>
      </c>
      <c r="Y12" s="12">
        <v>23.6</v>
      </c>
      <c r="Z12" s="12">
        <v>35.4</v>
      </c>
      <c r="AA12" s="12">
        <v>197</v>
      </c>
      <c r="AB12" s="12">
        <v>162.4</v>
      </c>
      <c r="AC12" s="12">
        <v>429.2</v>
      </c>
      <c r="AD12" s="12">
        <v>214</v>
      </c>
      <c r="AE12" s="12">
        <v>135.6</v>
      </c>
      <c r="AF12" s="12">
        <v>92</v>
      </c>
      <c r="AG12" s="12">
        <v>22</v>
      </c>
      <c r="AH12" s="12">
        <v>36.6</v>
      </c>
      <c r="AI12" s="12">
        <v>25.2</v>
      </c>
      <c r="AJ12" s="12">
        <v>3.2</v>
      </c>
      <c r="AK12" s="12">
        <v>42.4</v>
      </c>
      <c r="AL12" s="12">
        <v>55.8</v>
      </c>
      <c r="AM12" s="12">
        <v>2.2000000000000002</v>
      </c>
      <c r="AN12" s="12">
        <v>14</v>
      </c>
      <c r="AO12" s="12">
        <v>3</v>
      </c>
      <c r="AP12" s="12">
        <v>6.2</v>
      </c>
      <c r="AQ12" s="12">
        <v>25.8</v>
      </c>
      <c r="AR12" s="12">
        <v>7.8</v>
      </c>
      <c r="AS12" s="12">
        <v>28.8</v>
      </c>
      <c r="AT12" s="13">
        <v>2516.8000000000002</v>
      </c>
      <c r="AU12" s="14"/>
      <c r="AW12" s="17" t="s">
        <v>43</v>
      </c>
      <c r="AX12" s="15">
        <f>SUM(AA28:AD31)</f>
        <v>1583.3999999999996</v>
      </c>
      <c r="AY12" s="15">
        <f>SUM(Z28:Z31,H28:K31)</f>
        <v>5889.6</v>
      </c>
      <c r="AZ12" s="15">
        <f>SUM(AE28:AJ31)</f>
        <v>11326.999999999998</v>
      </c>
      <c r="BA12" s="15">
        <f>SUM(B28:G31)</f>
        <v>4955.7999999999993</v>
      </c>
      <c r="BB12" s="15">
        <f>SUM(AM28:AN31,T28:Y31)</f>
        <v>4494.7999999999984</v>
      </c>
      <c r="BC12" s="15">
        <f>SUM(AK28:AL31,L28:S31)</f>
        <v>6188.4</v>
      </c>
      <c r="BD12" s="14">
        <f>SUM(AO28:AR31)</f>
        <v>4407.2</v>
      </c>
      <c r="BE12" s="9">
        <f t="shared" ref="BE12:BE19" si="0">SUM(AX12:BD12)</f>
        <v>38846.199999999997</v>
      </c>
    </row>
    <row r="13" spans="1:57">
      <c r="A13" s="1" t="s">
        <v>10</v>
      </c>
      <c r="B13" s="12">
        <v>59.4</v>
      </c>
      <c r="C13" s="12">
        <v>70.599999999999994</v>
      </c>
      <c r="D13" s="12">
        <v>34.799999999999997</v>
      </c>
      <c r="E13" s="12">
        <v>44.6</v>
      </c>
      <c r="F13" s="12">
        <v>143.4</v>
      </c>
      <c r="G13" s="12">
        <v>84.2</v>
      </c>
      <c r="H13" s="12">
        <v>92.6</v>
      </c>
      <c r="I13" s="12">
        <v>96</v>
      </c>
      <c r="J13" s="12">
        <v>104.4</v>
      </c>
      <c r="K13" s="12">
        <v>115.4</v>
      </c>
      <c r="L13" s="12">
        <v>12.2</v>
      </c>
      <c r="M13" s="12">
        <v>141.80000000000001</v>
      </c>
      <c r="N13" s="12">
        <v>110.2</v>
      </c>
      <c r="O13" s="12">
        <v>188.4</v>
      </c>
      <c r="P13" s="12">
        <v>110.4</v>
      </c>
      <c r="Q13" s="12">
        <v>44.2</v>
      </c>
      <c r="R13" s="12">
        <v>35.6</v>
      </c>
      <c r="S13" s="12">
        <v>70</v>
      </c>
      <c r="T13" s="12">
        <v>32.6</v>
      </c>
      <c r="U13" s="12">
        <v>15.4</v>
      </c>
      <c r="V13" s="12">
        <v>26.6</v>
      </c>
      <c r="W13" s="12">
        <v>12.2</v>
      </c>
      <c r="X13" s="12">
        <v>16.600000000000001</v>
      </c>
      <c r="Y13" s="12">
        <v>33.200000000000003</v>
      </c>
      <c r="Z13" s="12">
        <v>77</v>
      </c>
      <c r="AA13" s="12">
        <v>242.8</v>
      </c>
      <c r="AB13" s="12">
        <v>177.4</v>
      </c>
      <c r="AC13" s="12">
        <v>473.6</v>
      </c>
      <c r="AD13" s="12">
        <v>259</v>
      </c>
      <c r="AE13" s="12">
        <v>148.19999999999999</v>
      </c>
      <c r="AF13" s="12">
        <v>117</v>
      </c>
      <c r="AG13" s="12">
        <v>20</v>
      </c>
      <c r="AH13" s="12">
        <v>43.8</v>
      </c>
      <c r="AI13" s="12">
        <v>31.4</v>
      </c>
      <c r="AJ13" s="12">
        <v>6.4</v>
      </c>
      <c r="AK13" s="12">
        <v>38.200000000000003</v>
      </c>
      <c r="AL13" s="12">
        <v>58.2</v>
      </c>
      <c r="AM13" s="12">
        <v>5</v>
      </c>
      <c r="AN13" s="12">
        <v>48</v>
      </c>
      <c r="AO13" s="12">
        <v>6</v>
      </c>
      <c r="AP13" s="12">
        <v>10.8</v>
      </c>
      <c r="AQ13" s="12">
        <v>43.2</v>
      </c>
      <c r="AR13" s="12">
        <v>11</v>
      </c>
      <c r="AS13" s="12">
        <v>36</v>
      </c>
      <c r="AT13" s="13">
        <v>3547.7999999999997</v>
      </c>
      <c r="AU13" s="14"/>
      <c r="AW13" s="17" t="s">
        <v>44</v>
      </c>
      <c r="AX13" s="15">
        <f>SUM(AA27:AD27,AA9:AD12)</f>
        <v>5883.9999999999991</v>
      </c>
      <c r="AY13" s="15">
        <f>SUM(Z27,Z9:Z12,H9:K12,H27:K27)</f>
        <v>1098.8</v>
      </c>
      <c r="AZ13" s="15">
        <f>SUM(AE9:AJ12,AE27:AJ27)</f>
        <v>1955.6000000000001</v>
      </c>
      <c r="BA13" s="15">
        <f>SUM(B9:G12,B27:G27)</f>
        <v>1995.4000000000003</v>
      </c>
      <c r="BB13" s="15">
        <f>SUM(T9:Y12,AM9:AN12,T27:Y27,AM27:AN27)</f>
        <v>1032.6000000000001</v>
      </c>
      <c r="BC13" s="15">
        <f>SUM(L9:S12,AK9:AL12,L27:S27,AK27:AL27)</f>
        <v>2247.8000000000006</v>
      </c>
      <c r="BD13" s="14">
        <f>SUM(AO9:AR12,AO27:AR27)</f>
        <v>502.40000000000003</v>
      </c>
      <c r="BE13" s="9">
        <f t="shared" si="0"/>
        <v>14716.6</v>
      </c>
    </row>
    <row r="14" spans="1:57">
      <c r="A14" s="1" t="s">
        <v>11</v>
      </c>
      <c r="B14" s="12">
        <v>50</v>
      </c>
      <c r="C14" s="12">
        <v>69</v>
      </c>
      <c r="D14" s="12">
        <v>36</v>
      </c>
      <c r="E14" s="12">
        <v>35.6</v>
      </c>
      <c r="F14" s="12">
        <v>136</v>
      </c>
      <c r="G14" s="12">
        <v>61.2</v>
      </c>
      <c r="H14" s="12">
        <v>87.2</v>
      </c>
      <c r="I14" s="12">
        <v>80.8</v>
      </c>
      <c r="J14" s="12">
        <v>120</v>
      </c>
      <c r="K14" s="12">
        <v>80.599999999999994</v>
      </c>
      <c r="L14" s="12">
        <v>132</v>
      </c>
      <c r="M14" s="12">
        <v>10</v>
      </c>
      <c r="N14" s="12">
        <v>83</v>
      </c>
      <c r="O14" s="12">
        <v>138.6</v>
      </c>
      <c r="P14" s="12">
        <v>103.6</v>
      </c>
      <c r="Q14" s="12">
        <v>52.4</v>
      </c>
      <c r="R14" s="12">
        <v>49.8</v>
      </c>
      <c r="S14" s="12">
        <v>94.4</v>
      </c>
      <c r="T14" s="12">
        <v>30.2</v>
      </c>
      <c r="U14" s="12">
        <v>30.2</v>
      </c>
      <c r="V14" s="12">
        <v>35.6</v>
      </c>
      <c r="W14" s="12">
        <v>20.2</v>
      </c>
      <c r="X14" s="12">
        <v>11.6</v>
      </c>
      <c r="Y14" s="12">
        <v>25</v>
      </c>
      <c r="Z14" s="12">
        <v>60.2</v>
      </c>
      <c r="AA14" s="12">
        <v>171.8</v>
      </c>
      <c r="AB14" s="12">
        <v>111</v>
      </c>
      <c r="AC14" s="12">
        <v>343.4</v>
      </c>
      <c r="AD14" s="12">
        <v>146.80000000000001</v>
      </c>
      <c r="AE14" s="12">
        <v>71.400000000000006</v>
      </c>
      <c r="AF14" s="12">
        <v>72</v>
      </c>
      <c r="AG14" s="12">
        <v>30.6</v>
      </c>
      <c r="AH14" s="12">
        <v>42.6</v>
      </c>
      <c r="AI14" s="12">
        <v>50.6</v>
      </c>
      <c r="AJ14" s="12">
        <v>10</v>
      </c>
      <c r="AK14" s="12">
        <v>34.4</v>
      </c>
      <c r="AL14" s="12">
        <v>93</v>
      </c>
      <c r="AM14" s="12">
        <v>13.6</v>
      </c>
      <c r="AN14" s="12">
        <v>76.2</v>
      </c>
      <c r="AO14" s="12">
        <v>10.4</v>
      </c>
      <c r="AP14" s="12">
        <v>15.4</v>
      </c>
      <c r="AQ14" s="12">
        <v>34.6</v>
      </c>
      <c r="AR14" s="12">
        <v>16</v>
      </c>
      <c r="AS14" s="12">
        <v>46.4</v>
      </c>
      <c r="AT14" s="13">
        <v>3023.4</v>
      </c>
      <c r="AU14" s="14"/>
      <c r="AW14" s="17" t="s">
        <v>45</v>
      </c>
      <c r="AX14" s="15">
        <f>SUM(AA32:AD37)</f>
        <v>11720.4</v>
      </c>
      <c r="AY14" s="15">
        <f>SUM(H32:K37,Z32:Z37)</f>
        <v>1947.6</v>
      </c>
      <c r="AZ14" s="15">
        <f>SUM(AE32:AJ37)</f>
        <v>4440.2</v>
      </c>
      <c r="BA14" s="15">
        <f>SUM(B32:G37)</f>
        <v>1582.1999999999998</v>
      </c>
      <c r="BB14" s="15">
        <f>SUM(T32:Y37,AM32:AN37)</f>
        <v>1096.2</v>
      </c>
      <c r="BC14" s="15">
        <f>SUM(L32:S37,AK32:AL37)</f>
        <v>1561.0000000000005</v>
      </c>
      <c r="BD14" s="14">
        <f>SUM(AO32:AR37)</f>
        <v>2126.0000000000005</v>
      </c>
      <c r="BE14" s="9">
        <f t="shared" si="0"/>
        <v>24473.600000000002</v>
      </c>
    </row>
    <row r="15" spans="1:57">
      <c r="A15" s="1" t="s">
        <v>12</v>
      </c>
      <c r="B15" s="12">
        <v>18.399999999999999</v>
      </c>
      <c r="C15" s="12">
        <v>28</v>
      </c>
      <c r="D15" s="12">
        <v>11.8</v>
      </c>
      <c r="E15" s="12">
        <v>18.2</v>
      </c>
      <c r="F15" s="12">
        <v>54.4</v>
      </c>
      <c r="G15" s="12">
        <v>28</v>
      </c>
      <c r="H15" s="12">
        <v>38.4</v>
      </c>
      <c r="I15" s="12">
        <v>50.6</v>
      </c>
      <c r="J15" s="12">
        <v>65.400000000000006</v>
      </c>
      <c r="K15" s="12">
        <v>87</v>
      </c>
      <c r="L15" s="12">
        <v>116.4</v>
      </c>
      <c r="M15" s="12">
        <v>88.4</v>
      </c>
      <c r="N15" s="12">
        <v>8.4</v>
      </c>
      <c r="O15" s="12">
        <v>89.4</v>
      </c>
      <c r="P15" s="12">
        <v>64.599999999999994</v>
      </c>
      <c r="Q15" s="12">
        <v>30</v>
      </c>
      <c r="R15" s="12">
        <v>25.6</v>
      </c>
      <c r="S15" s="12">
        <v>42</v>
      </c>
      <c r="T15" s="12">
        <v>14.8</v>
      </c>
      <c r="U15" s="12">
        <v>4.5999999999999996</v>
      </c>
      <c r="V15" s="12">
        <v>9.6</v>
      </c>
      <c r="W15" s="12">
        <v>2.2000000000000002</v>
      </c>
      <c r="X15" s="12">
        <v>1.8</v>
      </c>
      <c r="Y15" s="12">
        <v>10.199999999999999</v>
      </c>
      <c r="Z15" s="12">
        <v>21.8</v>
      </c>
      <c r="AA15" s="12">
        <v>139</v>
      </c>
      <c r="AB15" s="12">
        <v>100</v>
      </c>
      <c r="AC15" s="12">
        <v>275.2</v>
      </c>
      <c r="AD15" s="12">
        <v>110</v>
      </c>
      <c r="AE15" s="12">
        <v>36.799999999999997</v>
      </c>
      <c r="AF15" s="12">
        <v>38</v>
      </c>
      <c r="AG15" s="12">
        <v>14.4</v>
      </c>
      <c r="AH15" s="12">
        <v>20.8</v>
      </c>
      <c r="AI15" s="12">
        <v>21.8</v>
      </c>
      <c r="AJ15" s="12">
        <v>3</v>
      </c>
      <c r="AK15" s="12">
        <v>29</v>
      </c>
      <c r="AL15" s="12">
        <v>27.8</v>
      </c>
      <c r="AM15" s="12">
        <v>3</v>
      </c>
      <c r="AN15" s="12">
        <v>14</v>
      </c>
      <c r="AO15" s="12">
        <v>5</v>
      </c>
      <c r="AP15" s="12">
        <v>4.8</v>
      </c>
      <c r="AQ15" s="12">
        <v>26</v>
      </c>
      <c r="AR15" s="12">
        <v>8</v>
      </c>
      <c r="AS15" s="12">
        <v>20.6</v>
      </c>
      <c r="AT15" s="13">
        <v>1827.1999999999998</v>
      </c>
      <c r="AU15" s="14"/>
      <c r="AW15" s="17" t="s">
        <v>46</v>
      </c>
      <c r="AX15" s="15">
        <f>SUM(AA3:AD8)</f>
        <v>5147.8000000000011</v>
      </c>
      <c r="AY15" s="15">
        <f>SUM(H3:K8,Z3:Z8)</f>
        <v>2142.4000000000005</v>
      </c>
      <c r="AZ15" s="15">
        <f>SUM(AE3:AJ8)</f>
        <v>1639.7999999999997</v>
      </c>
      <c r="BA15" s="15">
        <f>SUM(B3:G8)</f>
        <v>2935.2000000000003</v>
      </c>
      <c r="BB15" s="15">
        <f>SUM(T3:Y8,AM3:AN8)</f>
        <v>676.6</v>
      </c>
      <c r="BC15" s="15">
        <f>SUM(L3:S8,AK3:AL8)</f>
        <v>2190.8000000000006</v>
      </c>
      <c r="BD15" s="14">
        <f>SUM(AO3:AR8)</f>
        <v>888.20000000000016</v>
      </c>
      <c r="BE15" s="9">
        <f t="shared" si="0"/>
        <v>15620.800000000005</v>
      </c>
    </row>
    <row r="16" spans="1:57">
      <c r="A16" s="1" t="s">
        <v>13</v>
      </c>
      <c r="B16" s="12">
        <v>22.4</v>
      </c>
      <c r="C16" s="12">
        <v>30.4</v>
      </c>
      <c r="D16" s="12">
        <v>15</v>
      </c>
      <c r="E16" s="12">
        <v>20.6</v>
      </c>
      <c r="F16" s="12">
        <v>48.4</v>
      </c>
      <c r="G16" s="12">
        <v>28.6</v>
      </c>
      <c r="H16" s="12">
        <v>50.8</v>
      </c>
      <c r="I16" s="12">
        <v>66</v>
      </c>
      <c r="J16" s="12">
        <v>83</v>
      </c>
      <c r="K16" s="12">
        <v>96.6</v>
      </c>
      <c r="L16" s="12">
        <v>188</v>
      </c>
      <c r="M16" s="12">
        <v>149.4</v>
      </c>
      <c r="N16" s="12">
        <v>79.2</v>
      </c>
      <c r="O16" s="12">
        <v>9</v>
      </c>
      <c r="P16" s="12">
        <v>93.6</v>
      </c>
      <c r="Q16" s="12">
        <v>56.6</v>
      </c>
      <c r="R16" s="12">
        <v>68</v>
      </c>
      <c r="S16" s="12">
        <v>96.8</v>
      </c>
      <c r="T16" s="12">
        <v>13.6</v>
      </c>
      <c r="U16" s="12">
        <v>4.2</v>
      </c>
      <c r="V16" s="12">
        <v>10.8</v>
      </c>
      <c r="W16" s="12">
        <v>5.2</v>
      </c>
      <c r="X16" s="12">
        <v>1.8</v>
      </c>
      <c r="Y16" s="12">
        <v>11.4</v>
      </c>
      <c r="Z16" s="12">
        <v>31.2</v>
      </c>
      <c r="AA16" s="12">
        <v>120</v>
      </c>
      <c r="AB16" s="12">
        <v>97.2</v>
      </c>
      <c r="AC16" s="12">
        <v>268</v>
      </c>
      <c r="AD16" s="12">
        <v>85</v>
      </c>
      <c r="AE16" s="12">
        <v>35.6</v>
      </c>
      <c r="AF16" s="12">
        <v>24</v>
      </c>
      <c r="AG16" s="12">
        <v>15.8</v>
      </c>
      <c r="AH16" s="12">
        <v>29.6</v>
      </c>
      <c r="AI16" s="12">
        <v>24.8</v>
      </c>
      <c r="AJ16" s="12">
        <v>7.2</v>
      </c>
      <c r="AK16" s="12">
        <v>38.200000000000003</v>
      </c>
      <c r="AL16" s="12">
        <v>76.599999999999994</v>
      </c>
      <c r="AM16" s="12">
        <v>5.2</v>
      </c>
      <c r="AN16" s="12">
        <v>29</v>
      </c>
      <c r="AO16" s="12">
        <v>3.2</v>
      </c>
      <c r="AP16" s="12">
        <v>5.2</v>
      </c>
      <c r="AQ16" s="12">
        <v>17.2</v>
      </c>
      <c r="AR16" s="12">
        <v>7.2</v>
      </c>
      <c r="AS16" s="12">
        <v>72.400000000000006</v>
      </c>
      <c r="AT16" s="13">
        <v>2241.9999999999991</v>
      </c>
      <c r="AU16" s="14"/>
      <c r="AW16" s="17" t="s">
        <v>47</v>
      </c>
      <c r="AX16" s="15">
        <f>SUM(AA21:AD26,AA40:AD41)</f>
        <v>4857.5999999999995</v>
      </c>
      <c r="AY16" s="15">
        <f>SUM(H21:K26,H40:K41,Z21:Z26,Z40:Z41)</f>
        <v>1100.1999999999998</v>
      </c>
      <c r="AZ16" s="15">
        <f>SUM(AE21:AJ26,AE40:AJ41)</f>
        <v>1084.2</v>
      </c>
      <c r="BA16" s="15">
        <f>SUM(B21:G26,B40:G41)</f>
        <v>728.6</v>
      </c>
      <c r="BB16" s="15">
        <f>SUM(T21:Y26,T40:Y41,AM21:AN26,AM40:AN41)</f>
        <v>2309.1999999999994</v>
      </c>
      <c r="BC16" s="15">
        <f>SUM(L21:S26,L40:S41,AK21:AL26,AK40:AL41)</f>
        <v>928.20000000000027</v>
      </c>
      <c r="BD16" s="14">
        <f>SUM(AO21:AR26,AO40:AR41)</f>
        <v>858</v>
      </c>
      <c r="BE16" s="9">
        <f t="shared" si="0"/>
        <v>11866</v>
      </c>
    </row>
    <row r="17" spans="1:57">
      <c r="A17" s="1" t="s">
        <v>14</v>
      </c>
      <c r="B17" s="12">
        <v>20.8</v>
      </c>
      <c r="C17" s="12">
        <v>27.6</v>
      </c>
      <c r="D17" s="12">
        <v>10.8</v>
      </c>
      <c r="E17" s="12">
        <v>8.6</v>
      </c>
      <c r="F17" s="12">
        <v>47.2</v>
      </c>
      <c r="G17" s="12">
        <v>24</v>
      </c>
      <c r="H17" s="12">
        <v>36.4</v>
      </c>
      <c r="I17" s="12">
        <v>47.4</v>
      </c>
      <c r="J17" s="12">
        <v>50.2</v>
      </c>
      <c r="K17" s="12">
        <v>47.8</v>
      </c>
      <c r="L17" s="12">
        <v>100.6</v>
      </c>
      <c r="M17" s="12">
        <v>118.8</v>
      </c>
      <c r="N17" s="12">
        <v>58.8</v>
      </c>
      <c r="O17" s="12">
        <v>97.2</v>
      </c>
      <c r="P17" s="12">
        <v>10</v>
      </c>
      <c r="Q17" s="12">
        <v>58.8</v>
      </c>
      <c r="R17" s="12">
        <v>68.599999999999994</v>
      </c>
      <c r="S17" s="12">
        <v>92.8</v>
      </c>
      <c r="T17" s="12">
        <v>13.6</v>
      </c>
      <c r="U17" s="12">
        <v>4.5999999999999996</v>
      </c>
      <c r="V17" s="12">
        <v>8</v>
      </c>
      <c r="W17" s="12">
        <v>3.2</v>
      </c>
      <c r="X17" s="12">
        <v>0</v>
      </c>
      <c r="Y17" s="12">
        <v>8</v>
      </c>
      <c r="Z17" s="12">
        <v>20</v>
      </c>
      <c r="AA17" s="12">
        <v>82</v>
      </c>
      <c r="AB17" s="12">
        <v>51.2</v>
      </c>
      <c r="AC17" s="12">
        <v>147.4</v>
      </c>
      <c r="AD17" s="12">
        <v>59.2</v>
      </c>
      <c r="AE17" s="12">
        <v>25.6</v>
      </c>
      <c r="AF17" s="12">
        <v>15.8</v>
      </c>
      <c r="AG17" s="12">
        <v>10.199999999999999</v>
      </c>
      <c r="AH17" s="12">
        <v>12.6</v>
      </c>
      <c r="AI17" s="12">
        <v>15.2</v>
      </c>
      <c r="AJ17" s="12">
        <v>7.6</v>
      </c>
      <c r="AK17" s="12">
        <v>14.2</v>
      </c>
      <c r="AL17" s="12">
        <v>27.6</v>
      </c>
      <c r="AM17" s="12">
        <v>2.4</v>
      </c>
      <c r="AN17" s="12">
        <v>19.8</v>
      </c>
      <c r="AO17" s="12">
        <v>2</v>
      </c>
      <c r="AP17" s="12">
        <v>5</v>
      </c>
      <c r="AQ17" s="12">
        <v>13.8</v>
      </c>
      <c r="AR17" s="12">
        <v>8.1999999999999993</v>
      </c>
      <c r="AS17" s="12">
        <v>25.6</v>
      </c>
      <c r="AT17" s="13">
        <v>1529.1999999999998</v>
      </c>
      <c r="AU17" s="14"/>
      <c r="AW17" s="1" t="s">
        <v>48</v>
      </c>
      <c r="AX17" s="14">
        <f>SUM(AA13:AD20,AA38:AD39)</f>
        <v>6364.7999999999993</v>
      </c>
      <c r="AY17" s="14">
        <f>SUM(H13:K20,H38:K39,Z13:Z20,Z38:Z39)</f>
        <v>2339.6</v>
      </c>
      <c r="AZ17" s="14">
        <f>SUM(AE13:AJ20,AE38:AJ39)</f>
        <v>1553.2</v>
      </c>
      <c r="BA17" s="14">
        <f>SUM(B13:G20,B38:G39)</f>
        <v>1879.9999999999998</v>
      </c>
      <c r="BB17" s="14">
        <f>SUM(T13:Y20,T38:Y39,AM13:AN20,AM38:AN39)</f>
        <v>875.4000000000002</v>
      </c>
      <c r="BC17" s="14">
        <f>SUM(L13:S20,L38:S39,AK13:AL20,AK38:AL39)</f>
        <v>5784.3999999999978</v>
      </c>
      <c r="BD17" s="14">
        <f>SUM(AO13:AR20,AO38:AR39)</f>
        <v>484.40000000000003</v>
      </c>
      <c r="BE17" s="9">
        <f t="shared" si="0"/>
        <v>19281.8</v>
      </c>
    </row>
    <row r="18" spans="1:57">
      <c r="A18" s="1" t="s">
        <v>15</v>
      </c>
      <c r="B18" s="12">
        <v>13.2</v>
      </c>
      <c r="C18" s="12">
        <v>15.6</v>
      </c>
      <c r="D18" s="12">
        <v>4</v>
      </c>
      <c r="E18" s="12">
        <v>6.6</v>
      </c>
      <c r="F18" s="12">
        <v>27.8</v>
      </c>
      <c r="G18" s="12">
        <v>10.8</v>
      </c>
      <c r="H18" s="12">
        <v>15.8</v>
      </c>
      <c r="I18" s="12">
        <v>15.8</v>
      </c>
      <c r="J18" s="12">
        <v>27.2</v>
      </c>
      <c r="K18" s="12">
        <v>26</v>
      </c>
      <c r="L18" s="12">
        <v>51.2</v>
      </c>
      <c r="M18" s="12">
        <v>58.8</v>
      </c>
      <c r="N18" s="12">
        <v>33</v>
      </c>
      <c r="O18" s="12">
        <v>54</v>
      </c>
      <c r="P18" s="12">
        <v>51.8</v>
      </c>
      <c r="Q18" s="12">
        <v>7</v>
      </c>
      <c r="R18" s="12">
        <v>30.6</v>
      </c>
      <c r="S18" s="12">
        <v>59</v>
      </c>
      <c r="T18" s="12">
        <v>4.4000000000000004</v>
      </c>
      <c r="U18" s="12">
        <v>2.2000000000000002</v>
      </c>
      <c r="V18" s="12">
        <v>5.2</v>
      </c>
      <c r="W18" s="12">
        <v>1.8</v>
      </c>
      <c r="X18" s="12">
        <v>1</v>
      </c>
      <c r="Y18" s="12">
        <v>5.4</v>
      </c>
      <c r="Z18" s="12">
        <v>7.4</v>
      </c>
      <c r="AA18" s="12">
        <v>54</v>
      </c>
      <c r="AB18" s="12">
        <v>33.6</v>
      </c>
      <c r="AC18" s="12">
        <v>106.4</v>
      </c>
      <c r="AD18" s="12">
        <v>37</v>
      </c>
      <c r="AE18" s="12">
        <v>19.600000000000001</v>
      </c>
      <c r="AF18" s="12">
        <v>17.8</v>
      </c>
      <c r="AG18" s="12">
        <v>7</v>
      </c>
      <c r="AH18" s="12">
        <v>9</v>
      </c>
      <c r="AI18" s="12">
        <v>11.8</v>
      </c>
      <c r="AJ18" s="12">
        <v>4.4000000000000004</v>
      </c>
      <c r="AK18" s="12">
        <v>13.2</v>
      </c>
      <c r="AL18" s="12">
        <v>15.6</v>
      </c>
      <c r="AM18" s="12">
        <v>1.6</v>
      </c>
      <c r="AN18" s="12">
        <v>10.199999999999999</v>
      </c>
      <c r="AO18" s="12">
        <v>2.6</v>
      </c>
      <c r="AP18" s="12">
        <v>3.2</v>
      </c>
      <c r="AQ18" s="12">
        <v>9.8000000000000007</v>
      </c>
      <c r="AR18" s="12">
        <v>3.2</v>
      </c>
      <c r="AS18" s="12">
        <v>14</v>
      </c>
      <c r="AT18" s="13">
        <v>909.60000000000014</v>
      </c>
      <c r="AU18" s="14"/>
      <c r="AW18" s="9" t="s">
        <v>58</v>
      </c>
      <c r="AX18" s="15">
        <f>SUM(AA42:AD45)</f>
        <v>4022.9999999999995</v>
      </c>
      <c r="AY18" s="9">
        <f>SUM(Z42:Z45,H42:K45)</f>
        <v>377.99999999999994</v>
      </c>
      <c r="AZ18" s="9">
        <f>SUM(AE42:AJ45)</f>
        <v>1749.6</v>
      </c>
      <c r="BA18" s="9">
        <f>SUM(B42:G45)</f>
        <v>593.19999999999993</v>
      </c>
      <c r="BB18" s="9">
        <f>SUM(T42:Y45, AM42:AN45)</f>
        <v>655.39999999999975</v>
      </c>
      <c r="BC18" s="9">
        <f>SUM(AK42:AL45,L42:S45)</f>
        <v>396.2</v>
      </c>
      <c r="BD18" s="9">
        <f>SUM(AO42:AR45)</f>
        <v>914.8</v>
      </c>
      <c r="BE18" s="9">
        <f t="shared" si="0"/>
        <v>8710.1999999999971</v>
      </c>
    </row>
    <row r="19" spans="1:57">
      <c r="A19" s="1" t="s">
        <v>16</v>
      </c>
      <c r="B19" s="12">
        <v>10.4</v>
      </c>
      <c r="C19" s="12">
        <v>14.4</v>
      </c>
      <c r="D19" s="12">
        <v>9.1999999999999993</v>
      </c>
      <c r="E19" s="12">
        <v>9</v>
      </c>
      <c r="F19" s="12">
        <v>48.6</v>
      </c>
      <c r="G19" s="12">
        <v>13.4</v>
      </c>
      <c r="H19" s="12">
        <v>21.2</v>
      </c>
      <c r="I19" s="12">
        <v>21.4</v>
      </c>
      <c r="J19" s="12">
        <v>33.4</v>
      </c>
      <c r="K19" s="12">
        <v>37.6</v>
      </c>
      <c r="L19" s="12">
        <v>45</v>
      </c>
      <c r="M19" s="12">
        <v>63.6</v>
      </c>
      <c r="N19" s="12">
        <v>27.4</v>
      </c>
      <c r="O19" s="12">
        <v>72</v>
      </c>
      <c r="P19" s="12">
        <v>66.599999999999994</v>
      </c>
      <c r="Q19" s="12">
        <v>25.6</v>
      </c>
      <c r="R19" s="12">
        <v>8</v>
      </c>
      <c r="S19" s="12">
        <v>70.400000000000006</v>
      </c>
      <c r="T19" s="12">
        <v>6.4</v>
      </c>
      <c r="U19" s="12">
        <v>5.4</v>
      </c>
      <c r="V19" s="12">
        <v>5.4</v>
      </c>
      <c r="W19" s="12">
        <v>3</v>
      </c>
      <c r="X19" s="12">
        <v>2.4</v>
      </c>
      <c r="Y19" s="12">
        <v>7</v>
      </c>
      <c r="Z19" s="12">
        <v>7</v>
      </c>
      <c r="AA19" s="12">
        <v>98.4</v>
      </c>
      <c r="AB19" s="12">
        <v>66.8</v>
      </c>
      <c r="AC19" s="12">
        <v>177.2</v>
      </c>
      <c r="AD19" s="12">
        <v>61.2</v>
      </c>
      <c r="AE19" s="12">
        <v>20.2</v>
      </c>
      <c r="AF19" s="12">
        <v>16.399999999999999</v>
      </c>
      <c r="AG19" s="12">
        <v>13.2</v>
      </c>
      <c r="AH19" s="12">
        <v>16.8</v>
      </c>
      <c r="AI19" s="12">
        <v>17</v>
      </c>
      <c r="AJ19" s="12">
        <v>3.6</v>
      </c>
      <c r="AK19" s="12">
        <v>9</v>
      </c>
      <c r="AL19" s="12">
        <v>26.2</v>
      </c>
      <c r="AM19" s="12">
        <v>3.2</v>
      </c>
      <c r="AN19" s="12">
        <v>12.8</v>
      </c>
      <c r="AO19" s="12">
        <v>3.4</v>
      </c>
      <c r="AP19" s="12">
        <v>6</v>
      </c>
      <c r="AQ19" s="12">
        <v>17.2</v>
      </c>
      <c r="AR19" s="12">
        <v>7.6</v>
      </c>
      <c r="AS19" s="12">
        <v>10.6</v>
      </c>
      <c r="AT19" s="13">
        <v>1220.5999999999999</v>
      </c>
      <c r="AU19" s="14"/>
      <c r="AW19" s="9" t="s">
        <v>49</v>
      </c>
      <c r="AX19" s="15">
        <f>SUM(AX12:AX18)</f>
        <v>39581</v>
      </c>
      <c r="AY19" s="9">
        <f t="shared" ref="AY19:BD19" si="1">SUM(AY12:AY18)</f>
        <v>14896.200000000003</v>
      </c>
      <c r="AZ19" s="9">
        <f t="shared" si="1"/>
        <v>23749.599999999999</v>
      </c>
      <c r="BA19" s="9">
        <f t="shared" si="1"/>
        <v>14670.400000000001</v>
      </c>
      <c r="BB19" s="9">
        <f t="shared" si="1"/>
        <v>11140.199999999997</v>
      </c>
      <c r="BC19" s="9">
        <f t="shared" si="1"/>
        <v>19296.8</v>
      </c>
      <c r="BD19" s="9">
        <f t="shared" si="1"/>
        <v>10180.999999999998</v>
      </c>
      <c r="BE19" s="9">
        <f t="shared" si="0"/>
        <v>133515.20000000001</v>
      </c>
    </row>
    <row r="20" spans="1:57">
      <c r="A20" s="1" t="s">
        <v>17</v>
      </c>
      <c r="B20" s="12">
        <v>16.600000000000001</v>
      </c>
      <c r="C20" s="12">
        <v>37.6</v>
      </c>
      <c r="D20" s="12">
        <v>29.6</v>
      </c>
      <c r="E20" s="12">
        <v>30</v>
      </c>
      <c r="F20" s="12">
        <v>144</v>
      </c>
      <c r="G20" s="12">
        <v>27</v>
      </c>
      <c r="H20" s="12">
        <v>40</v>
      </c>
      <c r="I20" s="12">
        <v>51.2</v>
      </c>
      <c r="J20" s="12">
        <v>58.2</v>
      </c>
      <c r="K20" s="12">
        <v>52.4</v>
      </c>
      <c r="L20" s="12">
        <v>80.400000000000006</v>
      </c>
      <c r="M20" s="12">
        <v>108</v>
      </c>
      <c r="N20" s="12">
        <v>48.4</v>
      </c>
      <c r="O20" s="12">
        <v>102.4</v>
      </c>
      <c r="P20" s="12">
        <v>104.8</v>
      </c>
      <c r="Q20" s="12">
        <v>63.6</v>
      </c>
      <c r="R20" s="12">
        <v>76.2</v>
      </c>
      <c r="S20" s="12">
        <v>20.399999999999999</v>
      </c>
      <c r="T20" s="12">
        <v>17.600000000000001</v>
      </c>
      <c r="U20" s="12">
        <v>17</v>
      </c>
      <c r="V20" s="12">
        <v>14.2</v>
      </c>
      <c r="W20" s="12">
        <v>4.2</v>
      </c>
      <c r="X20" s="12">
        <v>7</v>
      </c>
      <c r="Y20" s="12">
        <v>16.399999999999999</v>
      </c>
      <c r="Z20" s="12">
        <v>10.6</v>
      </c>
      <c r="AA20" s="12">
        <v>173.8</v>
      </c>
      <c r="AB20" s="12">
        <v>112.6</v>
      </c>
      <c r="AC20" s="12">
        <v>337.4</v>
      </c>
      <c r="AD20" s="12">
        <v>131.4</v>
      </c>
      <c r="AE20" s="12">
        <v>40.799999999999997</v>
      </c>
      <c r="AF20" s="12">
        <v>28.6</v>
      </c>
      <c r="AG20" s="12">
        <v>12</v>
      </c>
      <c r="AH20" s="12">
        <v>22.4</v>
      </c>
      <c r="AI20" s="12">
        <v>24.2</v>
      </c>
      <c r="AJ20" s="12">
        <v>4.4000000000000004</v>
      </c>
      <c r="AK20" s="12">
        <v>17.2</v>
      </c>
      <c r="AL20" s="12">
        <v>46.2</v>
      </c>
      <c r="AM20" s="12">
        <v>4.2</v>
      </c>
      <c r="AN20" s="12">
        <v>31</v>
      </c>
      <c r="AO20" s="12">
        <v>5.6</v>
      </c>
      <c r="AP20" s="12">
        <v>4.8</v>
      </c>
      <c r="AQ20" s="12">
        <v>37.799999999999997</v>
      </c>
      <c r="AR20" s="12">
        <v>3.6</v>
      </c>
      <c r="AS20" s="12">
        <v>18.399999999999999</v>
      </c>
      <c r="AT20" s="13">
        <v>2234.1999999999998</v>
      </c>
      <c r="AU20" s="14"/>
      <c r="AW20" s="18"/>
      <c r="AX20" s="15"/>
    </row>
    <row r="21" spans="1:57">
      <c r="A21" s="1" t="s">
        <v>18</v>
      </c>
      <c r="B21" s="12">
        <v>15.4</v>
      </c>
      <c r="C21" s="12">
        <v>23.8</v>
      </c>
      <c r="D21" s="12">
        <v>14.4</v>
      </c>
      <c r="E21" s="12">
        <v>13</v>
      </c>
      <c r="F21" s="12">
        <v>37.200000000000003</v>
      </c>
      <c r="G21" s="12">
        <v>12.8</v>
      </c>
      <c r="H21" s="12">
        <v>36.799999999999997</v>
      </c>
      <c r="I21" s="12">
        <v>32.200000000000003</v>
      </c>
      <c r="J21" s="12">
        <v>39.799999999999997</v>
      </c>
      <c r="K21" s="12">
        <v>7.6</v>
      </c>
      <c r="L21" s="12">
        <v>31</v>
      </c>
      <c r="M21" s="12">
        <v>38.6</v>
      </c>
      <c r="N21" s="12">
        <v>12.4</v>
      </c>
      <c r="O21" s="12">
        <v>13.6</v>
      </c>
      <c r="P21" s="12">
        <v>9</v>
      </c>
      <c r="Q21" s="12">
        <v>5</v>
      </c>
      <c r="R21" s="12">
        <v>6.4</v>
      </c>
      <c r="S21" s="12">
        <v>18.2</v>
      </c>
      <c r="T21" s="12">
        <v>7.6</v>
      </c>
      <c r="U21" s="12">
        <v>46.8</v>
      </c>
      <c r="V21" s="12">
        <v>141.19999999999999</v>
      </c>
      <c r="W21" s="12">
        <v>54.4</v>
      </c>
      <c r="X21" s="12">
        <v>19.600000000000001</v>
      </c>
      <c r="Y21" s="12">
        <v>35.4</v>
      </c>
      <c r="Z21" s="12">
        <v>6.6</v>
      </c>
      <c r="AA21" s="12">
        <v>149</v>
      </c>
      <c r="AB21" s="12">
        <v>71.400000000000006</v>
      </c>
      <c r="AC21" s="12">
        <v>208</v>
      </c>
      <c r="AD21" s="12">
        <v>89</v>
      </c>
      <c r="AE21" s="12">
        <v>36.200000000000003</v>
      </c>
      <c r="AF21" s="12">
        <v>34.799999999999997</v>
      </c>
      <c r="AG21" s="12">
        <v>22</v>
      </c>
      <c r="AH21" s="12">
        <v>17.600000000000001</v>
      </c>
      <c r="AI21" s="12">
        <v>28.4</v>
      </c>
      <c r="AJ21" s="12">
        <v>13</v>
      </c>
      <c r="AK21" s="12">
        <v>2</v>
      </c>
      <c r="AL21" s="12">
        <v>7.2</v>
      </c>
      <c r="AM21" s="12">
        <v>19.2</v>
      </c>
      <c r="AN21" s="12">
        <v>160.4</v>
      </c>
      <c r="AO21" s="12">
        <v>9.6</v>
      </c>
      <c r="AP21" s="12">
        <v>6.8</v>
      </c>
      <c r="AQ21" s="12">
        <v>55.4</v>
      </c>
      <c r="AR21" s="12">
        <v>14.6</v>
      </c>
      <c r="AS21" s="12">
        <v>3.4</v>
      </c>
      <c r="AT21" s="13">
        <v>1626.8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6.6</v>
      </c>
      <c r="C22" s="12">
        <v>11.2</v>
      </c>
      <c r="D22" s="12">
        <v>7.8</v>
      </c>
      <c r="E22" s="12">
        <v>9.8000000000000007</v>
      </c>
      <c r="F22" s="12">
        <v>31.6</v>
      </c>
      <c r="G22" s="12">
        <v>10.4</v>
      </c>
      <c r="H22" s="12">
        <v>27.8</v>
      </c>
      <c r="I22" s="12">
        <v>32.200000000000003</v>
      </c>
      <c r="J22" s="12">
        <v>34</v>
      </c>
      <c r="K22" s="12">
        <v>7.4</v>
      </c>
      <c r="L22" s="12">
        <v>17.2</v>
      </c>
      <c r="M22" s="12">
        <v>50.4</v>
      </c>
      <c r="N22" s="12">
        <v>4.5999999999999996</v>
      </c>
      <c r="O22" s="12">
        <v>4.4000000000000004</v>
      </c>
      <c r="P22" s="12">
        <v>4.2</v>
      </c>
      <c r="Q22" s="12">
        <v>2.8</v>
      </c>
      <c r="R22" s="12">
        <v>7</v>
      </c>
      <c r="S22" s="12">
        <v>13.6</v>
      </c>
      <c r="T22" s="12">
        <v>43</v>
      </c>
      <c r="U22" s="12">
        <v>10.6</v>
      </c>
      <c r="V22" s="12">
        <v>82.4</v>
      </c>
      <c r="W22" s="12">
        <v>20.2</v>
      </c>
      <c r="X22" s="12">
        <v>15</v>
      </c>
      <c r="Y22" s="12">
        <v>47.2</v>
      </c>
      <c r="Z22" s="12">
        <v>4.4000000000000004</v>
      </c>
      <c r="AA22" s="12">
        <v>164.8</v>
      </c>
      <c r="AB22" s="12">
        <v>102.6</v>
      </c>
      <c r="AC22" s="12">
        <v>242.2</v>
      </c>
      <c r="AD22" s="12">
        <v>103.8</v>
      </c>
      <c r="AE22" s="12">
        <v>33</v>
      </c>
      <c r="AF22" s="12">
        <v>24.6</v>
      </c>
      <c r="AG22" s="12">
        <v>14.4</v>
      </c>
      <c r="AH22" s="12">
        <v>10.8</v>
      </c>
      <c r="AI22" s="12">
        <v>20.8</v>
      </c>
      <c r="AJ22" s="12">
        <v>8.1999999999999993</v>
      </c>
      <c r="AK22" s="12">
        <v>3.6</v>
      </c>
      <c r="AL22" s="12">
        <v>3.6</v>
      </c>
      <c r="AM22" s="12">
        <v>6</v>
      </c>
      <c r="AN22" s="12">
        <v>50.2</v>
      </c>
      <c r="AO22" s="12">
        <v>3.8</v>
      </c>
      <c r="AP22" s="12">
        <v>6</v>
      </c>
      <c r="AQ22" s="12">
        <v>107</v>
      </c>
      <c r="AR22" s="12">
        <v>13</v>
      </c>
      <c r="AS22" s="12">
        <v>1.4</v>
      </c>
      <c r="AT22" s="13">
        <v>1425.6</v>
      </c>
      <c r="AU22" s="14"/>
      <c r="AW22" s="17" t="s">
        <v>43</v>
      </c>
      <c r="AX22" s="15">
        <f>AX12</f>
        <v>1583.3999999999996</v>
      </c>
      <c r="AY22" s="15"/>
      <c r="AZ22" s="15"/>
    </row>
    <row r="23" spans="1:57">
      <c r="A23" s="1" t="s">
        <v>20</v>
      </c>
      <c r="B23" s="12">
        <v>16.8</v>
      </c>
      <c r="C23" s="12">
        <v>18</v>
      </c>
      <c r="D23" s="12">
        <v>9.6</v>
      </c>
      <c r="E23" s="12">
        <v>16.2</v>
      </c>
      <c r="F23" s="12">
        <v>50.8</v>
      </c>
      <c r="G23" s="12">
        <v>19.2</v>
      </c>
      <c r="H23" s="12">
        <v>41.4</v>
      </c>
      <c r="I23" s="12">
        <v>47.2</v>
      </c>
      <c r="J23" s="12">
        <v>43.4</v>
      </c>
      <c r="K23" s="12">
        <v>14.8</v>
      </c>
      <c r="L23" s="12">
        <v>23.2</v>
      </c>
      <c r="M23" s="12">
        <v>46.6</v>
      </c>
      <c r="N23" s="12">
        <v>6.4</v>
      </c>
      <c r="O23" s="12">
        <v>9.4</v>
      </c>
      <c r="P23" s="12">
        <v>6.6</v>
      </c>
      <c r="Q23" s="12">
        <v>3.6</v>
      </c>
      <c r="R23" s="12">
        <v>4.2</v>
      </c>
      <c r="S23" s="12">
        <v>11.2</v>
      </c>
      <c r="T23" s="12">
        <v>154.19999999999999</v>
      </c>
      <c r="U23" s="12">
        <v>71.400000000000006</v>
      </c>
      <c r="V23" s="12">
        <v>7.4</v>
      </c>
      <c r="W23" s="12">
        <v>43.2</v>
      </c>
      <c r="X23" s="12">
        <v>18.2</v>
      </c>
      <c r="Y23" s="12">
        <v>73.2</v>
      </c>
      <c r="Z23" s="12">
        <v>9.8000000000000007</v>
      </c>
      <c r="AA23" s="12">
        <v>270.39999999999998</v>
      </c>
      <c r="AB23" s="12">
        <v>137.80000000000001</v>
      </c>
      <c r="AC23" s="12">
        <v>327.2</v>
      </c>
      <c r="AD23" s="12">
        <v>165.8</v>
      </c>
      <c r="AE23" s="12">
        <v>47.2</v>
      </c>
      <c r="AF23" s="12">
        <v>37.200000000000003</v>
      </c>
      <c r="AG23" s="12">
        <v>19</v>
      </c>
      <c r="AH23" s="12">
        <v>17.399999999999999</v>
      </c>
      <c r="AI23" s="12">
        <v>29</v>
      </c>
      <c r="AJ23" s="12">
        <v>10.199999999999999</v>
      </c>
      <c r="AK23" s="12">
        <v>2</v>
      </c>
      <c r="AL23" s="12">
        <v>4.5999999999999996</v>
      </c>
      <c r="AM23" s="12">
        <v>21.4</v>
      </c>
      <c r="AN23" s="12">
        <v>76.400000000000006</v>
      </c>
      <c r="AO23" s="12">
        <v>5.8</v>
      </c>
      <c r="AP23" s="12">
        <v>8.4</v>
      </c>
      <c r="AQ23" s="12">
        <v>122.2</v>
      </c>
      <c r="AR23" s="12">
        <v>18</v>
      </c>
      <c r="AS23" s="12">
        <v>2.4</v>
      </c>
      <c r="AT23" s="13">
        <v>2088.4000000000005</v>
      </c>
      <c r="AU23" s="14"/>
      <c r="AW23" s="17" t="s">
        <v>44</v>
      </c>
      <c r="AX23" s="15">
        <f>AX13+AY12</f>
        <v>11773.599999999999</v>
      </c>
      <c r="AY23" s="15">
        <f>AY13</f>
        <v>1098.8</v>
      </c>
      <c r="AZ23" s="15"/>
      <c r="BA23" s="15"/>
    </row>
    <row r="24" spans="1:57">
      <c r="A24" s="1" t="s">
        <v>21</v>
      </c>
      <c r="B24" s="12">
        <v>7.2</v>
      </c>
      <c r="C24" s="12">
        <v>5.2</v>
      </c>
      <c r="D24" s="12">
        <v>8.4</v>
      </c>
      <c r="E24" s="12">
        <v>8</v>
      </c>
      <c r="F24" s="12">
        <v>35.799999999999997</v>
      </c>
      <c r="G24" s="12">
        <v>8.6</v>
      </c>
      <c r="H24" s="12">
        <v>20.2</v>
      </c>
      <c r="I24" s="12">
        <v>33.200000000000003</v>
      </c>
      <c r="J24" s="12">
        <v>27.2</v>
      </c>
      <c r="K24" s="12">
        <v>7</v>
      </c>
      <c r="L24" s="12">
        <v>13.6</v>
      </c>
      <c r="M24" s="12">
        <v>20.2</v>
      </c>
      <c r="N24" s="12">
        <v>2.4</v>
      </c>
      <c r="O24" s="12">
        <v>4.5999999999999996</v>
      </c>
      <c r="P24" s="12">
        <v>2.2000000000000002</v>
      </c>
      <c r="Q24" s="12">
        <v>1</v>
      </c>
      <c r="R24" s="12">
        <v>3</v>
      </c>
      <c r="S24" s="12">
        <v>7.6</v>
      </c>
      <c r="T24" s="12">
        <v>51.8</v>
      </c>
      <c r="U24" s="12">
        <v>22</v>
      </c>
      <c r="V24" s="12">
        <v>40.4</v>
      </c>
      <c r="W24" s="12">
        <v>4.5999999999999996</v>
      </c>
      <c r="X24" s="12">
        <v>9</v>
      </c>
      <c r="Y24" s="12">
        <v>48.6</v>
      </c>
      <c r="Z24" s="12">
        <v>3.4</v>
      </c>
      <c r="AA24" s="12">
        <v>134.6</v>
      </c>
      <c r="AB24" s="12">
        <v>82</v>
      </c>
      <c r="AC24" s="12">
        <v>173.8</v>
      </c>
      <c r="AD24" s="12">
        <v>94.2</v>
      </c>
      <c r="AE24" s="12">
        <v>22.6</v>
      </c>
      <c r="AF24" s="12">
        <v>19</v>
      </c>
      <c r="AG24" s="12">
        <v>7</v>
      </c>
      <c r="AH24" s="12">
        <v>4.4000000000000004</v>
      </c>
      <c r="AI24" s="12">
        <v>8.6</v>
      </c>
      <c r="AJ24" s="12">
        <v>1.4</v>
      </c>
      <c r="AK24" s="12">
        <v>0.6</v>
      </c>
      <c r="AL24" s="12">
        <v>1.8</v>
      </c>
      <c r="AM24" s="12">
        <v>4.2</v>
      </c>
      <c r="AN24" s="12">
        <v>17</v>
      </c>
      <c r="AO24" s="12">
        <v>3.2</v>
      </c>
      <c r="AP24" s="12">
        <v>2.2000000000000002</v>
      </c>
      <c r="AQ24" s="12">
        <v>68.599999999999994</v>
      </c>
      <c r="AR24" s="12">
        <v>8.1999999999999993</v>
      </c>
      <c r="AS24" s="12">
        <v>0.4</v>
      </c>
      <c r="AT24" s="13">
        <v>1049.0000000000002</v>
      </c>
      <c r="AU24" s="14"/>
      <c r="AW24" s="17" t="s">
        <v>45</v>
      </c>
      <c r="AX24" s="15">
        <f>AX14+AZ12</f>
        <v>23047.399999999998</v>
      </c>
      <c r="AY24" s="15">
        <f>AY14+AZ13</f>
        <v>3903.2</v>
      </c>
      <c r="AZ24" s="15">
        <f>AZ14</f>
        <v>4440.2</v>
      </c>
      <c r="BA24" s="15"/>
      <c r="BB24" s="15"/>
    </row>
    <row r="25" spans="1:57">
      <c r="A25" s="1" t="s">
        <v>22</v>
      </c>
      <c r="B25" s="12">
        <v>2.8</v>
      </c>
      <c r="C25" s="12">
        <v>5.2</v>
      </c>
      <c r="D25" s="12">
        <v>7</v>
      </c>
      <c r="E25" s="12">
        <v>5.6</v>
      </c>
      <c r="F25" s="12">
        <v>24</v>
      </c>
      <c r="G25" s="12">
        <v>6</v>
      </c>
      <c r="H25" s="12">
        <v>16.399999999999999</v>
      </c>
      <c r="I25" s="12">
        <v>25.8</v>
      </c>
      <c r="J25" s="12">
        <v>23.6</v>
      </c>
      <c r="K25" s="12">
        <v>4.5999999999999996</v>
      </c>
      <c r="L25" s="12">
        <v>11</v>
      </c>
      <c r="M25" s="12">
        <v>12.6</v>
      </c>
      <c r="N25" s="12">
        <v>5.4</v>
      </c>
      <c r="O25" s="12">
        <v>3.8</v>
      </c>
      <c r="P25" s="12">
        <v>0.6</v>
      </c>
      <c r="Q25" s="12">
        <v>0.8</v>
      </c>
      <c r="R25" s="12">
        <v>3</v>
      </c>
      <c r="S25" s="12">
        <v>3.6</v>
      </c>
      <c r="T25" s="12">
        <v>17.600000000000001</v>
      </c>
      <c r="U25" s="12">
        <v>19</v>
      </c>
      <c r="V25" s="12">
        <v>21.6</v>
      </c>
      <c r="W25" s="12">
        <v>13</v>
      </c>
      <c r="X25" s="12">
        <v>3.6</v>
      </c>
      <c r="Y25" s="12">
        <v>38.799999999999997</v>
      </c>
      <c r="Z25" s="12">
        <v>1.8</v>
      </c>
      <c r="AA25" s="12">
        <v>112.4</v>
      </c>
      <c r="AB25" s="12">
        <v>65.8</v>
      </c>
      <c r="AC25" s="12">
        <v>141</v>
      </c>
      <c r="AD25" s="12">
        <v>69.2</v>
      </c>
      <c r="AE25" s="12">
        <v>19.8</v>
      </c>
      <c r="AF25" s="12">
        <v>14.6</v>
      </c>
      <c r="AG25" s="12">
        <v>9.6</v>
      </c>
      <c r="AH25" s="12">
        <v>6.6</v>
      </c>
      <c r="AI25" s="12">
        <v>11.4</v>
      </c>
      <c r="AJ25" s="12">
        <v>2.2000000000000002</v>
      </c>
      <c r="AK25" s="12">
        <v>0.2</v>
      </c>
      <c r="AL25" s="12">
        <v>0.8</v>
      </c>
      <c r="AM25" s="12">
        <v>2.2000000000000002</v>
      </c>
      <c r="AN25" s="12">
        <v>7.2</v>
      </c>
      <c r="AO25" s="12">
        <v>2.6</v>
      </c>
      <c r="AP25" s="12">
        <v>1.4</v>
      </c>
      <c r="AQ25" s="12">
        <v>56.8</v>
      </c>
      <c r="AR25" s="12">
        <v>5.8</v>
      </c>
      <c r="AS25" s="12">
        <v>1.2</v>
      </c>
      <c r="AT25" s="13">
        <v>808.00000000000023</v>
      </c>
      <c r="AU25" s="14"/>
      <c r="AW25" s="17" t="s">
        <v>46</v>
      </c>
      <c r="AX25" s="15">
        <f>AX15+BA12</f>
        <v>10103.6</v>
      </c>
      <c r="AY25" s="15">
        <f>AY15+BA13</f>
        <v>4137.8000000000011</v>
      </c>
      <c r="AZ25" s="15">
        <f>AZ15+BA14</f>
        <v>3221.9999999999995</v>
      </c>
      <c r="BA25" s="15">
        <f>BA15</f>
        <v>2935.2000000000003</v>
      </c>
      <c r="BB25" s="15"/>
      <c r="BC25" s="15"/>
      <c r="BD25" s="14"/>
    </row>
    <row r="26" spans="1:57">
      <c r="A26" s="1" t="s">
        <v>23</v>
      </c>
      <c r="B26" s="12">
        <v>11</v>
      </c>
      <c r="C26" s="12">
        <v>15</v>
      </c>
      <c r="D26" s="12">
        <v>22</v>
      </c>
      <c r="E26" s="12">
        <v>16.600000000000001</v>
      </c>
      <c r="F26" s="12">
        <v>35</v>
      </c>
      <c r="G26" s="12">
        <v>12</v>
      </c>
      <c r="H26" s="12">
        <v>46</v>
      </c>
      <c r="I26" s="12">
        <v>137.19999999999999</v>
      </c>
      <c r="J26" s="12">
        <v>67.2</v>
      </c>
      <c r="K26" s="12">
        <v>21.2</v>
      </c>
      <c r="L26" s="12">
        <v>34.799999999999997</v>
      </c>
      <c r="M26" s="12">
        <v>47</v>
      </c>
      <c r="N26" s="12">
        <v>8.4</v>
      </c>
      <c r="O26" s="12">
        <v>11</v>
      </c>
      <c r="P26" s="12">
        <v>6.8</v>
      </c>
      <c r="Q26" s="12">
        <v>3.6</v>
      </c>
      <c r="R26" s="12">
        <v>7.2</v>
      </c>
      <c r="S26" s="12">
        <v>19.2</v>
      </c>
      <c r="T26" s="12">
        <v>31.6</v>
      </c>
      <c r="U26" s="12">
        <v>47</v>
      </c>
      <c r="V26" s="12">
        <v>70.400000000000006</v>
      </c>
      <c r="W26" s="12">
        <v>54.2</v>
      </c>
      <c r="X26" s="12">
        <v>41.4</v>
      </c>
      <c r="Y26" s="12">
        <v>11.8</v>
      </c>
      <c r="Z26" s="12">
        <v>25.8</v>
      </c>
      <c r="AA26" s="12">
        <v>285.8</v>
      </c>
      <c r="AB26" s="12">
        <v>178.4</v>
      </c>
      <c r="AC26" s="12">
        <v>380.4</v>
      </c>
      <c r="AD26" s="12">
        <v>261</v>
      </c>
      <c r="AE26" s="12">
        <v>140.80000000000001</v>
      </c>
      <c r="AF26" s="12">
        <v>88.6</v>
      </c>
      <c r="AG26" s="12">
        <v>30.4</v>
      </c>
      <c r="AH26" s="12">
        <v>16.8</v>
      </c>
      <c r="AI26" s="12">
        <v>18.600000000000001</v>
      </c>
      <c r="AJ26" s="12">
        <v>3.2</v>
      </c>
      <c r="AK26" s="12">
        <v>4.4000000000000004</v>
      </c>
      <c r="AL26" s="12">
        <v>7.6</v>
      </c>
      <c r="AM26" s="12">
        <v>7.2</v>
      </c>
      <c r="AN26" s="12">
        <v>21.6</v>
      </c>
      <c r="AO26" s="12">
        <v>4.8</v>
      </c>
      <c r="AP26" s="12">
        <v>5.6</v>
      </c>
      <c r="AQ26" s="12">
        <v>146.19999999999999</v>
      </c>
      <c r="AR26" s="12">
        <v>28</v>
      </c>
      <c r="AS26" s="12">
        <v>2.2000000000000002</v>
      </c>
      <c r="AT26" s="13">
        <v>2434.9999999999995</v>
      </c>
      <c r="AU26" s="14"/>
      <c r="AW26" s="9" t="s">
        <v>47</v>
      </c>
      <c r="AX26" s="15">
        <f>AX16+BB12</f>
        <v>9352.3999999999978</v>
      </c>
      <c r="AY26" s="9">
        <f>AY16+BB13</f>
        <v>2132.8000000000002</v>
      </c>
      <c r="AZ26" s="9">
        <f>AZ16+BB14</f>
        <v>2180.4</v>
      </c>
      <c r="BA26" s="9">
        <f>BA16+BB15</f>
        <v>1405.2</v>
      </c>
      <c r="BB26" s="9">
        <f>BB16</f>
        <v>2309.1999999999994</v>
      </c>
    </row>
    <row r="27" spans="1:57">
      <c r="A27" s="1" t="s">
        <v>24</v>
      </c>
      <c r="B27" s="12">
        <v>22</v>
      </c>
      <c r="C27" s="12">
        <v>20.6</v>
      </c>
      <c r="D27" s="12">
        <v>11</v>
      </c>
      <c r="E27" s="12">
        <v>14.4</v>
      </c>
      <c r="F27" s="12">
        <v>69.8</v>
      </c>
      <c r="G27" s="12">
        <v>35.200000000000003</v>
      </c>
      <c r="H27" s="12">
        <v>55.4</v>
      </c>
      <c r="I27" s="12">
        <v>63.6</v>
      </c>
      <c r="J27" s="12">
        <v>66.8</v>
      </c>
      <c r="K27" s="12">
        <v>30</v>
      </c>
      <c r="L27" s="12">
        <v>71.400000000000006</v>
      </c>
      <c r="M27" s="12">
        <v>62.6</v>
      </c>
      <c r="N27" s="12">
        <v>19.2</v>
      </c>
      <c r="O27" s="12">
        <v>32.4</v>
      </c>
      <c r="P27" s="12">
        <v>14.8</v>
      </c>
      <c r="Q27" s="12">
        <v>7.4</v>
      </c>
      <c r="R27" s="12">
        <v>9.4</v>
      </c>
      <c r="S27" s="12">
        <v>5.2</v>
      </c>
      <c r="T27" s="12">
        <v>7.6</v>
      </c>
      <c r="U27" s="12">
        <v>6.4</v>
      </c>
      <c r="V27" s="12">
        <v>9.1999999999999993</v>
      </c>
      <c r="W27" s="12">
        <v>4.8</v>
      </c>
      <c r="X27" s="12">
        <v>2.6</v>
      </c>
      <c r="Y27" s="12">
        <v>25</v>
      </c>
      <c r="Z27" s="12">
        <v>11</v>
      </c>
      <c r="AA27" s="12">
        <v>359.8</v>
      </c>
      <c r="AB27" s="12">
        <v>237.2</v>
      </c>
      <c r="AC27" s="12">
        <v>549.79999999999995</v>
      </c>
      <c r="AD27" s="12">
        <v>247</v>
      </c>
      <c r="AE27" s="12">
        <v>172.2</v>
      </c>
      <c r="AF27" s="12">
        <v>106</v>
      </c>
      <c r="AG27" s="12">
        <v>26.2</v>
      </c>
      <c r="AH27" s="12">
        <v>30.4</v>
      </c>
      <c r="AI27" s="12">
        <v>22.2</v>
      </c>
      <c r="AJ27" s="12">
        <v>4.5999999999999996</v>
      </c>
      <c r="AK27" s="12">
        <v>5.4</v>
      </c>
      <c r="AL27" s="12">
        <v>10.8</v>
      </c>
      <c r="AM27" s="12">
        <v>2</v>
      </c>
      <c r="AN27" s="12">
        <v>22.4</v>
      </c>
      <c r="AO27" s="12">
        <v>4.5999999999999996</v>
      </c>
      <c r="AP27" s="12">
        <v>8.8000000000000007</v>
      </c>
      <c r="AQ27" s="12">
        <v>47.4</v>
      </c>
      <c r="AR27" s="12">
        <v>11.8</v>
      </c>
      <c r="AS27" s="12">
        <v>4.4000000000000004</v>
      </c>
      <c r="AT27" s="13">
        <v>2550.8000000000006</v>
      </c>
      <c r="AU27" s="14"/>
      <c r="AW27" s="9" t="s">
        <v>48</v>
      </c>
      <c r="AX27" s="15">
        <f>AX17+BC12</f>
        <v>12553.199999999999</v>
      </c>
      <c r="AY27" s="9">
        <f>AY17+BC13</f>
        <v>4587.4000000000005</v>
      </c>
      <c r="AZ27" s="9">
        <f>AZ17+BC14</f>
        <v>3114.2000000000007</v>
      </c>
      <c r="BA27" s="9">
        <f>BA17+BC15</f>
        <v>4070.8</v>
      </c>
      <c r="BB27" s="9">
        <f>BB17+BC16</f>
        <v>1803.6000000000004</v>
      </c>
      <c r="BC27" s="9">
        <f>BC17</f>
        <v>5784.3999999999978</v>
      </c>
    </row>
    <row r="28" spans="1:57">
      <c r="A28" s="1" t="s">
        <v>25</v>
      </c>
      <c r="B28" s="12">
        <v>93.2</v>
      </c>
      <c r="C28" s="12">
        <v>195.2</v>
      </c>
      <c r="D28" s="12">
        <v>142.4</v>
      </c>
      <c r="E28" s="12">
        <v>258.8</v>
      </c>
      <c r="F28" s="12">
        <v>447.8</v>
      </c>
      <c r="G28" s="12">
        <v>206.6</v>
      </c>
      <c r="H28" s="12">
        <v>320.60000000000002</v>
      </c>
      <c r="I28" s="12">
        <v>271</v>
      </c>
      <c r="J28" s="12">
        <v>324.39999999999998</v>
      </c>
      <c r="K28" s="12">
        <v>209.6</v>
      </c>
      <c r="L28" s="12">
        <v>281.39999999999998</v>
      </c>
      <c r="M28" s="12">
        <v>209.2</v>
      </c>
      <c r="N28" s="12">
        <v>142.4</v>
      </c>
      <c r="O28" s="12">
        <v>139.6</v>
      </c>
      <c r="P28" s="12">
        <v>87</v>
      </c>
      <c r="Q28" s="12">
        <v>59.6</v>
      </c>
      <c r="R28" s="12">
        <v>110</v>
      </c>
      <c r="S28" s="12">
        <v>210.2</v>
      </c>
      <c r="T28" s="12">
        <v>157.19999999999999</v>
      </c>
      <c r="U28" s="12">
        <v>194.6</v>
      </c>
      <c r="V28" s="12">
        <v>270</v>
      </c>
      <c r="W28" s="12">
        <v>145.80000000000001</v>
      </c>
      <c r="X28" s="12">
        <v>114</v>
      </c>
      <c r="Y28" s="12">
        <v>305.8</v>
      </c>
      <c r="Z28" s="12">
        <v>420.4</v>
      </c>
      <c r="AA28" s="12">
        <v>74</v>
      </c>
      <c r="AB28" s="12">
        <v>25.2</v>
      </c>
      <c r="AC28" s="12">
        <v>211.6</v>
      </c>
      <c r="AD28" s="12">
        <v>109.2</v>
      </c>
      <c r="AE28" s="12">
        <v>351.2</v>
      </c>
      <c r="AF28" s="12">
        <v>437.8</v>
      </c>
      <c r="AG28" s="12">
        <v>240.6</v>
      </c>
      <c r="AH28" s="12">
        <v>335</v>
      </c>
      <c r="AI28" s="12">
        <v>236.8</v>
      </c>
      <c r="AJ28" s="12">
        <v>77.2</v>
      </c>
      <c r="AK28" s="12">
        <v>110.6</v>
      </c>
      <c r="AL28" s="12">
        <v>402.8</v>
      </c>
      <c r="AM28" s="12">
        <v>74.2</v>
      </c>
      <c r="AN28" s="12">
        <v>170</v>
      </c>
      <c r="AO28" s="12">
        <v>72.599999999999994</v>
      </c>
      <c r="AP28" s="12">
        <v>69.8</v>
      </c>
      <c r="AQ28" s="12">
        <v>364.8</v>
      </c>
      <c r="AR28" s="12">
        <v>163.6</v>
      </c>
      <c r="AS28" s="12">
        <v>112.2</v>
      </c>
      <c r="AT28" s="13">
        <v>8956</v>
      </c>
      <c r="AU28" s="14"/>
      <c r="AW28" s="9" t="s">
        <v>58</v>
      </c>
      <c r="AX28" s="15">
        <f>AX18+BD12</f>
        <v>8430.1999999999989</v>
      </c>
      <c r="AY28" s="9">
        <f>AY18+BD13</f>
        <v>880.4</v>
      </c>
      <c r="AZ28" s="9">
        <f>AZ18+BD14</f>
        <v>3875.6000000000004</v>
      </c>
      <c r="BA28" s="9">
        <f>BA18+BD15</f>
        <v>1481.4</v>
      </c>
      <c r="BB28" s="9">
        <f>BB18+BD16</f>
        <v>1513.3999999999996</v>
      </c>
      <c r="BC28" s="9">
        <f>SUM(BC18,BD17)</f>
        <v>880.6</v>
      </c>
      <c r="BD28" s="9">
        <f>BD18</f>
        <v>914.8</v>
      </c>
      <c r="BE28" s="9">
        <f>SUM(AX22:BD28)</f>
        <v>133515.19999999995</v>
      </c>
    </row>
    <row r="29" spans="1:57">
      <c r="A29" s="1" t="s">
        <v>26</v>
      </c>
      <c r="B29" s="12">
        <v>69.400000000000006</v>
      </c>
      <c r="C29" s="12">
        <v>138.6</v>
      </c>
      <c r="D29" s="12">
        <v>98.8</v>
      </c>
      <c r="E29" s="12">
        <v>150.80000000000001</v>
      </c>
      <c r="F29" s="12">
        <v>302.2</v>
      </c>
      <c r="G29" s="12">
        <v>129.4</v>
      </c>
      <c r="H29" s="12">
        <v>212.6</v>
      </c>
      <c r="I29" s="12">
        <v>209</v>
      </c>
      <c r="J29" s="12">
        <v>234.2</v>
      </c>
      <c r="K29" s="12">
        <v>195</v>
      </c>
      <c r="L29" s="12">
        <v>189.8</v>
      </c>
      <c r="M29" s="12">
        <v>145</v>
      </c>
      <c r="N29" s="12">
        <v>120.4</v>
      </c>
      <c r="O29" s="12">
        <v>119.2</v>
      </c>
      <c r="P29" s="12">
        <v>60.4</v>
      </c>
      <c r="Q29" s="12">
        <v>36.200000000000003</v>
      </c>
      <c r="R29" s="12">
        <v>76.8</v>
      </c>
      <c r="S29" s="12">
        <v>118.6</v>
      </c>
      <c r="T29" s="12">
        <v>88.4</v>
      </c>
      <c r="U29" s="12">
        <v>112.6</v>
      </c>
      <c r="V29" s="12">
        <v>139</v>
      </c>
      <c r="W29" s="12">
        <v>75.599999999999994</v>
      </c>
      <c r="X29" s="12">
        <v>64.2</v>
      </c>
      <c r="Y29" s="12">
        <v>186.6</v>
      </c>
      <c r="Z29" s="12">
        <v>256.2</v>
      </c>
      <c r="AA29" s="12">
        <v>30.4</v>
      </c>
      <c r="AB29" s="12">
        <v>45</v>
      </c>
      <c r="AC29" s="12">
        <v>53</v>
      </c>
      <c r="AD29" s="12">
        <v>74</v>
      </c>
      <c r="AE29" s="12">
        <v>356.2</v>
      </c>
      <c r="AF29" s="12">
        <v>397.8</v>
      </c>
      <c r="AG29" s="12">
        <v>277.2</v>
      </c>
      <c r="AH29" s="12">
        <v>761.8</v>
      </c>
      <c r="AI29" s="12">
        <v>229.4</v>
      </c>
      <c r="AJ29" s="12">
        <v>99.6</v>
      </c>
      <c r="AK29" s="12">
        <v>65.599999999999994</v>
      </c>
      <c r="AL29" s="12">
        <v>151.4</v>
      </c>
      <c r="AM29" s="12">
        <v>47.4</v>
      </c>
      <c r="AN29" s="12">
        <v>93.4</v>
      </c>
      <c r="AO29" s="12">
        <v>64.400000000000006</v>
      </c>
      <c r="AP29" s="12">
        <v>68</v>
      </c>
      <c r="AQ29" s="12">
        <v>369.6</v>
      </c>
      <c r="AR29" s="12">
        <v>126.6</v>
      </c>
      <c r="AS29" s="12">
        <v>61.2</v>
      </c>
      <c r="AT29" s="13">
        <v>6900.9999999999991</v>
      </c>
      <c r="AU29" s="14"/>
      <c r="AX29" s="15"/>
    </row>
    <row r="30" spans="1:57">
      <c r="A30" s="1" t="s">
        <v>27</v>
      </c>
      <c r="B30" s="12">
        <v>169</v>
      </c>
      <c r="C30" s="12">
        <v>323.60000000000002</v>
      </c>
      <c r="D30" s="12">
        <v>170.2</v>
      </c>
      <c r="E30" s="12">
        <v>246.6</v>
      </c>
      <c r="F30" s="12">
        <v>611.6</v>
      </c>
      <c r="G30" s="12">
        <v>210.2</v>
      </c>
      <c r="H30" s="12">
        <v>415</v>
      </c>
      <c r="I30" s="12">
        <v>312.60000000000002</v>
      </c>
      <c r="J30" s="12">
        <v>462.6</v>
      </c>
      <c r="K30" s="12">
        <v>342</v>
      </c>
      <c r="L30" s="12">
        <v>415</v>
      </c>
      <c r="M30" s="12">
        <v>287.60000000000002</v>
      </c>
      <c r="N30" s="12">
        <v>223</v>
      </c>
      <c r="O30" s="12">
        <v>238</v>
      </c>
      <c r="P30" s="12">
        <v>115.4</v>
      </c>
      <c r="Q30" s="12">
        <v>99</v>
      </c>
      <c r="R30" s="12">
        <v>154.19999999999999</v>
      </c>
      <c r="S30" s="12">
        <v>278.60000000000002</v>
      </c>
      <c r="T30" s="12">
        <v>167.6</v>
      </c>
      <c r="U30" s="12">
        <v>184.6</v>
      </c>
      <c r="V30" s="12">
        <v>278.60000000000002</v>
      </c>
      <c r="W30" s="12">
        <v>154.6</v>
      </c>
      <c r="X30" s="12">
        <v>113.2</v>
      </c>
      <c r="Y30" s="12">
        <v>312.2</v>
      </c>
      <c r="Z30" s="12">
        <v>544.6</v>
      </c>
      <c r="AA30" s="12">
        <v>230.4</v>
      </c>
      <c r="AB30" s="12">
        <v>45.8</v>
      </c>
      <c r="AC30" s="12">
        <v>131.6</v>
      </c>
      <c r="AD30" s="12">
        <v>162.19999999999999</v>
      </c>
      <c r="AE30" s="12">
        <v>1181</v>
      </c>
      <c r="AF30" s="12">
        <v>1257.5999999999999</v>
      </c>
      <c r="AG30" s="12">
        <v>665.6</v>
      </c>
      <c r="AH30" s="12">
        <v>1279</v>
      </c>
      <c r="AI30" s="12">
        <v>746</v>
      </c>
      <c r="AJ30" s="12">
        <v>258.39999999999998</v>
      </c>
      <c r="AK30" s="12">
        <v>124.4</v>
      </c>
      <c r="AL30" s="12">
        <v>363.6</v>
      </c>
      <c r="AM30" s="12">
        <v>75.2</v>
      </c>
      <c r="AN30" s="12">
        <v>213.2</v>
      </c>
      <c r="AO30" s="12">
        <v>182.4</v>
      </c>
      <c r="AP30" s="12">
        <v>205.4</v>
      </c>
      <c r="AQ30" s="12">
        <v>1355</v>
      </c>
      <c r="AR30" s="12">
        <v>392.8</v>
      </c>
      <c r="AS30" s="12">
        <v>128.6</v>
      </c>
      <c r="AT30" s="13">
        <v>15827.800000000003</v>
      </c>
      <c r="AU30" s="14"/>
      <c r="AX30" s="15"/>
    </row>
    <row r="31" spans="1:57">
      <c r="A31" s="1" t="s">
        <v>28</v>
      </c>
      <c r="B31" s="12">
        <v>69.8</v>
      </c>
      <c r="C31" s="12">
        <v>132.6</v>
      </c>
      <c r="D31" s="12">
        <v>129</v>
      </c>
      <c r="E31" s="12">
        <v>168.6</v>
      </c>
      <c r="F31" s="12">
        <v>318.39999999999998</v>
      </c>
      <c r="G31" s="12">
        <v>173</v>
      </c>
      <c r="H31" s="12">
        <v>292.2</v>
      </c>
      <c r="I31" s="12">
        <v>241.4</v>
      </c>
      <c r="J31" s="12">
        <v>200.6</v>
      </c>
      <c r="K31" s="12">
        <v>179.8</v>
      </c>
      <c r="L31" s="12">
        <v>254.4</v>
      </c>
      <c r="M31" s="12">
        <v>158</v>
      </c>
      <c r="N31" s="12">
        <v>86.6</v>
      </c>
      <c r="O31" s="12">
        <v>68.400000000000006</v>
      </c>
      <c r="P31" s="12">
        <v>50</v>
      </c>
      <c r="Q31" s="12">
        <v>28.8</v>
      </c>
      <c r="R31" s="12">
        <v>54.2</v>
      </c>
      <c r="S31" s="12">
        <v>120.8</v>
      </c>
      <c r="T31" s="12">
        <v>71.2</v>
      </c>
      <c r="U31" s="12">
        <v>89.2</v>
      </c>
      <c r="V31" s="12">
        <v>132.80000000000001</v>
      </c>
      <c r="W31" s="12">
        <v>88.6</v>
      </c>
      <c r="X31" s="12">
        <v>65</v>
      </c>
      <c r="Y31" s="12">
        <v>197.4</v>
      </c>
      <c r="Z31" s="12">
        <v>245.8</v>
      </c>
      <c r="AA31" s="12">
        <v>100</v>
      </c>
      <c r="AB31" s="12">
        <v>60.6</v>
      </c>
      <c r="AC31" s="12">
        <v>157.80000000000001</v>
      </c>
      <c r="AD31" s="12">
        <v>72.599999999999994</v>
      </c>
      <c r="AE31" s="12">
        <v>488.8</v>
      </c>
      <c r="AF31" s="12">
        <v>539.4</v>
      </c>
      <c r="AG31" s="12">
        <v>262.39999999999998</v>
      </c>
      <c r="AH31" s="12">
        <v>466</v>
      </c>
      <c r="AI31" s="12">
        <v>264.2</v>
      </c>
      <c r="AJ31" s="12">
        <v>118</v>
      </c>
      <c r="AK31" s="12">
        <v>74.599999999999994</v>
      </c>
      <c r="AL31" s="12">
        <v>157.6</v>
      </c>
      <c r="AM31" s="12">
        <v>33.200000000000003</v>
      </c>
      <c r="AN31" s="12">
        <v>79.400000000000006</v>
      </c>
      <c r="AO31" s="12">
        <v>75.2</v>
      </c>
      <c r="AP31" s="12">
        <v>115.2</v>
      </c>
      <c r="AQ31" s="12">
        <v>561.6</v>
      </c>
      <c r="AR31" s="12">
        <v>220.2</v>
      </c>
      <c r="AS31" s="12">
        <v>46</v>
      </c>
      <c r="AT31" s="13">
        <v>7509.3999999999987</v>
      </c>
      <c r="AU31" s="14"/>
      <c r="AX31" s="15"/>
    </row>
    <row r="32" spans="1:57">
      <c r="A32" s="1">
        <v>16</v>
      </c>
      <c r="B32" s="12">
        <v>56.2</v>
      </c>
      <c r="C32" s="12">
        <v>61.2</v>
      </c>
      <c r="D32" s="12">
        <v>45.4</v>
      </c>
      <c r="E32" s="12">
        <v>102.8</v>
      </c>
      <c r="F32" s="12">
        <v>197.8</v>
      </c>
      <c r="G32" s="12">
        <v>158.6</v>
      </c>
      <c r="H32" s="12">
        <v>253.4</v>
      </c>
      <c r="I32" s="12">
        <v>191.8</v>
      </c>
      <c r="J32" s="12">
        <v>131.19999999999999</v>
      </c>
      <c r="K32" s="12">
        <v>127.6</v>
      </c>
      <c r="L32" s="12">
        <v>138.4</v>
      </c>
      <c r="M32" s="12">
        <v>73.599999999999994</v>
      </c>
      <c r="N32" s="12">
        <v>36.4</v>
      </c>
      <c r="O32" s="12">
        <v>33.799999999999997</v>
      </c>
      <c r="P32" s="12">
        <v>27.8</v>
      </c>
      <c r="Q32" s="12">
        <v>20.2</v>
      </c>
      <c r="R32" s="12">
        <v>16.600000000000001</v>
      </c>
      <c r="S32" s="12">
        <v>36.6</v>
      </c>
      <c r="T32" s="12">
        <v>39.799999999999997</v>
      </c>
      <c r="U32" s="12">
        <v>33.6</v>
      </c>
      <c r="V32" s="12">
        <v>49.6</v>
      </c>
      <c r="W32" s="12">
        <v>23.6</v>
      </c>
      <c r="X32" s="12">
        <v>23.4</v>
      </c>
      <c r="Y32" s="12">
        <v>136.19999999999999</v>
      </c>
      <c r="Z32" s="12">
        <v>188</v>
      </c>
      <c r="AA32" s="12">
        <v>353</v>
      </c>
      <c r="AB32" s="12">
        <v>300</v>
      </c>
      <c r="AC32" s="12">
        <v>1266.4000000000001</v>
      </c>
      <c r="AD32" s="12">
        <v>550.4</v>
      </c>
      <c r="AE32" s="12">
        <v>54</v>
      </c>
      <c r="AF32" s="12">
        <v>206.6</v>
      </c>
      <c r="AG32" s="12">
        <v>239.8</v>
      </c>
      <c r="AH32" s="12">
        <v>378</v>
      </c>
      <c r="AI32" s="12">
        <v>183.8</v>
      </c>
      <c r="AJ32" s="12">
        <v>71</v>
      </c>
      <c r="AK32" s="12">
        <v>25.2</v>
      </c>
      <c r="AL32" s="12">
        <v>58.2</v>
      </c>
      <c r="AM32" s="12">
        <v>12.2</v>
      </c>
      <c r="AN32" s="12">
        <v>32.799999999999997</v>
      </c>
      <c r="AO32" s="12">
        <v>47.4</v>
      </c>
      <c r="AP32" s="12">
        <v>79.599999999999994</v>
      </c>
      <c r="AQ32" s="12">
        <v>235.6</v>
      </c>
      <c r="AR32" s="12">
        <v>146.4</v>
      </c>
      <c r="AS32" s="12">
        <v>16.399999999999999</v>
      </c>
      <c r="AT32" s="13">
        <v>6460.4</v>
      </c>
      <c r="AU32" s="14"/>
      <c r="AX32" s="15"/>
    </row>
    <row r="33" spans="1:50">
      <c r="A33" s="1">
        <v>24</v>
      </c>
      <c r="B33" s="12">
        <v>69.400000000000006</v>
      </c>
      <c r="C33" s="12">
        <v>66.8</v>
      </c>
      <c r="D33" s="12">
        <v>33.799999999999997</v>
      </c>
      <c r="E33" s="12">
        <v>71.2</v>
      </c>
      <c r="F33" s="12">
        <v>138.6</v>
      </c>
      <c r="G33" s="12">
        <v>96</v>
      </c>
      <c r="H33" s="12">
        <v>159.4</v>
      </c>
      <c r="I33" s="12">
        <v>136.19999999999999</v>
      </c>
      <c r="J33" s="12">
        <v>83.4</v>
      </c>
      <c r="K33" s="12">
        <v>90</v>
      </c>
      <c r="L33" s="12">
        <v>128.4</v>
      </c>
      <c r="M33" s="12">
        <v>84.2</v>
      </c>
      <c r="N33" s="12">
        <v>35.799999999999997</v>
      </c>
      <c r="O33" s="12">
        <v>29.8</v>
      </c>
      <c r="P33" s="12">
        <v>21.4</v>
      </c>
      <c r="Q33" s="12">
        <v>17.399999999999999</v>
      </c>
      <c r="R33" s="12">
        <v>13.6</v>
      </c>
      <c r="S33" s="12">
        <v>31</v>
      </c>
      <c r="T33" s="12">
        <v>34</v>
      </c>
      <c r="U33" s="12">
        <v>24</v>
      </c>
      <c r="V33" s="12">
        <v>34.799999999999997</v>
      </c>
      <c r="W33" s="12">
        <v>19.8</v>
      </c>
      <c r="X33" s="12">
        <v>14</v>
      </c>
      <c r="Y33" s="12">
        <v>78.8</v>
      </c>
      <c r="Z33" s="12">
        <v>108.6</v>
      </c>
      <c r="AA33" s="12">
        <v>412.2</v>
      </c>
      <c r="AB33" s="12">
        <v>324.39999999999998</v>
      </c>
      <c r="AC33" s="12">
        <v>1452.2</v>
      </c>
      <c r="AD33" s="12">
        <v>619.4</v>
      </c>
      <c r="AE33" s="12">
        <v>212.8</v>
      </c>
      <c r="AF33" s="12">
        <v>56.8</v>
      </c>
      <c r="AG33" s="12">
        <v>185.6</v>
      </c>
      <c r="AH33" s="12">
        <v>338</v>
      </c>
      <c r="AI33" s="12">
        <v>174</v>
      </c>
      <c r="AJ33" s="12">
        <v>94.6</v>
      </c>
      <c r="AK33" s="12">
        <v>17.399999999999999</v>
      </c>
      <c r="AL33" s="12">
        <v>49.8</v>
      </c>
      <c r="AM33" s="12">
        <v>13</v>
      </c>
      <c r="AN33" s="12">
        <v>49</v>
      </c>
      <c r="AO33" s="12">
        <v>55.6</v>
      </c>
      <c r="AP33" s="12">
        <v>112.6</v>
      </c>
      <c r="AQ33" s="12">
        <v>215.8</v>
      </c>
      <c r="AR33" s="12">
        <v>125</v>
      </c>
      <c r="AS33" s="12">
        <v>13.6</v>
      </c>
      <c r="AT33" s="13">
        <v>6142.2000000000016</v>
      </c>
      <c r="AU33" s="14"/>
      <c r="AX33" s="15"/>
    </row>
    <row r="34" spans="1:50">
      <c r="A34" s="1" t="s">
        <v>29</v>
      </c>
      <c r="B34" s="12">
        <v>20</v>
      </c>
      <c r="C34" s="12">
        <v>23.8</v>
      </c>
      <c r="D34" s="12">
        <v>13.8</v>
      </c>
      <c r="E34" s="12">
        <v>25</v>
      </c>
      <c r="F34" s="12">
        <v>52.8</v>
      </c>
      <c r="G34" s="12">
        <v>23.8</v>
      </c>
      <c r="H34" s="12">
        <v>39.6</v>
      </c>
      <c r="I34" s="12">
        <v>33.200000000000003</v>
      </c>
      <c r="J34" s="12">
        <v>30</v>
      </c>
      <c r="K34" s="12">
        <v>20.8</v>
      </c>
      <c r="L34" s="12">
        <v>24</v>
      </c>
      <c r="M34" s="12">
        <v>36.4</v>
      </c>
      <c r="N34" s="12">
        <v>10.8</v>
      </c>
      <c r="O34" s="12">
        <v>14.2</v>
      </c>
      <c r="P34" s="12">
        <v>7.4</v>
      </c>
      <c r="Q34" s="12">
        <v>4.8</v>
      </c>
      <c r="R34" s="12">
        <v>11</v>
      </c>
      <c r="S34" s="12">
        <v>14.8</v>
      </c>
      <c r="T34" s="12">
        <v>20.399999999999999</v>
      </c>
      <c r="U34" s="12">
        <v>15.4</v>
      </c>
      <c r="V34" s="12">
        <v>20.399999999999999</v>
      </c>
      <c r="W34" s="12">
        <v>9.8000000000000007</v>
      </c>
      <c r="X34" s="12">
        <v>7</v>
      </c>
      <c r="Y34" s="12">
        <v>25.8</v>
      </c>
      <c r="Z34" s="12">
        <v>26.2</v>
      </c>
      <c r="AA34" s="12">
        <v>237.2</v>
      </c>
      <c r="AB34" s="12">
        <v>183</v>
      </c>
      <c r="AC34" s="12">
        <v>829.6</v>
      </c>
      <c r="AD34" s="12">
        <v>258</v>
      </c>
      <c r="AE34" s="12">
        <v>208.2</v>
      </c>
      <c r="AF34" s="12">
        <v>185</v>
      </c>
      <c r="AG34" s="12">
        <v>38.6</v>
      </c>
      <c r="AH34" s="12">
        <v>47.4</v>
      </c>
      <c r="AI34" s="12">
        <v>42</v>
      </c>
      <c r="AJ34" s="12">
        <v>28.6</v>
      </c>
      <c r="AK34" s="12">
        <v>9.4</v>
      </c>
      <c r="AL34" s="12">
        <v>20.2</v>
      </c>
      <c r="AM34" s="12">
        <v>5.4</v>
      </c>
      <c r="AN34" s="12">
        <v>27.6</v>
      </c>
      <c r="AO34" s="12">
        <v>21</v>
      </c>
      <c r="AP34" s="12">
        <v>50</v>
      </c>
      <c r="AQ34" s="12">
        <v>100.8</v>
      </c>
      <c r="AR34" s="12">
        <v>54.6</v>
      </c>
      <c r="AS34" s="12">
        <v>5</v>
      </c>
      <c r="AT34" s="13">
        <v>2882.7999999999997</v>
      </c>
      <c r="AU34" s="14"/>
      <c r="AX34" s="15"/>
    </row>
    <row r="35" spans="1:50">
      <c r="A35" s="1" t="s">
        <v>30</v>
      </c>
      <c r="B35" s="12">
        <v>27.4</v>
      </c>
      <c r="C35" s="12">
        <v>28.4</v>
      </c>
      <c r="D35" s="12">
        <v>8.4</v>
      </c>
      <c r="E35" s="12">
        <v>14.8</v>
      </c>
      <c r="F35" s="12">
        <v>41.8</v>
      </c>
      <c r="G35" s="12">
        <v>20.2</v>
      </c>
      <c r="H35" s="12">
        <v>24.4</v>
      </c>
      <c r="I35" s="12">
        <v>19.600000000000001</v>
      </c>
      <c r="J35" s="12">
        <v>39.799999999999997</v>
      </c>
      <c r="K35" s="12">
        <v>33.6</v>
      </c>
      <c r="L35" s="12">
        <v>36.799999999999997</v>
      </c>
      <c r="M35" s="12">
        <v>41.8</v>
      </c>
      <c r="N35" s="12">
        <v>17.399999999999999</v>
      </c>
      <c r="O35" s="12">
        <v>23</v>
      </c>
      <c r="P35" s="12">
        <v>11</v>
      </c>
      <c r="Q35" s="12">
        <v>13</v>
      </c>
      <c r="R35" s="12">
        <v>15.4</v>
      </c>
      <c r="S35" s="12">
        <v>26</v>
      </c>
      <c r="T35" s="12">
        <v>21</v>
      </c>
      <c r="U35" s="12">
        <v>14</v>
      </c>
      <c r="V35" s="12">
        <v>20.399999999999999</v>
      </c>
      <c r="W35" s="12">
        <v>5</v>
      </c>
      <c r="X35" s="12">
        <v>7.4</v>
      </c>
      <c r="Y35" s="12">
        <v>15</v>
      </c>
      <c r="Z35" s="12">
        <v>25.4</v>
      </c>
      <c r="AA35" s="12">
        <v>325.60000000000002</v>
      </c>
      <c r="AB35" s="12">
        <v>320.39999999999998</v>
      </c>
      <c r="AC35" s="12">
        <v>1751.4</v>
      </c>
      <c r="AD35" s="12">
        <v>395.6</v>
      </c>
      <c r="AE35" s="12">
        <v>331.8</v>
      </c>
      <c r="AF35" s="12">
        <v>306.60000000000002</v>
      </c>
      <c r="AG35" s="12">
        <v>46.2</v>
      </c>
      <c r="AH35" s="12">
        <v>74.599999999999994</v>
      </c>
      <c r="AI35" s="12">
        <v>53</v>
      </c>
      <c r="AJ35" s="12">
        <v>62.8</v>
      </c>
      <c r="AK35" s="12">
        <v>5.4</v>
      </c>
      <c r="AL35" s="12">
        <v>23</v>
      </c>
      <c r="AM35" s="12">
        <v>4.4000000000000004</v>
      </c>
      <c r="AN35" s="12">
        <v>32.200000000000003</v>
      </c>
      <c r="AO35" s="12">
        <v>33.4</v>
      </c>
      <c r="AP35" s="12">
        <v>111</v>
      </c>
      <c r="AQ35" s="12">
        <v>96.2</v>
      </c>
      <c r="AR35" s="12">
        <v>68.599999999999994</v>
      </c>
      <c r="AS35" s="12">
        <v>7.6</v>
      </c>
      <c r="AT35" s="13">
        <v>4600.7999999999993</v>
      </c>
      <c r="AU35" s="14"/>
      <c r="AX35" s="15"/>
    </row>
    <row r="36" spans="1:50">
      <c r="A36" s="1" t="s">
        <v>31</v>
      </c>
      <c r="B36" s="12">
        <v>25.8</v>
      </c>
      <c r="C36" s="12">
        <v>23.2</v>
      </c>
      <c r="D36" s="12">
        <v>7.6</v>
      </c>
      <c r="E36" s="12">
        <v>15.6</v>
      </c>
      <c r="F36" s="12">
        <v>53</v>
      </c>
      <c r="G36" s="12">
        <v>17.2</v>
      </c>
      <c r="H36" s="12">
        <v>23.6</v>
      </c>
      <c r="I36" s="12">
        <v>26.6</v>
      </c>
      <c r="J36" s="12">
        <v>32.799999999999997</v>
      </c>
      <c r="K36" s="12">
        <v>28.4</v>
      </c>
      <c r="L36" s="12">
        <v>27.8</v>
      </c>
      <c r="M36" s="12">
        <v>50.8</v>
      </c>
      <c r="N36" s="12">
        <v>22.2</v>
      </c>
      <c r="O36" s="12">
        <v>20.2</v>
      </c>
      <c r="P36" s="12">
        <v>15.6</v>
      </c>
      <c r="Q36" s="12">
        <v>9.4</v>
      </c>
      <c r="R36" s="12">
        <v>21.4</v>
      </c>
      <c r="S36" s="12">
        <v>24.6</v>
      </c>
      <c r="T36" s="12">
        <v>26.4</v>
      </c>
      <c r="U36" s="12">
        <v>24.2</v>
      </c>
      <c r="V36" s="12">
        <v>29.6</v>
      </c>
      <c r="W36" s="12">
        <v>12</v>
      </c>
      <c r="X36" s="12">
        <v>9.6</v>
      </c>
      <c r="Y36" s="12">
        <v>20.6</v>
      </c>
      <c r="Z36" s="12">
        <v>25</v>
      </c>
      <c r="AA36" s="12">
        <v>210.6</v>
      </c>
      <c r="AB36" s="12">
        <v>198</v>
      </c>
      <c r="AC36" s="12">
        <v>871.4</v>
      </c>
      <c r="AD36" s="12">
        <v>260.39999999999998</v>
      </c>
      <c r="AE36" s="12">
        <v>179.6</v>
      </c>
      <c r="AF36" s="12">
        <v>182.4</v>
      </c>
      <c r="AG36" s="12">
        <v>43.4</v>
      </c>
      <c r="AH36" s="12">
        <v>60</v>
      </c>
      <c r="AI36" s="12">
        <v>25.2</v>
      </c>
      <c r="AJ36" s="12">
        <v>33.6</v>
      </c>
      <c r="AK36" s="12">
        <v>13.2</v>
      </c>
      <c r="AL36" s="12">
        <v>39.799999999999997</v>
      </c>
      <c r="AM36" s="12">
        <v>4.4000000000000004</v>
      </c>
      <c r="AN36" s="12">
        <v>37.200000000000003</v>
      </c>
      <c r="AO36" s="12">
        <v>33.4</v>
      </c>
      <c r="AP36" s="12">
        <v>94.6</v>
      </c>
      <c r="AQ36" s="12">
        <v>188.4</v>
      </c>
      <c r="AR36" s="12">
        <v>96.2</v>
      </c>
      <c r="AS36" s="12">
        <v>9.1999999999999993</v>
      </c>
      <c r="AT36" s="13">
        <v>3174.1999999999994</v>
      </c>
      <c r="AU36" s="14"/>
      <c r="AX36" s="15"/>
    </row>
    <row r="37" spans="1:50">
      <c r="A37" s="1" t="s">
        <v>32</v>
      </c>
      <c r="B37" s="12">
        <v>6.8</v>
      </c>
      <c r="C37" s="12">
        <v>13.6</v>
      </c>
      <c r="D37" s="12">
        <v>3.6</v>
      </c>
      <c r="E37" s="12">
        <v>6.4</v>
      </c>
      <c r="F37" s="12">
        <v>9</v>
      </c>
      <c r="G37" s="12">
        <v>2.4</v>
      </c>
      <c r="H37" s="12">
        <v>9.6</v>
      </c>
      <c r="I37" s="12">
        <v>10</v>
      </c>
      <c r="J37" s="12">
        <v>16.2</v>
      </c>
      <c r="K37" s="12">
        <v>6</v>
      </c>
      <c r="L37" s="12">
        <v>7.8</v>
      </c>
      <c r="M37" s="12">
        <v>7.4</v>
      </c>
      <c r="N37" s="12">
        <v>2.8</v>
      </c>
      <c r="O37" s="12">
        <v>8.1999999999999993</v>
      </c>
      <c r="P37" s="12">
        <v>5.4</v>
      </c>
      <c r="Q37" s="12">
        <v>5</v>
      </c>
      <c r="R37" s="12">
        <v>3.4</v>
      </c>
      <c r="S37" s="12">
        <v>6.4</v>
      </c>
      <c r="T37" s="12">
        <v>12</v>
      </c>
      <c r="U37" s="12">
        <v>7.8</v>
      </c>
      <c r="V37" s="12">
        <v>14.4</v>
      </c>
      <c r="W37" s="12">
        <v>2.6</v>
      </c>
      <c r="X37" s="12">
        <v>1.4</v>
      </c>
      <c r="Y37" s="12">
        <v>2.8</v>
      </c>
      <c r="Z37" s="12">
        <v>7.2</v>
      </c>
      <c r="AA37" s="12">
        <v>79</v>
      </c>
      <c r="AB37" s="12">
        <v>67.8</v>
      </c>
      <c r="AC37" s="12">
        <v>325.60000000000002</v>
      </c>
      <c r="AD37" s="12">
        <v>128.80000000000001</v>
      </c>
      <c r="AE37" s="12">
        <v>72.2</v>
      </c>
      <c r="AF37" s="12">
        <v>87</v>
      </c>
      <c r="AG37" s="12">
        <v>28.2</v>
      </c>
      <c r="AH37" s="12">
        <v>70.599999999999994</v>
      </c>
      <c r="AI37" s="12">
        <v>31.4</v>
      </c>
      <c r="AJ37" s="12">
        <v>6.8</v>
      </c>
      <c r="AK37" s="12">
        <v>2.8</v>
      </c>
      <c r="AL37" s="12">
        <v>5.4</v>
      </c>
      <c r="AM37" s="12">
        <v>1.4</v>
      </c>
      <c r="AN37" s="12">
        <v>20</v>
      </c>
      <c r="AO37" s="12">
        <v>7</v>
      </c>
      <c r="AP37" s="12">
        <v>44.4</v>
      </c>
      <c r="AQ37" s="12">
        <v>80</v>
      </c>
      <c r="AR37" s="12">
        <v>28.4</v>
      </c>
      <c r="AS37" s="12">
        <v>1.6</v>
      </c>
      <c r="AT37" s="13">
        <v>1266.6000000000004</v>
      </c>
      <c r="AU37" s="14"/>
      <c r="AX37" s="15"/>
    </row>
    <row r="38" spans="1:50">
      <c r="A38" s="1" t="s">
        <v>33</v>
      </c>
      <c r="B38" s="12">
        <v>3.2</v>
      </c>
      <c r="C38" s="12">
        <v>6.6</v>
      </c>
      <c r="D38" s="12">
        <v>3.2</v>
      </c>
      <c r="E38" s="12">
        <v>3.2</v>
      </c>
      <c r="F38" s="12">
        <v>18.8</v>
      </c>
      <c r="G38" s="12">
        <v>5.2</v>
      </c>
      <c r="H38" s="12">
        <v>8.8000000000000007</v>
      </c>
      <c r="I38" s="12">
        <v>9</v>
      </c>
      <c r="J38" s="12">
        <v>12.6</v>
      </c>
      <c r="K38" s="12">
        <v>42.6</v>
      </c>
      <c r="L38" s="12">
        <v>44</v>
      </c>
      <c r="M38" s="12">
        <v>35</v>
      </c>
      <c r="N38" s="12">
        <v>31.6</v>
      </c>
      <c r="O38" s="12">
        <v>54.8</v>
      </c>
      <c r="P38" s="12">
        <v>17.2</v>
      </c>
      <c r="Q38" s="12">
        <v>10.199999999999999</v>
      </c>
      <c r="R38" s="12">
        <v>12</v>
      </c>
      <c r="S38" s="12">
        <v>14.8</v>
      </c>
      <c r="T38" s="12">
        <v>2.8</v>
      </c>
      <c r="U38" s="12">
        <v>3.2</v>
      </c>
      <c r="V38" s="12">
        <v>1</v>
      </c>
      <c r="W38" s="12">
        <v>1.8</v>
      </c>
      <c r="X38" s="12">
        <v>0.4</v>
      </c>
      <c r="Y38" s="12">
        <v>4</v>
      </c>
      <c r="Z38" s="12">
        <v>7.8</v>
      </c>
      <c r="AA38" s="12">
        <v>100.2</v>
      </c>
      <c r="AB38" s="12">
        <v>67.2</v>
      </c>
      <c r="AC38" s="12">
        <v>149.6</v>
      </c>
      <c r="AD38" s="12">
        <v>84.2</v>
      </c>
      <c r="AE38" s="12">
        <v>18.8</v>
      </c>
      <c r="AF38" s="12">
        <v>16</v>
      </c>
      <c r="AG38" s="12">
        <v>6.8</v>
      </c>
      <c r="AH38" s="12">
        <v>6</v>
      </c>
      <c r="AI38" s="12">
        <v>13.8</v>
      </c>
      <c r="AJ38" s="12">
        <v>1.2</v>
      </c>
      <c r="AK38" s="12">
        <v>4.2</v>
      </c>
      <c r="AL38" s="12">
        <v>45.4</v>
      </c>
      <c r="AM38" s="12">
        <v>1.6</v>
      </c>
      <c r="AN38" s="12">
        <v>3.6</v>
      </c>
      <c r="AO38" s="12">
        <v>1</v>
      </c>
      <c r="AP38" s="12">
        <v>3.6</v>
      </c>
      <c r="AQ38" s="12">
        <v>11.4</v>
      </c>
      <c r="AR38" s="12">
        <v>4.5999999999999996</v>
      </c>
      <c r="AS38" s="12">
        <v>58.8</v>
      </c>
      <c r="AT38" s="13">
        <v>951.8</v>
      </c>
      <c r="AU38" s="14"/>
      <c r="AX38" s="15"/>
    </row>
    <row r="39" spans="1:50">
      <c r="A39" s="1" t="s">
        <v>34</v>
      </c>
      <c r="B39" s="12">
        <v>10.4</v>
      </c>
      <c r="C39" s="12">
        <v>11.4</v>
      </c>
      <c r="D39" s="12">
        <v>5.4</v>
      </c>
      <c r="E39" s="12">
        <v>9</v>
      </c>
      <c r="F39" s="12">
        <v>36</v>
      </c>
      <c r="G39" s="12">
        <v>11.8</v>
      </c>
      <c r="H39" s="12">
        <v>14.2</v>
      </c>
      <c r="I39" s="12">
        <v>19.8</v>
      </c>
      <c r="J39" s="12">
        <v>19.600000000000001</v>
      </c>
      <c r="K39" s="12">
        <v>62.6</v>
      </c>
      <c r="L39" s="12">
        <v>60</v>
      </c>
      <c r="M39" s="12">
        <v>109</v>
      </c>
      <c r="N39" s="12">
        <v>27.6</v>
      </c>
      <c r="O39" s="12">
        <v>74</v>
      </c>
      <c r="P39" s="12">
        <v>25.4</v>
      </c>
      <c r="Q39" s="12">
        <v>12.4</v>
      </c>
      <c r="R39" s="12">
        <v>26.8</v>
      </c>
      <c r="S39" s="12">
        <v>39.4</v>
      </c>
      <c r="T39" s="12">
        <v>7.4</v>
      </c>
      <c r="U39" s="12">
        <v>5.2</v>
      </c>
      <c r="V39" s="12">
        <v>4.5999999999999996</v>
      </c>
      <c r="W39" s="12">
        <v>1.8</v>
      </c>
      <c r="X39" s="12">
        <v>1.2</v>
      </c>
      <c r="Y39" s="12">
        <v>5.6</v>
      </c>
      <c r="Z39" s="12">
        <v>10.6</v>
      </c>
      <c r="AA39" s="12">
        <v>345.8</v>
      </c>
      <c r="AB39" s="12">
        <v>159</v>
      </c>
      <c r="AC39" s="12">
        <v>461.8</v>
      </c>
      <c r="AD39" s="12">
        <v>147.19999999999999</v>
      </c>
      <c r="AE39" s="12">
        <v>49.6</v>
      </c>
      <c r="AF39" s="12">
        <v>39.799999999999997</v>
      </c>
      <c r="AG39" s="12">
        <v>34.4</v>
      </c>
      <c r="AH39" s="12">
        <v>25</v>
      </c>
      <c r="AI39" s="12">
        <v>43.8</v>
      </c>
      <c r="AJ39" s="12">
        <v>6</v>
      </c>
      <c r="AK39" s="12">
        <v>48.4</v>
      </c>
      <c r="AL39" s="12">
        <v>11.8</v>
      </c>
      <c r="AM39" s="12">
        <v>1.4</v>
      </c>
      <c r="AN39" s="12">
        <v>7.6</v>
      </c>
      <c r="AO39" s="12">
        <v>5</v>
      </c>
      <c r="AP39" s="12">
        <v>5.2</v>
      </c>
      <c r="AQ39" s="12">
        <v>88</v>
      </c>
      <c r="AR39" s="12">
        <v>7.8</v>
      </c>
      <c r="AS39" s="12">
        <v>24.4</v>
      </c>
      <c r="AT39" s="13">
        <v>2123.2000000000003</v>
      </c>
      <c r="AU39" s="14"/>
      <c r="AX39" s="15"/>
    </row>
    <row r="40" spans="1:50">
      <c r="A40" s="1" t="s">
        <v>35</v>
      </c>
      <c r="B40" s="12">
        <v>1</v>
      </c>
      <c r="C40" s="12">
        <v>3.2</v>
      </c>
      <c r="D40" s="12">
        <v>2.4</v>
      </c>
      <c r="E40" s="12">
        <v>4</v>
      </c>
      <c r="F40" s="12">
        <v>8</v>
      </c>
      <c r="G40" s="12">
        <v>2</v>
      </c>
      <c r="H40" s="12">
        <v>8.8000000000000007</v>
      </c>
      <c r="I40" s="12">
        <v>7.8</v>
      </c>
      <c r="J40" s="12">
        <v>11.4</v>
      </c>
      <c r="K40" s="12">
        <v>2.6</v>
      </c>
      <c r="L40" s="12">
        <v>4.4000000000000004</v>
      </c>
      <c r="M40" s="12">
        <v>19.399999999999999</v>
      </c>
      <c r="N40" s="12">
        <v>3.2</v>
      </c>
      <c r="O40" s="12">
        <v>3.4</v>
      </c>
      <c r="P40" s="12">
        <v>2.2000000000000002</v>
      </c>
      <c r="Q40" s="12">
        <v>1.2</v>
      </c>
      <c r="R40" s="12">
        <v>1.8</v>
      </c>
      <c r="S40" s="12">
        <v>3.6</v>
      </c>
      <c r="T40" s="12">
        <v>18.2</v>
      </c>
      <c r="U40" s="12">
        <v>7.2</v>
      </c>
      <c r="V40" s="12">
        <v>21.4</v>
      </c>
      <c r="W40" s="12">
        <v>2.6</v>
      </c>
      <c r="X40" s="12">
        <v>1</v>
      </c>
      <c r="Y40" s="12">
        <v>10</v>
      </c>
      <c r="Z40" s="12">
        <v>1.8</v>
      </c>
      <c r="AA40" s="12">
        <v>64.400000000000006</v>
      </c>
      <c r="AB40" s="12">
        <v>39.799999999999997</v>
      </c>
      <c r="AC40" s="12">
        <v>89.2</v>
      </c>
      <c r="AD40" s="12">
        <v>34.799999999999997</v>
      </c>
      <c r="AE40" s="12">
        <v>12</v>
      </c>
      <c r="AF40" s="12">
        <v>8.8000000000000007</v>
      </c>
      <c r="AG40" s="12">
        <v>5.2</v>
      </c>
      <c r="AH40" s="12">
        <v>5.6</v>
      </c>
      <c r="AI40" s="12">
        <v>6.2</v>
      </c>
      <c r="AJ40" s="12">
        <v>1.6</v>
      </c>
      <c r="AK40" s="12">
        <v>0.6</v>
      </c>
      <c r="AL40" s="12">
        <v>0.8</v>
      </c>
      <c r="AM40" s="12">
        <v>2.6</v>
      </c>
      <c r="AN40" s="12">
        <v>23.8</v>
      </c>
      <c r="AO40" s="12">
        <v>1.4</v>
      </c>
      <c r="AP40" s="12">
        <v>3.2</v>
      </c>
      <c r="AQ40" s="12">
        <v>26.6</v>
      </c>
      <c r="AR40" s="12">
        <v>4.4000000000000004</v>
      </c>
      <c r="AS40" s="12">
        <v>0.8</v>
      </c>
      <c r="AT40" s="13">
        <v>484.40000000000009</v>
      </c>
      <c r="AU40" s="14"/>
      <c r="AX40" s="15"/>
    </row>
    <row r="41" spans="1:50">
      <c r="A41" s="1" t="s">
        <v>36</v>
      </c>
      <c r="B41" s="12">
        <v>36.6</v>
      </c>
      <c r="C41" s="12">
        <v>41.4</v>
      </c>
      <c r="D41" s="12">
        <v>8.6</v>
      </c>
      <c r="E41" s="12">
        <v>13</v>
      </c>
      <c r="F41" s="12">
        <v>27.6</v>
      </c>
      <c r="G41" s="12">
        <v>20.8</v>
      </c>
      <c r="H41" s="12">
        <v>94.8</v>
      </c>
      <c r="I41" s="12">
        <v>36.4</v>
      </c>
      <c r="J41" s="12">
        <v>56.2</v>
      </c>
      <c r="K41" s="12">
        <v>11.8</v>
      </c>
      <c r="L41" s="12">
        <v>49.4</v>
      </c>
      <c r="M41" s="12">
        <v>82.8</v>
      </c>
      <c r="N41" s="12">
        <v>23</v>
      </c>
      <c r="O41" s="12">
        <v>29.4</v>
      </c>
      <c r="P41" s="12">
        <v>17.2</v>
      </c>
      <c r="Q41" s="12">
        <v>13.6</v>
      </c>
      <c r="R41" s="12">
        <v>9.4</v>
      </c>
      <c r="S41" s="12">
        <v>29.6</v>
      </c>
      <c r="T41" s="12">
        <v>162.6</v>
      </c>
      <c r="U41" s="12">
        <v>49.6</v>
      </c>
      <c r="V41" s="12">
        <v>90.8</v>
      </c>
      <c r="W41" s="12">
        <v>16</v>
      </c>
      <c r="X41" s="12">
        <v>9.1999999999999993</v>
      </c>
      <c r="Y41" s="12">
        <v>29.6</v>
      </c>
      <c r="Z41" s="12">
        <v>22.6</v>
      </c>
      <c r="AA41" s="12">
        <v>159.80000000000001</v>
      </c>
      <c r="AB41" s="12">
        <v>84.4</v>
      </c>
      <c r="AC41" s="12">
        <v>274.39999999999998</v>
      </c>
      <c r="AD41" s="12">
        <v>100.2</v>
      </c>
      <c r="AE41" s="12">
        <v>36</v>
      </c>
      <c r="AF41" s="12">
        <v>42.8</v>
      </c>
      <c r="AG41" s="12">
        <v>25.4</v>
      </c>
      <c r="AH41" s="12">
        <v>36.200000000000003</v>
      </c>
      <c r="AI41" s="12">
        <v>37.799999999999997</v>
      </c>
      <c r="AJ41" s="12">
        <v>17.2</v>
      </c>
      <c r="AK41" s="12">
        <v>4.5999999999999996</v>
      </c>
      <c r="AL41" s="12">
        <v>7.2</v>
      </c>
      <c r="AM41" s="12">
        <v>23.4</v>
      </c>
      <c r="AN41" s="12">
        <v>10.8</v>
      </c>
      <c r="AO41" s="12">
        <v>12.6</v>
      </c>
      <c r="AP41" s="12">
        <v>13.2</v>
      </c>
      <c r="AQ41" s="12">
        <v>72.8</v>
      </c>
      <c r="AR41" s="12">
        <v>19.8</v>
      </c>
      <c r="AS41" s="12">
        <v>4.4000000000000004</v>
      </c>
      <c r="AT41" s="13">
        <v>1965.0000000000005</v>
      </c>
      <c r="AU41" s="14"/>
      <c r="AX41" s="15"/>
    </row>
    <row r="42" spans="1:50">
      <c r="A42" s="1" t="s">
        <v>53</v>
      </c>
      <c r="B42" s="12">
        <v>6</v>
      </c>
      <c r="C42" s="12">
        <v>9.4</v>
      </c>
      <c r="D42" s="12">
        <v>2</v>
      </c>
      <c r="E42" s="12">
        <v>3.8</v>
      </c>
      <c r="F42" s="12">
        <v>6.8</v>
      </c>
      <c r="G42" s="12">
        <v>2</v>
      </c>
      <c r="H42" s="12">
        <v>4</v>
      </c>
      <c r="I42" s="12">
        <v>4.2</v>
      </c>
      <c r="J42" s="12">
        <v>6.6</v>
      </c>
      <c r="K42" s="12">
        <v>3.4</v>
      </c>
      <c r="L42" s="12">
        <v>6.4</v>
      </c>
      <c r="M42" s="12">
        <v>11.2</v>
      </c>
      <c r="N42" s="12">
        <v>7.4</v>
      </c>
      <c r="O42" s="12">
        <v>2.4</v>
      </c>
      <c r="P42" s="12">
        <v>2.2000000000000002</v>
      </c>
      <c r="Q42" s="12">
        <v>2</v>
      </c>
      <c r="R42" s="12">
        <v>4.2</v>
      </c>
      <c r="S42" s="12">
        <v>3.4</v>
      </c>
      <c r="T42" s="12">
        <v>8.8000000000000007</v>
      </c>
      <c r="U42" s="12">
        <v>4.4000000000000004</v>
      </c>
      <c r="V42" s="12">
        <v>7.4</v>
      </c>
      <c r="W42" s="12">
        <v>1.4</v>
      </c>
      <c r="X42" s="12">
        <v>1.4</v>
      </c>
      <c r="Y42" s="12">
        <v>3.6</v>
      </c>
      <c r="Z42" s="12">
        <v>4.8</v>
      </c>
      <c r="AA42" s="12">
        <v>61.4</v>
      </c>
      <c r="AB42" s="12">
        <v>57.2</v>
      </c>
      <c r="AC42" s="12">
        <v>222.2</v>
      </c>
      <c r="AD42" s="12">
        <v>80</v>
      </c>
      <c r="AE42" s="12">
        <v>45.6</v>
      </c>
      <c r="AF42" s="12">
        <v>49.2</v>
      </c>
      <c r="AG42" s="12">
        <v>19</v>
      </c>
      <c r="AH42" s="12">
        <v>34.799999999999997</v>
      </c>
      <c r="AI42" s="12">
        <v>32.200000000000003</v>
      </c>
      <c r="AJ42" s="12">
        <v>6.6</v>
      </c>
      <c r="AK42" s="12">
        <v>2.6</v>
      </c>
      <c r="AL42" s="12">
        <v>4.4000000000000004</v>
      </c>
      <c r="AM42" s="12">
        <v>4.2</v>
      </c>
      <c r="AN42" s="12">
        <v>12.8</v>
      </c>
      <c r="AO42" s="12">
        <v>7.4</v>
      </c>
      <c r="AP42" s="12">
        <v>30</v>
      </c>
      <c r="AQ42" s="12">
        <v>39.200000000000003</v>
      </c>
      <c r="AR42" s="12">
        <v>17</v>
      </c>
      <c r="AS42" s="12">
        <v>1.6</v>
      </c>
      <c r="AT42" s="13">
        <v>846.60000000000014</v>
      </c>
      <c r="AU42" s="14"/>
      <c r="AX42" s="15"/>
    </row>
    <row r="43" spans="1:50">
      <c r="A43" s="1" t="s">
        <v>54</v>
      </c>
      <c r="B43" s="12">
        <v>9.8000000000000007</v>
      </c>
      <c r="C43" s="12">
        <v>12.2</v>
      </c>
      <c r="D43" s="12">
        <v>4.2</v>
      </c>
      <c r="E43" s="12">
        <v>5.4</v>
      </c>
      <c r="F43" s="12">
        <v>11.6</v>
      </c>
      <c r="G43" s="12">
        <v>4</v>
      </c>
      <c r="H43" s="12">
        <v>7.8</v>
      </c>
      <c r="I43" s="12">
        <v>8.6</v>
      </c>
      <c r="J43" s="12">
        <v>9.1999999999999993</v>
      </c>
      <c r="K43" s="12">
        <v>9</v>
      </c>
      <c r="L43" s="12">
        <v>12</v>
      </c>
      <c r="M43" s="12">
        <v>15.8</v>
      </c>
      <c r="N43" s="12">
        <v>4</v>
      </c>
      <c r="O43" s="12">
        <v>6.2</v>
      </c>
      <c r="P43" s="12">
        <v>7.8</v>
      </c>
      <c r="Q43" s="12">
        <v>4.2</v>
      </c>
      <c r="R43" s="12">
        <v>5.8</v>
      </c>
      <c r="S43" s="12">
        <v>5.4</v>
      </c>
      <c r="T43" s="12">
        <v>9.4</v>
      </c>
      <c r="U43" s="12">
        <v>5.8</v>
      </c>
      <c r="V43" s="12">
        <v>9.4</v>
      </c>
      <c r="W43" s="12">
        <v>3</v>
      </c>
      <c r="X43" s="12">
        <v>0.8</v>
      </c>
      <c r="Y43" s="12">
        <v>4.8</v>
      </c>
      <c r="Z43" s="12">
        <v>9</v>
      </c>
      <c r="AA43" s="12">
        <v>79.599999999999994</v>
      </c>
      <c r="AB43" s="12">
        <v>61.2</v>
      </c>
      <c r="AC43" s="12">
        <v>243</v>
      </c>
      <c r="AD43" s="12">
        <v>103.8</v>
      </c>
      <c r="AE43" s="12">
        <v>81.599999999999994</v>
      </c>
      <c r="AF43" s="12">
        <v>107.6</v>
      </c>
      <c r="AG43" s="12">
        <v>51</v>
      </c>
      <c r="AH43" s="12">
        <v>113.4</v>
      </c>
      <c r="AI43" s="12">
        <v>98.4</v>
      </c>
      <c r="AJ43" s="12">
        <v>47.8</v>
      </c>
      <c r="AK43" s="12">
        <v>3.8</v>
      </c>
      <c r="AL43" s="12">
        <v>4</v>
      </c>
      <c r="AM43" s="12">
        <v>2.8</v>
      </c>
      <c r="AN43" s="12">
        <v>15.4</v>
      </c>
      <c r="AO43" s="12">
        <v>31.2</v>
      </c>
      <c r="AP43" s="12">
        <v>8.8000000000000007</v>
      </c>
      <c r="AQ43" s="12">
        <v>44</v>
      </c>
      <c r="AR43" s="12">
        <v>33.4</v>
      </c>
      <c r="AS43" s="12">
        <v>2.4</v>
      </c>
      <c r="AT43" s="13">
        <v>1318.4000000000003</v>
      </c>
      <c r="AU43" s="14"/>
      <c r="AX43" s="15"/>
    </row>
    <row r="44" spans="1:50">
      <c r="A44" s="1" t="s">
        <v>55</v>
      </c>
      <c r="B44" s="12">
        <v>20.399999999999999</v>
      </c>
      <c r="C44" s="12">
        <v>37.4</v>
      </c>
      <c r="D44" s="12">
        <v>23.2</v>
      </c>
      <c r="E44" s="12">
        <v>51.2</v>
      </c>
      <c r="F44" s="12">
        <v>190.6</v>
      </c>
      <c r="G44" s="12">
        <v>32.6</v>
      </c>
      <c r="H44" s="12">
        <v>57.8</v>
      </c>
      <c r="I44" s="12">
        <v>36.799999999999997</v>
      </c>
      <c r="J44" s="12">
        <v>58</v>
      </c>
      <c r="K44" s="12">
        <v>16.600000000000001</v>
      </c>
      <c r="L44" s="12">
        <v>22.8</v>
      </c>
      <c r="M44" s="12">
        <v>26.6</v>
      </c>
      <c r="N44" s="12">
        <v>14.4</v>
      </c>
      <c r="O44" s="12">
        <v>12.6</v>
      </c>
      <c r="P44" s="12">
        <v>9.4</v>
      </c>
      <c r="Q44" s="12">
        <v>9.1999999999999993</v>
      </c>
      <c r="R44" s="12">
        <v>10.199999999999999</v>
      </c>
      <c r="S44" s="12">
        <v>24.6</v>
      </c>
      <c r="T44" s="12">
        <v>52.4</v>
      </c>
      <c r="U44" s="12">
        <v>60.2</v>
      </c>
      <c r="V44" s="12">
        <v>89</v>
      </c>
      <c r="W44" s="12">
        <v>52.2</v>
      </c>
      <c r="X44" s="12">
        <v>47.2</v>
      </c>
      <c r="Y44" s="12">
        <v>83.8</v>
      </c>
      <c r="Z44" s="12">
        <v>37.799999999999997</v>
      </c>
      <c r="AA44" s="12">
        <v>300.39999999999998</v>
      </c>
      <c r="AB44" s="12">
        <v>295</v>
      </c>
      <c r="AC44" s="12">
        <v>1225.8</v>
      </c>
      <c r="AD44" s="12">
        <v>352.8</v>
      </c>
      <c r="AE44" s="12">
        <v>151.80000000000001</v>
      </c>
      <c r="AF44" s="12">
        <v>133.80000000000001</v>
      </c>
      <c r="AG44" s="12">
        <v>56.4</v>
      </c>
      <c r="AH44" s="12">
        <v>60.6</v>
      </c>
      <c r="AI44" s="12">
        <v>92.2</v>
      </c>
      <c r="AJ44" s="12">
        <v>55.2</v>
      </c>
      <c r="AK44" s="12">
        <v>9.4</v>
      </c>
      <c r="AL44" s="12">
        <v>61.2</v>
      </c>
      <c r="AM44" s="12">
        <v>21.8</v>
      </c>
      <c r="AN44" s="12">
        <v>45.6</v>
      </c>
      <c r="AO44" s="12">
        <v>21</v>
      </c>
      <c r="AP44" s="12">
        <v>24.6</v>
      </c>
      <c r="AQ44" s="12">
        <v>30.6</v>
      </c>
      <c r="AR44" s="12">
        <v>188.4</v>
      </c>
      <c r="AS44" s="12">
        <v>15.2</v>
      </c>
      <c r="AT44" s="13">
        <v>4218.7999999999993</v>
      </c>
      <c r="AU44" s="14"/>
      <c r="AX44" s="15"/>
    </row>
    <row r="45" spans="1:50">
      <c r="A45" s="1" t="s">
        <v>56</v>
      </c>
      <c r="B45" s="12">
        <v>13.8</v>
      </c>
      <c r="C45" s="12">
        <v>17</v>
      </c>
      <c r="D45" s="12">
        <v>14.4</v>
      </c>
      <c r="E45" s="12">
        <v>17.2</v>
      </c>
      <c r="F45" s="12">
        <v>84.4</v>
      </c>
      <c r="G45" s="12">
        <v>13.8</v>
      </c>
      <c r="H45" s="12">
        <v>21</v>
      </c>
      <c r="I45" s="12">
        <v>27.4</v>
      </c>
      <c r="J45" s="12">
        <v>35.4</v>
      </c>
      <c r="K45" s="12">
        <v>8.4</v>
      </c>
      <c r="L45" s="12">
        <v>16.2</v>
      </c>
      <c r="M45" s="12">
        <v>17.399999999999999</v>
      </c>
      <c r="N45" s="12">
        <v>5.8</v>
      </c>
      <c r="O45" s="12">
        <v>6.2</v>
      </c>
      <c r="P45" s="12">
        <v>7.8</v>
      </c>
      <c r="Q45" s="12">
        <v>2.8</v>
      </c>
      <c r="R45" s="12">
        <v>4.2</v>
      </c>
      <c r="S45" s="12">
        <v>5.2</v>
      </c>
      <c r="T45" s="12">
        <v>13</v>
      </c>
      <c r="U45" s="12">
        <v>12.2</v>
      </c>
      <c r="V45" s="12">
        <v>16.8</v>
      </c>
      <c r="W45" s="12">
        <v>6.2</v>
      </c>
      <c r="X45" s="12">
        <v>7.4</v>
      </c>
      <c r="Y45" s="12">
        <v>22</v>
      </c>
      <c r="Z45" s="12">
        <v>12.2</v>
      </c>
      <c r="AA45" s="12">
        <v>157</v>
      </c>
      <c r="AB45" s="12">
        <v>114.2</v>
      </c>
      <c r="AC45" s="12">
        <v>452.2</v>
      </c>
      <c r="AD45" s="12">
        <v>217.2</v>
      </c>
      <c r="AE45" s="12">
        <v>129.80000000000001</v>
      </c>
      <c r="AF45" s="12">
        <v>122.8</v>
      </c>
      <c r="AG45" s="12">
        <v>53.6</v>
      </c>
      <c r="AH45" s="12">
        <v>79</v>
      </c>
      <c r="AI45" s="12">
        <v>100.2</v>
      </c>
      <c r="AJ45" s="12">
        <v>27</v>
      </c>
      <c r="AK45" s="12">
        <v>2.4</v>
      </c>
      <c r="AL45" s="12">
        <v>12.6</v>
      </c>
      <c r="AM45" s="12">
        <v>8.4</v>
      </c>
      <c r="AN45" s="12">
        <v>21.8</v>
      </c>
      <c r="AO45" s="12">
        <v>16</v>
      </c>
      <c r="AP45" s="12">
        <v>33</v>
      </c>
      <c r="AQ45" s="12">
        <v>376.2</v>
      </c>
      <c r="AR45" s="12">
        <v>14</v>
      </c>
      <c r="AS45" s="12">
        <v>3</v>
      </c>
      <c r="AT45" s="13">
        <v>2348.6</v>
      </c>
      <c r="AU45" s="14"/>
      <c r="AX45" s="15"/>
    </row>
    <row r="46" spans="1:50">
      <c r="A46" s="1" t="s">
        <v>62</v>
      </c>
      <c r="B46" s="12">
        <v>2.4</v>
      </c>
      <c r="C46" s="12">
        <v>6.6</v>
      </c>
      <c r="D46" s="12">
        <v>5.2</v>
      </c>
      <c r="E46" s="12">
        <v>4</v>
      </c>
      <c r="F46" s="12">
        <v>20.399999999999999</v>
      </c>
      <c r="G46" s="12">
        <v>4.5999999999999996</v>
      </c>
      <c r="H46" s="12">
        <v>11</v>
      </c>
      <c r="I46" s="12">
        <v>6.6</v>
      </c>
      <c r="J46" s="12">
        <v>6.2</v>
      </c>
      <c r="K46" s="12">
        <v>30</v>
      </c>
      <c r="L46" s="12">
        <v>38.6</v>
      </c>
      <c r="M46" s="12">
        <v>62</v>
      </c>
      <c r="N46" s="12">
        <v>23.2</v>
      </c>
      <c r="O46" s="12">
        <v>70.8</v>
      </c>
      <c r="P46" s="12">
        <v>24</v>
      </c>
      <c r="Q46" s="12">
        <v>12.4</v>
      </c>
      <c r="R46" s="12">
        <v>8</v>
      </c>
      <c r="S46" s="12">
        <v>14.8</v>
      </c>
      <c r="T46" s="12">
        <v>3</v>
      </c>
      <c r="U46" s="12">
        <v>2.2000000000000002</v>
      </c>
      <c r="V46" s="12">
        <v>3.2</v>
      </c>
      <c r="W46" s="12">
        <v>0.6</v>
      </c>
      <c r="X46" s="12">
        <v>0.4</v>
      </c>
      <c r="Y46" s="12">
        <v>2.8</v>
      </c>
      <c r="Z46" s="12">
        <v>7.2</v>
      </c>
      <c r="AA46" s="12">
        <v>117.2</v>
      </c>
      <c r="AB46" s="12">
        <v>58</v>
      </c>
      <c r="AC46" s="12">
        <v>161.80000000000001</v>
      </c>
      <c r="AD46" s="12">
        <v>62</v>
      </c>
      <c r="AE46" s="12">
        <v>14.8</v>
      </c>
      <c r="AF46" s="12">
        <v>12.6</v>
      </c>
      <c r="AG46" s="12">
        <v>7</v>
      </c>
      <c r="AH46" s="12">
        <v>9.1999999999999993</v>
      </c>
      <c r="AI46" s="12">
        <v>10.4</v>
      </c>
      <c r="AJ46" s="12">
        <v>2.4</v>
      </c>
      <c r="AK46" s="12">
        <v>61.6</v>
      </c>
      <c r="AL46" s="12">
        <v>16</v>
      </c>
      <c r="AM46" s="12">
        <v>0.6</v>
      </c>
      <c r="AN46" s="12">
        <v>2.8</v>
      </c>
      <c r="AO46" s="12">
        <v>1.6</v>
      </c>
      <c r="AP46" s="12">
        <v>3.2</v>
      </c>
      <c r="AQ46" s="12">
        <v>33</v>
      </c>
      <c r="AR46" s="12">
        <v>3.2</v>
      </c>
      <c r="AS46" s="12">
        <v>3.6</v>
      </c>
      <c r="AT46" s="13">
        <v>951.19999999999993</v>
      </c>
      <c r="AU46" s="14"/>
      <c r="AX46" s="15"/>
    </row>
    <row r="47" spans="1:50">
      <c r="A47" s="11" t="s">
        <v>49</v>
      </c>
      <c r="B47" s="14">
        <v>1588.2000000000003</v>
      </c>
      <c r="C47" s="14">
        <v>2252.1999999999994</v>
      </c>
      <c r="D47" s="14">
        <v>1626.4000000000003</v>
      </c>
      <c r="E47" s="14">
        <v>1926.2</v>
      </c>
      <c r="F47" s="14">
        <v>5012.6000000000022</v>
      </c>
      <c r="G47" s="14">
        <v>2308.0000000000005</v>
      </c>
      <c r="H47" s="14">
        <v>3348.8000000000006</v>
      </c>
      <c r="I47" s="14">
        <v>3163.4</v>
      </c>
      <c r="J47" s="14">
        <v>3364.7999999999993</v>
      </c>
      <c r="K47" s="14">
        <v>2396</v>
      </c>
      <c r="L47" s="14">
        <v>3490.8000000000015</v>
      </c>
      <c r="M47" s="14">
        <v>3572.6</v>
      </c>
      <c r="N47" s="14">
        <v>1718.6</v>
      </c>
      <c r="O47" s="14">
        <v>2215.6000000000004</v>
      </c>
      <c r="P47" s="14">
        <v>1472.6000000000006</v>
      </c>
      <c r="Q47" s="14">
        <v>888.2</v>
      </c>
      <c r="R47" s="14">
        <v>1175.6000000000004</v>
      </c>
      <c r="S47" s="14">
        <v>2159.9999999999995</v>
      </c>
      <c r="T47" s="14">
        <v>1587.4000000000003</v>
      </c>
      <c r="U47" s="14">
        <v>1325.0000000000002</v>
      </c>
      <c r="V47" s="14">
        <v>1979.6000000000001</v>
      </c>
      <c r="W47" s="14">
        <v>1018.6</v>
      </c>
      <c r="X47" s="14">
        <v>760</v>
      </c>
      <c r="Y47" s="14">
        <v>2209.0000000000005</v>
      </c>
      <c r="Z47" s="14">
        <v>2684.2</v>
      </c>
      <c r="AA47" s="14">
        <v>8089.2</v>
      </c>
      <c r="AB47" s="14">
        <v>5643.1999999999989</v>
      </c>
      <c r="AC47" s="14">
        <v>18397.599999999995</v>
      </c>
      <c r="AD47" s="14">
        <v>7849.9999999999991</v>
      </c>
      <c r="AE47" s="14">
        <v>6196.0000000000009</v>
      </c>
      <c r="AF47" s="14">
        <v>5791.2000000000016</v>
      </c>
      <c r="AG47" s="14">
        <v>2823.8</v>
      </c>
      <c r="AH47" s="14">
        <v>4779.6000000000004</v>
      </c>
      <c r="AI47" s="14">
        <v>3034.6000000000004</v>
      </c>
      <c r="AJ47" s="14">
        <v>1180.8</v>
      </c>
      <c r="AK47" s="14">
        <v>903</v>
      </c>
      <c r="AL47" s="14">
        <v>2031.2000000000003</v>
      </c>
      <c r="AM47" s="14">
        <v>490.39999999999986</v>
      </c>
      <c r="AN47" s="14">
        <v>1785.8</v>
      </c>
      <c r="AO47" s="14">
        <v>818.2</v>
      </c>
      <c r="AP47" s="14">
        <v>1248.2</v>
      </c>
      <c r="AQ47" s="14">
        <v>6032.0000000000009</v>
      </c>
      <c r="AR47" s="14">
        <v>2123.6</v>
      </c>
      <c r="AS47" s="14">
        <v>856.4</v>
      </c>
      <c r="AT47" s="14">
        <v>135319.19999999998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41334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57.476190476190474</v>
      </c>
      <c r="C5" s="4">
        <v>26.38095238095238</v>
      </c>
      <c r="D5" s="4">
        <v>91.142857142857139</v>
      </c>
      <c r="E5" s="4">
        <v>110.52380952380952</v>
      </c>
      <c r="F5" s="4">
        <v>404.8095238095238</v>
      </c>
      <c r="G5" s="4">
        <v>771.76190476190482</v>
      </c>
      <c r="H5" s="4">
        <v>668.61904761904759</v>
      </c>
      <c r="I5" s="4">
        <v>966</v>
      </c>
      <c r="J5" s="5">
        <v>3096.7142857142858</v>
      </c>
    </row>
    <row r="6" spans="1:10">
      <c r="A6" s="1" t="s">
        <v>26</v>
      </c>
      <c r="B6" s="4">
        <v>35.714285714285715</v>
      </c>
      <c r="C6" s="4">
        <v>47.333333333333336</v>
      </c>
      <c r="D6" s="4">
        <v>51.523809523809526</v>
      </c>
      <c r="E6" s="4">
        <v>103.76190476190476</v>
      </c>
      <c r="F6" s="4">
        <v>529.76190476190482</v>
      </c>
      <c r="G6" s="4">
        <v>975.28571428571433</v>
      </c>
      <c r="H6" s="4">
        <v>900.04761904761904</v>
      </c>
      <c r="I6" s="4">
        <v>1739.3333333333333</v>
      </c>
      <c r="J6" s="5">
        <v>4382.7619047619046</v>
      </c>
    </row>
    <row r="7" spans="1:10">
      <c r="A7" s="1" t="s">
        <v>27</v>
      </c>
      <c r="B7" s="4">
        <v>131.95238095238096</v>
      </c>
      <c r="C7" s="4">
        <v>83.428571428571431</v>
      </c>
      <c r="D7" s="4">
        <v>49.714285714285715</v>
      </c>
      <c r="E7" s="4">
        <v>69.238095238095241</v>
      </c>
      <c r="F7" s="4">
        <v>405.61904761904759</v>
      </c>
      <c r="G7" s="4">
        <v>661.42857142857144</v>
      </c>
      <c r="H7" s="4">
        <v>481.52380952380952</v>
      </c>
      <c r="I7" s="4">
        <v>1328.1904761904761</v>
      </c>
      <c r="J7" s="5">
        <v>3211.0952380952381</v>
      </c>
    </row>
    <row r="8" spans="1:10">
      <c r="A8" s="1" t="s">
        <v>28</v>
      </c>
      <c r="B8" s="4">
        <v>88.095238095238102</v>
      </c>
      <c r="C8" s="4">
        <v>96.285714285714292</v>
      </c>
      <c r="D8" s="4">
        <v>66.142857142857139</v>
      </c>
      <c r="E8" s="4">
        <v>34.904761904761905</v>
      </c>
      <c r="F8" s="4">
        <v>212.14285714285714</v>
      </c>
      <c r="G8" s="4">
        <v>419.66666666666669</v>
      </c>
      <c r="H8" s="4">
        <v>357.23809523809524</v>
      </c>
      <c r="I8" s="4">
        <v>809.19047619047615</v>
      </c>
      <c r="J8" s="5">
        <v>2083.6666666666665</v>
      </c>
    </row>
    <row r="9" spans="1:10">
      <c r="A9" s="1">
        <v>16</v>
      </c>
      <c r="B9" s="4">
        <v>367.23809523809524</v>
      </c>
      <c r="C9" s="4">
        <v>417.76190476190476</v>
      </c>
      <c r="D9" s="4">
        <v>488.04761904761904</v>
      </c>
      <c r="E9" s="4">
        <v>238.85714285714286</v>
      </c>
      <c r="F9" s="4">
        <v>17.238095238095237</v>
      </c>
      <c r="G9" s="4">
        <v>126.0952380952381</v>
      </c>
      <c r="H9" s="4">
        <v>159.23809523809524</v>
      </c>
      <c r="I9" s="4">
        <v>389.61904761904759</v>
      </c>
      <c r="J9" s="5">
        <v>2204.0952380952381</v>
      </c>
    </row>
    <row r="10" spans="1:10">
      <c r="A10" s="1">
        <v>24</v>
      </c>
      <c r="B10" s="4">
        <v>590.47619047619048</v>
      </c>
      <c r="C10" s="4">
        <v>724.23809523809518</v>
      </c>
      <c r="D10" s="4">
        <v>782.90476190476193</v>
      </c>
      <c r="E10" s="4">
        <v>423.33333333333331</v>
      </c>
      <c r="F10" s="4">
        <v>143.95238095238096</v>
      </c>
      <c r="G10" s="4">
        <v>23.047619047619047</v>
      </c>
      <c r="H10" s="4">
        <v>114.52380952380952</v>
      </c>
      <c r="I10" s="4">
        <v>393.14285714285717</v>
      </c>
      <c r="J10" s="5">
        <v>3195.6190476190486</v>
      </c>
    </row>
    <row r="11" spans="1:10">
      <c r="A11" s="1" t="s">
        <v>29</v>
      </c>
      <c r="B11" s="4">
        <v>561.28571428571433</v>
      </c>
      <c r="C11" s="4">
        <v>645.61904761904759</v>
      </c>
      <c r="D11" s="4">
        <v>608.80952380952385</v>
      </c>
      <c r="E11" s="4">
        <v>312.95238095238096</v>
      </c>
      <c r="F11" s="4">
        <v>156</v>
      </c>
      <c r="G11" s="4">
        <v>125.66666666666667</v>
      </c>
      <c r="H11" s="4">
        <v>15.714285714285714</v>
      </c>
      <c r="I11" s="4">
        <v>83.38095238095238</v>
      </c>
      <c r="J11" s="5">
        <v>2509.4285714285716</v>
      </c>
    </row>
    <row r="12" spans="1:10">
      <c r="A12" s="1" t="s">
        <v>30</v>
      </c>
      <c r="B12" s="4">
        <v>812.09523809523807</v>
      </c>
      <c r="C12" s="4">
        <v>1045.1428571428571</v>
      </c>
      <c r="D12" s="4">
        <v>1771.2380952380952</v>
      </c>
      <c r="E12" s="4">
        <v>756.47619047619048</v>
      </c>
      <c r="F12" s="4">
        <v>364.66666666666669</v>
      </c>
      <c r="G12" s="4">
        <v>405.52380952380952</v>
      </c>
      <c r="H12" s="4">
        <v>83.857142857142861</v>
      </c>
      <c r="I12" s="4">
        <v>54.238095238095241</v>
      </c>
      <c r="J12" s="5">
        <v>5293.2380952380954</v>
      </c>
    </row>
    <row r="13" spans="1:10" s="3" customFormat="1">
      <c r="A13" s="3" t="s">
        <v>49</v>
      </c>
      <c r="B13" s="5">
        <v>2644.3333333333335</v>
      </c>
      <c r="C13" s="5">
        <v>3086.1904761904761</v>
      </c>
      <c r="D13" s="5">
        <v>3909.5238095238092</v>
      </c>
      <c r="E13" s="5">
        <v>2050.0476190476193</v>
      </c>
      <c r="F13" s="5">
        <v>2234.1904761904761</v>
      </c>
      <c r="G13" s="5">
        <v>3508.4761904761908</v>
      </c>
      <c r="H13" s="5">
        <v>2780.761904761905</v>
      </c>
      <c r="I13" s="5">
        <v>5763.0952380952376</v>
      </c>
      <c r="J13" s="5">
        <v>25977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21.8</v>
      </c>
      <c r="C17" s="4">
        <v>8.1999999999999993</v>
      </c>
      <c r="D17" s="4">
        <v>36.6</v>
      </c>
      <c r="E17" s="4">
        <v>36.200000000000003</v>
      </c>
      <c r="F17" s="4">
        <v>130</v>
      </c>
      <c r="G17" s="4">
        <v>190.2</v>
      </c>
      <c r="H17" s="4">
        <v>116</v>
      </c>
      <c r="I17" s="4">
        <v>266</v>
      </c>
      <c r="J17" s="5">
        <v>805</v>
      </c>
    </row>
    <row r="18" spans="1:10">
      <c r="A18" s="1" t="s">
        <v>26</v>
      </c>
      <c r="B18" s="4">
        <v>8.8000000000000007</v>
      </c>
      <c r="C18" s="4">
        <v>16.399999999999999</v>
      </c>
      <c r="D18" s="4">
        <v>14.6</v>
      </c>
      <c r="E18" s="4">
        <v>17.8</v>
      </c>
      <c r="F18" s="4">
        <v>173.2</v>
      </c>
      <c r="G18" s="4">
        <v>231</v>
      </c>
      <c r="H18" s="4">
        <v>220.4</v>
      </c>
      <c r="I18" s="4">
        <v>740.4</v>
      </c>
      <c r="J18" s="5">
        <v>1422.6</v>
      </c>
    </row>
    <row r="19" spans="1:10">
      <c r="A19" s="1" t="s">
        <v>27</v>
      </c>
      <c r="B19" s="4">
        <v>39.200000000000003</v>
      </c>
      <c r="C19" s="4">
        <v>21</v>
      </c>
      <c r="D19" s="4">
        <v>41</v>
      </c>
      <c r="E19" s="4">
        <v>36.4</v>
      </c>
      <c r="F19" s="4">
        <v>346.4</v>
      </c>
      <c r="G19" s="4">
        <v>516.4</v>
      </c>
      <c r="H19" s="4">
        <v>391.8</v>
      </c>
      <c r="I19" s="4">
        <v>1030.5999999999999</v>
      </c>
      <c r="J19" s="5">
        <v>2422.8000000000002</v>
      </c>
    </row>
    <row r="20" spans="1:10">
      <c r="A20" s="1" t="s">
        <v>28</v>
      </c>
      <c r="B20" s="4">
        <v>21.2</v>
      </c>
      <c r="C20" s="4">
        <v>13.2</v>
      </c>
      <c r="D20" s="4">
        <v>33</v>
      </c>
      <c r="E20" s="4">
        <v>26.2</v>
      </c>
      <c r="F20" s="4">
        <v>150.19999999999999</v>
      </c>
      <c r="G20" s="4">
        <v>218.8</v>
      </c>
      <c r="H20" s="4">
        <v>126.6</v>
      </c>
      <c r="I20" s="4">
        <v>284.39999999999998</v>
      </c>
      <c r="J20" s="5">
        <v>873.6</v>
      </c>
    </row>
    <row r="21" spans="1:10">
      <c r="A21" s="1">
        <v>16</v>
      </c>
      <c r="B21" s="4">
        <v>111.4</v>
      </c>
      <c r="C21" s="4">
        <v>98.2</v>
      </c>
      <c r="D21" s="4">
        <v>393.2</v>
      </c>
      <c r="E21" s="4">
        <v>159.19999999999999</v>
      </c>
      <c r="F21" s="4">
        <v>17.600000000000001</v>
      </c>
      <c r="G21" s="4">
        <v>115</v>
      </c>
      <c r="H21" s="4">
        <v>107.6</v>
      </c>
      <c r="I21" s="4">
        <v>257.60000000000002</v>
      </c>
      <c r="J21" s="5">
        <v>1259.8000000000002</v>
      </c>
    </row>
    <row r="22" spans="1:10">
      <c r="A22" s="1">
        <v>24</v>
      </c>
      <c r="B22" s="4">
        <v>143.4</v>
      </c>
      <c r="C22" s="4">
        <v>141</v>
      </c>
      <c r="D22" s="4">
        <v>555.4</v>
      </c>
      <c r="E22" s="4">
        <v>225.4</v>
      </c>
      <c r="F22" s="4">
        <v>105.6</v>
      </c>
      <c r="G22" s="4">
        <v>22.6</v>
      </c>
      <c r="H22" s="4">
        <v>88.2</v>
      </c>
      <c r="I22" s="4">
        <v>246.6</v>
      </c>
      <c r="J22" s="5">
        <v>1528.1999999999998</v>
      </c>
    </row>
    <row r="23" spans="1:10">
      <c r="A23" s="1" t="s">
        <v>29</v>
      </c>
      <c r="B23" s="4">
        <v>101.4</v>
      </c>
      <c r="C23" s="4">
        <v>122.2</v>
      </c>
      <c r="D23" s="4">
        <v>455</v>
      </c>
      <c r="E23" s="4">
        <v>125.2</v>
      </c>
      <c r="F23" s="4">
        <v>92.4</v>
      </c>
      <c r="G23" s="4">
        <v>88.6</v>
      </c>
      <c r="H23" s="4">
        <v>16.600000000000001</v>
      </c>
      <c r="I23" s="4">
        <v>39.799999999999997</v>
      </c>
      <c r="J23" s="5">
        <v>1041.2</v>
      </c>
    </row>
    <row r="24" spans="1:10">
      <c r="A24" s="1" t="s">
        <v>30</v>
      </c>
      <c r="B24" s="4">
        <v>219.2</v>
      </c>
      <c r="C24" s="4">
        <v>292.2</v>
      </c>
      <c r="D24" s="4">
        <v>1314.8</v>
      </c>
      <c r="E24" s="4">
        <v>258.8</v>
      </c>
      <c r="F24" s="4">
        <v>206.6</v>
      </c>
      <c r="G24" s="4">
        <v>218.2</v>
      </c>
      <c r="H24" s="4">
        <v>39.6</v>
      </c>
      <c r="I24" s="4">
        <v>37.200000000000003</v>
      </c>
      <c r="J24" s="5">
        <v>2586.5999999999995</v>
      </c>
    </row>
    <row r="25" spans="1:10" s="3" customFormat="1">
      <c r="A25" s="3" t="s">
        <v>49</v>
      </c>
      <c r="B25" s="5">
        <v>666.40000000000009</v>
      </c>
      <c r="C25" s="5">
        <v>712.4</v>
      </c>
      <c r="D25" s="5">
        <v>2843.6</v>
      </c>
      <c r="E25" s="5">
        <v>885.2</v>
      </c>
      <c r="F25" s="5">
        <v>1222</v>
      </c>
      <c r="G25" s="5">
        <v>1600.7999999999997</v>
      </c>
      <c r="H25" s="5">
        <v>1106.8</v>
      </c>
      <c r="I25" s="5">
        <v>2902.6</v>
      </c>
      <c r="J25" s="5">
        <v>11940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21.6</v>
      </c>
      <c r="C29" s="4">
        <v>3.4</v>
      </c>
      <c r="D29" s="4">
        <v>20.399999999999999</v>
      </c>
      <c r="E29" s="4">
        <v>17.600000000000001</v>
      </c>
      <c r="F29" s="4">
        <v>78</v>
      </c>
      <c r="G29" s="4">
        <v>113.8</v>
      </c>
      <c r="H29" s="4">
        <v>69</v>
      </c>
      <c r="I29" s="4">
        <v>172.2</v>
      </c>
      <c r="J29" s="5">
        <v>496</v>
      </c>
    </row>
    <row r="30" spans="1:10">
      <c r="A30" s="1" t="s">
        <v>26</v>
      </c>
      <c r="B30" s="4">
        <v>2.4</v>
      </c>
      <c r="C30" s="4">
        <v>17.2</v>
      </c>
      <c r="D30" s="4">
        <v>11.4</v>
      </c>
      <c r="E30" s="4">
        <v>7.8</v>
      </c>
      <c r="F30" s="4">
        <v>87.8</v>
      </c>
      <c r="G30" s="4">
        <v>134</v>
      </c>
      <c r="H30" s="4">
        <v>127.2</v>
      </c>
      <c r="I30" s="4">
        <v>479.4</v>
      </c>
      <c r="J30" s="5">
        <v>867.2</v>
      </c>
    </row>
    <row r="31" spans="1:10">
      <c r="A31" s="1" t="s">
        <v>27</v>
      </c>
      <c r="B31" s="4">
        <v>23.4</v>
      </c>
      <c r="C31" s="4">
        <v>9.1999999999999993</v>
      </c>
      <c r="D31" s="4">
        <v>52.2</v>
      </c>
      <c r="E31" s="4">
        <v>20.6</v>
      </c>
      <c r="F31" s="4">
        <v>241.6</v>
      </c>
      <c r="G31" s="4">
        <v>356.2</v>
      </c>
      <c r="H31" s="4">
        <v>231.6</v>
      </c>
      <c r="I31" s="4">
        <v>643</v>
      </c>
      <c r="J31" s="5">
        <v>1577.8000000000002</v>
      </c>
    </row>
    <row r="32" spans="1:10">
      <c r="A32" s="1" t="s">
        <v>28</v>
      </c>
      <c r="B32" s="4">
        <v>12.8</v>
      </c>
      <c r="C32" s="4">
        <v>6.8</v>
      </c>
      <c r="D32" s="4">
        <v>19.8</v>
      </c>
      <c r="E32" s="4">
        <v>31.8</v>
      </c>
      <c r="F32" s="4">
        <v>108.6</v>
      </c>
      <c r="G32" s="4">
        <v>148</v>
      </c>
      <c r="H32" s="4">
        <v>85.4</v>
      </c>
      <c r="I32" s="4">
        <v>203</v>
      </c>
      <c r="J32" s="5">
        <v>616.20000000000005</v>
      </c>
    </row>
    <row r="33" spans="1:10">
      <c r="A33" s="1">
        <v>16</v>
      </c>
      <c r="B33" s="4">
        <v>79.599999999999994</v>
      </c>
      <c r="C33" s="4">
        <v>53.4</v>
      </c>
      <c r="D33" s="4">
        <v>281.2</v>
      </c>
      <c r="E33" s="4">
        <v>120.4</v>
      </c>
      <c r="F33" s="4">
        <v>20.8</v>
      </c>
      <c r="G33" s="4">
        <v>66.8</v>
      </c>
      <c r="H33" s="4">
        <v>77.400000000000006</v>
      </c>
      <c r="I33" s="4">
        <v>172.2</v>
      </c>
      <c r="J33" s="5">
        <v>871.8</v>
      </c>
    </row>
    <row r="34" spans="1:10">
      <c r="A34" s="1">
        <v>24</v>
      </c>
      <c r="B34" s="4">
        <v>119.6</v>
      </c>
      <c r="C34" s="4">
        <v>98</v>
      </c>
      <c r="D34" s="4">
        <v>425.4</v>
      </c>
      <c r="E34" s="4">
        <v>164.2</v>
      </c>
      <c r="F34" s="4">
        <v>73</v>
      </c>
      <c r="G34" s="4">
        <v>34.6</v>
      </c>
      <c r="H34" s="4">
        <v>63.2</v>
      </c>
      <c r="I34" s="4">
        <v>162.19999999999999</v>
      </c>
      <c r="J34" s="5">
        <v>1140.2</v>
      </c>
    </row>
    <row r="35" spans="1:10">
      <c r="A35" s="1" t="s">
        <v>29</v>
      </c>
      <c r="B35" s="4">
        <v>77.2</v>
      </c>
      <c r="C35" s="4">
        <v>72.8</v>
      </c>
      <c r="D35" s="4">
        <v>330.6</v>
      </c>
      <c r="E35" s="4">
        <v>89.4</v>
      </c>
      <c r="F35" s="4">
        <v>71.8</v>
      </c>
      <c r="G35" s="4">
        <v>71</v>
      </c>
      <c r="H35" s="4">
        <v>22.6</v>
      </c>
      <c r="I35" s="4">
        <v>24.8</v>
      </c>
      <c r="J35" s="5">
        <v>760.19999999999993</v>
      </c>
    </row>
    <row r="36" spans="1:10">
      <c r="A36" s="1" t="s">
        <v>30</v>
      </c>
      <c r="B36" s="4">
        <v>178.4</v>
      </c>
      <c r="C36" s="4">
        <v>197.8</v>
      </c>
      <c r="D36" s="4">
        <v>995.4</v>
      </c>
      <c r="E36" s="4">
        <v>182</v>
      </c>
      <c r="F36" s="4">
        <v>152.4</v>
      </c>
      <c r="G36" s="4">
        <v>144</v>
      </c>
      <c r="H36" s="4">
        <v>20.399999999999999</v>
      </c>
      <c r="I36" s="4">
        <v>57.2</v>
      </c>
      <c r="J36" s="5">
        <v>1927.6000000000001</v>
      </c>
    </row>
    <row r="37" spans="1:10" s="3" customFormat="1">
      <c r="A37" s="3" t="s">
        <v>49</v>
      </c>
      <c r="B37" s="5">
        <v>515</v>
      </c>
      <c r="C37" s="5">
        <v>458.6</v>
      </c>
      <c r="D37" s="5">
        <v>2136.4</v>
      </c>
      <c r="E37" s="5">
        <v>633.79999999999995</v>
      </c>
      <c r="F37" s="5">
        <v>833.99999999999989</v>
      </c>
      <c r="G37" s="5">
        <v>1068.4000000000001</v>
      </c>
      <c r="H37" s="5">
        <v>696.8</v>
      </c>
      <c r="I37" s="5">
        <v>1914</v>
      </c>
      <c r="J37" s="5">
        <v>8257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2014-05-06T23:53:44Z</dcterms:modified>
</cp:coreProperties>
</file>