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K4" i="3"/>
  <c r="AL4" i="3"/>
  <c r="AM4" i="3"/>
  <c r="AN4" i="3"/>
  <c r="AK5" i="3"/>
  <c r="AL5" i="3"/>
  <c r="AM5" i="3"/>
  <c r="AN5" i="3"/>
  <c r="AK6" i="3"/>
  <c r="AL6" i="3"/>
  <c r="AM6" i="3"/>
  <c r="AN6" i="3"/>
  <c r="AK7" i="3"/>
  <c r="AL7" i="3"/>
  <c r="AM7" i="3"/>
  <c r="AN7" i="3"/>
  <c r="AK8" i="3"/>
  <c r="AL8" i="3"/>
  <c r="AM8" i="3"/>
  <c r="AN8" i="3"/>
  <c r="AK9" i="3"/>
  <c r="AL9" i="3"/>
  <c r="AM9" i="3"/>
  <c r="AN9" i="3"/>
  <c r="AK10" i="3"/>
  <c r="AL10" i="3"/>
  <c r="AM10" i="3"/>
  <c r="AN10" i="3"/>
  <c r="AK11" i="3"/>
  <c r="AL11" i="3"/>
  <c r="AM11" i="3"/>
  <c r="AN11" i="3"/>
  <c r="AK12" i="3"/>
  <c r="AL12" i="3"/>
  <c r="AM12" i="3"/>
  <c r="AN12" i="3"/>
  <c r="AK13" i="3"/>
  <c r="AL13" i="3"/>
  <c r="AM13" i="3"/>
  <c r="AN13" i="3"/>
  <c r="AK14" i="3"/>
  <c r="AL14" i="3"/>
  <c r="AM14" i="3"/>
  <c r="AN14" i="3"/>
  <c r="AK15" i="3"/>
  <c r="AL15" i="3"/>
  <c r="AM15" i="3"/>
  <c r="AN15" i="3"/>
  <c r="AK16" i="3"/>
  <c r="AL16" i="3"/>
  <c r="AM16" i="3"/>
  <c r="AN16" i="3"/>
  <c r="AK17" i="3"/>
  <c r="AL17" i="3"/>
  <c r="AM17" i="3"/>
  <c r="AN17" i="3"/>
  <c r="AK18" i="3"/>
  <c r="AL18" i="3"/>
  <c r="AM18" i="3"/>
  <c r="AN18" i="3"/>
  <c r="AK19" i="3"/>
  <c r="AL19" i="3"/>
  <c r="AM19" i="3"/>
  <c r="AN19" i="3"/>
  <c r="AK20" i="3"/>
  <c r="AL20" i="3"/>
  <c r="AM20" i="3"/>
  <c r="AN20" i="3"/>
  <c r="AK21" i="3"/>
  <c r="AL21" i="3"/>
  <c r="AM21" i="3"/>
  <c r="AN21" i="3"/>
  <c r="AK22" i="3"/>
  <c r="AL22" i="3"/>
  <c r="AM22" i="3"/>
  <c r="AN22" i="3"/>
  <c r="AK23" i="3"/>
  <c r="AL23" i="3"/>
  <c r="AM23" i="3"/>
  <c r="AN23" i="3"/>
  <c r="AK24" i="3"/>
  <c r="AL24" i="3"/>
  <c r="AM24" i="3"/>
  <c r="AN24" i="3"/>
  <c r="AK25" i="3"/>
  <c r="AL25" i="3"/>
  <c r="AM25" i="3"/>
  <c r="AN25" i="3"/>
  <c r="AK26" i="3"/>
  <c r="AL26" i="3"/>
  <c r="AM26" i="3"/>
  <c r="AN26" i="3"/>
  <c r="AK27" i="3"/>
  <c r="AL27" i="3"/>
  <c r="AM27" i="3"/>
  <c r="AN2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K38" i="3"/>
  <c r="AL38" i="3"/>
  <c r="AM38" i="3"/>
  <c r="AN38" i="3"/>
  <c r="AK39" i="3"/>
  <c r="AL39" i="3"/>
  <c r="AM39" i="3"/>
  <c r="AN39" i="3"/>
  <c r="AK40" i="3"/>
  <c r="AL40" i="3"/>
  <c r="AM40" i="3"/>
  <c r="AN40" i="3"/>
  <c r="AK41" i="3"/>
  <c r="AL41" i="3"/>
  <c r="AM41" i="3"/>
  <c r="AN41" i="3"/>
  <c r="AW3" i="3"/>
  <c r="AA28" i="3"/>
  <c r="AB28" i="3"/>
  <c r="AC28" i="3"/>
  <c r="AD28" i="3"/>
  <c r="AA29" i="3"/>
  <c r="AB29" i="3"/>
  <c r="AC29" i="3"/>
  <c r="AD29" i="3"/>
  <c r="AA30" i="3"/>
  <c r="AB30" i="3"/>
  <c r="AC30" i="3"/>
  <c r="AD30" i="3"/>
  <c r="AA31" i="3"/>
  <c r="AB31" i="3"/>
  <c r="AC31" i="3"/>
  <c r="AD31" i="3"/>
  <c r="AW12" i="3"/>
  <c r="AA27" i="3"/>
  <c r="AB27" i="3"/>
  <c r="AC27" i="3"/>
  <c r="AD27" i="3"/>
  <c r="AA9" i="3"/>
  <c r="AB9" i="3"/>
  <c r="AC9" i="3"/>
  <c r="AD9" i="3"/>
  <c r="AA10" i="3"/>
  <c r="AB10" i="3"/>
  <c r="AC10" i="3"/>
  <c r="AD10" i="3"/>
  <c r="AA11" i="3"/>
  <c r="AB11" i="3"/>
  <c r="AC11" i="3"/>
  <c r="AD11" i="3"/>
  <c r="AA12" i="3"/>
  <c r="AB12" i="3"/>
  <c r="AC12" i="3"/>
  <c r="AD12" i="3"/>
  <c r="AW13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W14" i="3"/>
  <c r="AA4" i="3"/>
  <c r="AB4" i="3"/>
  <c r="AC4" i="3"/>
  <c r="AD4" i="3"/>
  <c r="AA5" i="3"/>
  <c r="AB5" i="3"/>
  <c r="AC5" i="3"/>
  <c r="AD5" i="3"/>
  <c r="AA6" i="3"/>
  <c r="AB6" i="3"/>
  <c r="AC6" i="3"/>
  <c r="AD6" i="3"/>
  <c r="AA7" i="3"/>
  <c r="AB7" i="3"/>
  <c r="AC7" i="3"/>
  <c r="AD7" i="3"/>
  <c r="AA8" i="3"/>
  <c r="AB8" i="3"/>
  <c r="AC8" i="3"/>
  <c r="AD8" i="3"/>
  <c r="AW15" i="3"/>
  <c r="AA21" i="3"/>
  <c r="AB21" i="3"/>
  <c r="AC21" i="3"/>
  <c r="AD21" i="3"/>
  <c r="AA22" i="3"/>
  <c r="AB22" i="3"/>
  <c r="AC22" i="3"/>
  <c r="AD22" i="3"/>
  <c r="AA23" i="3"/>
  <c r="AB23" i="3"/>
  <c r="AC23" i="3"/>
  <c r="AD23" i="3"/>
  <c r="AA24" i="3"/>
  <c r="AB24" i="3"/>
  <c r="AC24" i="3"/>
  <c r="AD24" i="3"/>
  <c r="AA25" i="3"/>
  <c r="AB25" i="3"/>
  <c r="AC25" i="3"/>
  <c r="AD25" i="3"/>
  <c r="AA26" i="3"/>
  <c r="AB26" i="3"/>
  <c r="AC26" i="3"/>
  <c r="AD26" i="3"/>
  <c r="AA40" i="3"/>
  <c r="AB40" i="3"/>
  <c r="AC40" i="3"/>
  <c r="AD40" i="3"/>
  <c r="AA41" i="3"/>
  <c r="AB41" i="3"/>
  <c r="AC41" i="3"/>
  <c r="AD41" i="3"/>
  <c r="AW16" i="3"/>
  <c r="AA13" i="3"/>
  <c r="AB13" i="3"/>
  <c r="AC13" i="3"/>
  <c r="AD13" i="3"/>
  <c r="AA14" i="3"/>
  <c r="AB14" i="3"/>
  <c r="AC14" i="3"/>
  <c r="AD14" i="3"/>
  <c r="AA15" i="3"/>
  <c r="AB15" i="3"/>
  <c r="AC15" i="3"/>
  <c r="AD15" i="3"/>
  <c r="AA16" i="3"/>
  <c r="AB16" i="3"/>
  <c r="AC16" i="3"/>
  <c r="AD16" i="3"/>
  <c r="AA17" i="3"/>
  <c r="AB17" i="3"/>
  <c r="AC17" i="3"/>
  <c r="AD17" i="3"/>
  <c r="AA18" i="3"/>
  <c r="AB18" i="3"/>
  <c r="AC18" i="3"/>
  <c r="AD18" i="3"/>
  <c r="AA19" i="3"/>
  <c r="AB19" i="3"/>
  <c r="AC19" i="3"/>
  <c r="AD19" i="3"/>
  <c r="AA20" i="3"/>
  <c r="AB20" i="3"/>
  <c r="AC20" i="3"/>
  <c r="AD20" i="3"/>
  <c r="AA38" i="3"/>
  <c r="AB38" i="3"/>
  <c r="AC38" i="3"/>
  <c r="AD38" i="3"/>
  <c r="AA39" i="3"/>
  <c r="AB39" i="3"/>
  <c r="AC39" i="3"/>
  <c r="AD39" i="3"/>
  <c r="AW17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W18" i="3"/>
  <c r="Z28" i="3"/>
  <c r="Z29" i="3"/>
  <c r="Z30" i="3"/>
  <c r="Z31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AX12" i="3"/>
  <c r="AE28" i="3"/>
  <c r="AF28" i="3"/>
  <c r="AG28" i="3"/>
  <c r="AH28" i="3"/>
  <c r="AI28" i="3"/>
  <c r="AJ28" i="3"/>
  <c r="AE29" i="3"/>
  <c r="AF29" i="3"/>
  <c r="AG29" i="3"/>
  <c r="AH29" i="3"/>
  <c r="AI29" i="3"/>
  <c r="AJ29" i="3"/>
  <c r="AE30" i="3"/>
  <c r="AF30" i="3"/>
  <c r="AG30" i="3"/>
  <c r="AH30" i="3"/>
  <c r="AI30" i="3"/>
  <c r="AJ30" i="3"/>
  <c r="AE31" i="3"/>
  <c r="AF31" i="3"/>
  <c r="AG31" i="3"/>
  <c r="AH31" i="3"/>
  <c r="AI31" i="3"/>
  <c r="AJ31" i="3"/>
  <c r="AY12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AZ12" i="3"/>
  <c r="AM28" i="3"/>
  <c r="AN28" i="3"/>
  <c r="AM29" i="3"/>
  <c r="AN29" i="3"/>
  <c r="AM30" i="3"/>
  <c r="AN30" i="3"/>
  <c r="AM31" i="3"/>
  <c r="AN31" i="3"/>
  <c r="T28" i="3"/>
  <c r="U28" i="3"/>
  <c r="V28" i="3"/>
  <c r="W28" i="3"/>
  <c r="X28" i="3"/>
  <c r="Y28" i="3"/>
  <c r="T29" i="3"/>
  <c r="U29" i="3"/>
  <c r="V29" i="3"/>
  <c r="W29" i="3"/>
  <c r="X29" i="3"/>
  <c r="Y29" i="3"/>
  <c r="T30" i="3"/>
  <c r="U30" i="3"/>
  <c r="V30" i="3"/>
  <c r="W30" i="3"/>
  <c r="X30" i="3"/>
  <c r="Y30" i="3"/>
  <c r="T31" i="3"/>
  <c r="U31" i="3"/>
  <c r="V31" i="3"/>
  <c r="W31" i="3"/>
  <c r="X31" i="3"/>
  <c r="Y31" i="3"/>
  <c r="BA12" i="3"/>
  <c r="AK28" i="3"/>
  <c r="AL28" i="3"/>
  <c r="AK29" i="3"/>
  <c r="AL29" i="3"/>
  <c r="AK30" i="3"/>
  <c r="AL30" i="3"/>
  <c r="AK31" i="3"/>
  <c r="AL31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BB12" i="3"/>
  <c r="AO28" i="3"/>
  <c r="AP28" i="3"/>
  <c r="AQ28" i="3"/>
  <c r="AR28" i="3"/>
  <c r="AO29" i="3"/>
  <c r="AP29" i="3"/>
  <c r="AQ29" i="3"/>
  <c r="AR29" i="3"/>
  <c r="AO30" i="3"/>
  <c r="AP30" i="3"/>
  <c r="AQ30" i="3"/>
  <c r="AR30" i="3"/>
  <c r="AO31" i="3"/>
  <c r="AP31" i="3"/>
  <c r="AQ31" i="3"/>
  <c r="AR31" i="3"/>
  <c r="BC12" i="3"/>
  <c r="AZ3" i="3"/>
  <c r="BD12" i="3"/>
  <c r="AX13" i="3"/>
  <c r="AE9" i="3"/>
  <c r="AF9" i="3"/>
  <c r="AG9" i="3"/>
  <c r="AH9" i="3"/>
  <c r="AI9" i="3"/>
  <c r="AJ9" i="3"/>
  <c r="AE10" i="3"/>
  <c r="AF10" i="3"/>
  <c r="AG10" i="3"/>
  <c r="AH10" i="3"/>
  <c r="AI10" i="3"/>
  <c r="AJ10" i="3"/>
  <c r="AE11" i="3"/>
  <c r="AF11" i="3"/>
  <c r="AG11" i="3"/>
  <c r="AH11" i="3"/>
  <c r="AI11" i="3"/>
  <c r="AJ11" i="3"/>
  <c r="AE12" i="3"/>
  <c r="AF12" i="3"/>
  <c r="AG12" i="3"/>
  <c r="AH12" i="3"/>
  <c r="AI12" i="3"/>
  <c r="AJ12" i="3"/>
  <c r="AE27" i="3"/>
  <c r="AF27" i="3"/>
  <c r="AG27" i="3"/>
  <c r="AH27" i="3"/>
  <c r="AI27" i="3"/>
  <c r="AJ27" i="3"/>
  <c r="AY13" i="3"/>
  <c r="AZ13" i="3"/>
  <c r="BA13" i="3"/>
  <c r="BB13" i="3"/>
  <c r="BD13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Z32" i="3"/>
  <c r="Z33" i="3"/>
  <c r="Z34" i="3"/>
  <c r="Z35" i="3"/>
  <c r="Z36" i="3"/>
  <c r="Z37" i="3"/>
  <c r="AX14" i="3"/>
  <c r="AE32" i="3"/>
  <c r="AF32" i="3"/>
  <c r="AG32" i="3"/>
  <c r="AH32" i="3"/>
  <c r="AI32" i="3"/>
  <c r="AJ32" i="3"/>
  <c r="AE33" i="3"/>
  <c r="AF33" i="3"/>
  <c r="AG33" i="3"/>
  <c r="AH33" i="3"/>
  <c r="AI33" i="3"/>
  <c r="AJ33" i="3"/>
  <c r="AE34" i="3"/>
  <c r="AF34" i="3"/>
  <c r="AG34" i="3"/>
  <c r="AH34" i="3"/>
  <c r="AI34" i="3"/>
  <c r="AJ34" i="3"/>
  <c r="AE35" i="3"/>
  <c r="AF35" i="3"/>
  <c r="AG35" i="3"/>
  <c r="AH35" i="3"/>
  <c r="AI35" i="3"/>
  <c r="AJ35" i="3"/>
  <c r="AE36" i="3"/>
  <c r="AF36" i="3"/>
  <c r="AG36" i="3"/>
  <c r="AH36" i="3"/>
  <c r="AI36" i="3"/>
  <c r="AJ36" i="3"/>
  <c r="AE37" i="3"/>
  <c r="AF37" i="3"/>
  <c r="AG37" i="3"/>
  <c r="AH37" i="3"/>
  <c r="AI37" i="3"/>
  <c r="AJ37" i="3"/>
  <c r="AY14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AZ14" i="3"/>
  <c r="T32" i="3"/>
  <c r="U32" i="3"/>
  <c r="V32" i="3"/>
  <c r="W32" i="3"/>
  <c r="X32" i="3"/>
  <c r="Y32" i="3"/>
  <c r="T33" i="3"/>
  <c r="U33" i="3"/>
  <c r="V33" i="3"/>
  <c r="W33" i="3"/>
  <c r="X33" i="3"/>
  <c r="Y33" i="3"/>
  <c r="T34" i="3"/>
  <c r="U34" i="3"/>
  <c r="V34" i="3"/>
  <c r="W34" i="3"/>
  <c r="X34" i="3"/>
  <c r="Y34" i="3"/>
  <c r="T35" i="3"/>
  <c r="U35" i="3"/>
  <c r="V35" i="3"/>
  <c r="W35" i="3"/>
  <c r="X35" i="3"/>
  <c r="Y35" i="3"/>
  <c r="T36" i="3"/>
  <c r="U36" i="3"/>
  <c r="V36" i="3"/>
  <c r="W36" i="3"/>
  <c r="X36" i="3"/>
  <c r="Y36" i="3"/>
  <c r="T37" i="3"/>
  <c r="U37" i="3"/>
  <c r="V37" i="3"/>
  <c r="W37" i="3"/>
  <c r="X37" i="3"/>
  <c r="Y37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BA14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AK32" i="3"/>
  <c r="AL32" i="3"/>
  <c r="AK33" i="3"/>
  <c r="AL33" i="3"/>
  <c r="AK34" i="3"/>
  <c r="AL34" i="3"/>
  <c r="AK35" i="3"/>
  <c r="AL35" i="3"/>
  <c r="AK36" i="3"/>
  <c r="AL36" i="3"/>
  <c r="AK37" i="3"/>
  <c r="AL37" i="3"/>
  <c r="BB14" i="3"/>
  <c r="BD14" i="3"/>
  <c r="AX15" i="3"/>
  <c r="AE4" i="3"/>
  <c r="AF4" i="3"/>
  <c r="AG4" i="3"/>
  <c r="AH4" i="3"/>
  <c r="AI4" i="3"/>
  <c r="AJ4" i="3"/>
  <c r="AE5" i="3"/>
  <c r="AF5" i="3"/>
  <c r="AG5" i="3"/>
  <c r="AH5" i="3"/>
  <c r="AI5" i="3"/>
  <c r="AJ5" i="3"/>
  <c r="AE6" i="3"/>
  <c r="AF6" i="3"/>
  <c r="AG6" i="3"/>
  <c r="AH6" i="3"/>
  <c r="AI6" i="3"/>
  <c r="AJ6" i="3"/>
  <c r="AE7" i="3"/>
  <c r="AF7" i="3"/>
  <c r="AG7" i="3"/>
  <c r="AH7" i="3"/>
  <c r="AI7" i="3"/>
  <c r="AJ7" i="3"/>
  <c r="AE8" i="3"/>
  <c r="AF8" i="3"/>
  <c r="AG8" i="3"/>
  <c r="AH8" i="3"/>
  <c r="AI8" i="3"/>
  <c r="AJ8" i="3"/>
  <c r="AY15" i="3"/>
  <c r="AZ15" i="3"/>
  <c r="BA15" i="3"/>
  <c r="BB15" i="3"/>
  <c r="BD15" i="3"/>
  <c r="AX16" i="3"/>
  <c r="AE21" i="3"/>
  <c r="AF21" i="3"/>
  <c r="AG21" i="3"/>
  <c r="AH21" i="3"/>
  <c r="AI21" i="3"/>
  <c r="AJ21" i="3"/>
  <c r="AE22" i="3"/>
  <c r="AF22" i="3"/>
  <c r="AG22" i="3"/>
  <c r="AH22" i="3"/>
  <c r="AI22" i="3"/>
  <c r="AJ22" i="3"/>
  <c r="AE23" i="3"/>
  <c r="AF23" i="3"/>
  <c r="AG23" i="3"/>
  <c r="AH23" i="3"/>
  <c r="AI23" i="3"/>
  <c r="AJ23" i="3"/>
  <c r="AE24" i="3"/>
  <c r="AF24" i="3"/>
  <c r="AG24" i="3"/>
  <c r="AH24" i="3"/>
  <c r="AI24" i="3"/>
  <c r="AJ24" i="3"/>
  <c r="AE25" i="3"/>
  <c r="AF25" i="3"/>
  <c r="AG25" i="3"/>
  <c r="AH25" i="3"/>
  <c r="AI25" i="3"/>
  <c r="AJ25" i="3"/>
  <c r="AE26" i="3"/>
  <c r="AF26" i="3"/>
  <c r="AG26" i="3"/>
  <c r="AH26" i="3"/>
  <c r="AI26" i="3"/>
  <c r="AJ26" i="3"/>
  <c r="AE40" i="3"/>
  <c r="AF40" i="3"/>
  <c r="AG40" i="3"/>
  <c r="AH40" i="3"/>
  <c r="AI40" i="3"/>
  <c r="AJ40" i="3"/>
  <c r="AE41" i="3"/>
  <c r="AF41" i="3"/>
  <c r="AG41" i="3"/>
  <c r="AH41" i="3"/>
  <c r="AI41" i="3"/>
  <c r="AJ41" i="3"/>
  <c r="AY16" i="3"/>
  <c r="AZ16" i="3"/>
  <c r="BA16" i="3"/>
  <c r="BB16" i="3"/>
  <c r="BD16" i="3"/>
  <c r="AX17" i="3"/>
  <c r="AE13" i="3"/>
  <c r="AF13" i="3"/>
  <c r="AG13" i="3"/>
  <c r="AH13" i="3"/>
  <c r="AI13" i="3"/>
  <c r="AJ13" i="3"/>
  <c r="AE14" i="3"/>
  <c r="AF14" i="3"/>
  <c r="AG14" i="3"/>
  <c r="AH14" i="3"/>
  <c r="AI14" i="3"/>
  <c r="AJ14" i="3"/>
  <c r="AE15" i="3"/>
  <c r="AF15" i="3"/>
  <c r="AG15" i="3"/>
  <c r="AH15" i="3"/>
  <c r="AI15" i="3"/>
  <c r="AJ15" i="3"/>
  <c r="AE16" i="3"/>
  <c r="AF16" i="3"/>
  <c r="AG16" i="3"/>
  <c r="AH16" i="3"/>
  <c r="AI16" i="3"/>
  <c r="AJ16" i="3"/>
  <c r="AE17" i="3"/>
  <c r="AF17" i="3"/>
  <c r="AG17" i="3"/>
  <c r="AH17" i="3"/>
  <c r="AI17" i="3"/>
  <c r="AJ17" i="3"/>
  <c r="AE18" i="3"/>
  <c r="AF18" i="3"/>
  <c r="AG18" i="3"/>
  <c r="AH18" i="3"/>
  <c r="AI18" i="3"/>
  <c r="AJ18" i="3"/>
  <c r="AE19" i="3"/>
  <c r="AF19" i="3"/>
  <c r="AG19" i="3"/>
  <c r="AH19" i="3"/>
  <c r="AI19" i="3"/>
  <c r="AJ19" i="3"/>
  <c r="AE20" i="3"/>
  <c r="AF20" i="3"/>
  <c r="AG20" i="3"/>
  <c r="AH20" i="3"/>
  <c r="AI20" i="3"/>
  <c r="AJ20" i="3"/>
  <c r="AE38" i="3"/>
  <c r="AF38" i="3"/>
  <c r="AG38" i="3"/>
  <c r="AH38" i="3"/>
  <c r="AI38" i="3"/>
  <c r="AJ38" i="3"/>
  <c r="AE39" i="3"/>
  <c r="AF39" i="3"/>
  <c r="AG39" i="3"/>
  <c r="AH39" i="3"/>
  <c r="AI39" i="3"/>
  <c r="AJ39" i="3"/>
  <c r="AY17" i="3"/>
  <c r="AZ17" i="3"/>
  <c r="BA17" i="3"/>
  <c r="BB17" i="3"/>
  <c r="BD17" i="3"/>
  <c r="Z42" i="3"/>
  <c r="Z43" i="3"/>
  <c r="Z44" i="3"/>
  <c r="Z45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AX18" i="3"/>
  <c r="AE42" i="3"/>
  <c r="AF42" i="3"/>
  <c r="AG42" i="3"/>
  <c r="AH42" i="3"/>
  <c r="AI42" i="3"/>
  <c r="AJ42" i="3"/>
  <c r="AE43" i="3"/>
  <c r="AF43" i="3"/>
  <c r="AG43" i="3"/>
  <c r="AH43" i="3"/>
  <c r="AI43" i="3"/>
  <c r="AJ43" i="3"/>
  <c r="AE44" i="3"/>
  <c r="AF44" i="3"/>
  <c r="AG44" i="3"/>
  <c r="AH44" i="3"/>
  <c r="AI44" i="3"/>
  <c r="AJ44" i="3"/>
  <c r="AE45" i="3"/>
  <c r="AF45" i="3"/>
  <c r="AG45" i="3"/>
  <c r="AH45" i="3"/>
  <c r="AI45" i="3"/>
  <c r="AJ45" i="3"/>
  <c r="AY18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AZ18" i="3"/>
  <c r="T42" i="3"/>
  <c r="U42" i="3"/>
  <c r="V42" i="3"/>
  <c r="W42" i="3"/>
  <c r="X42" i="3"/>
  <c r="Y42" i="3"/>
  <c r="T43" i="3"/>
  <c r="U43" i="3"/>
  <c r="V43" i="3"/>
  <c r="W43" i="3"/>
  <c r="X43" i="3"/>
  <c r="Y43" i="3"/>
  <c r="T44" i="3"/>
  <c r="U44" i="3"/>
  <c r="V44" i="3"/>
  <c r="W44" i="3"/>
  <c r="X44" i="3"/>
  <c r="Y44" i="3"/>
  <c r="T45" i="3"/>
  <c r="U45" i="3"/>
  <c r="V45" i="3"/>
  <c r="W45" i="3"/>
  <c r="X45" i="3"/>
  <c r="Y45" i="3"/>
  <c r="AM42" i="3"/>
  <c r="AN42" i="3"/>
  <c r="AM43" i="3"/>
  <c r="AN43" i="3"/>
  <c r="AM44" i="3"/>
  <c r="AN44" i="3"/>
  <c r="AM45" i="3"/>
  <c r="AN45" i="3"/>
  <c r="BA18" i="3"/>
  <c r="AK42" i="3"/>
  <c r="AL42" i="3"/>
  <c r="AK43" i="3"/>
  <c r="AL43" i="3"/>
  <c r="AK44" i="3"/>
  <c r="AL44" i="3"/>
  <c r="AK45" i="3"/>
  <c r="AL45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L45" i="3"/>
  <c r="M45" i="3"/>
  <c r="N45" i="3"/>
  <c r="O45" i="3"/>
  <c r="P45" i="3"/>
  <c r="Q45" i="3"/>
  <c r="R45" i="3"/>
  <c r="S45" i="3"/>
  <c r="BB18" i="3"/>
  <c r="BD18" i="3"/>
  <c r="BD19" i="3"/>
  <c r="BA3" i="3"/>
  <c r="AO4" i="3"/>
  <c r="AP4" i="3"/>
  <c r="AQ4" i="3"/>
  <c r="AR4" i="3"/>
  <c r="AS4" i="3"/>
  <c r="AO32" i="3"/>
  <c r="AP32" i="3"/>
  <c r="AQ32" i="3"/>
  <c r="AR32" i="3"/>
  <c r="AO33" i="3"/>
  <c r="AP33" i="3"/>
  <c r="AQ33" i="3"/>
  <c r="AR33" i="3"/>
  <c r="AO34" i="3"/>
  <c r="AP34" i="3"/>
  <c r="AQ34" i="3"/>
  <c r="AR34" i="3"/>
  <c r="AO35" i="3"/>
  <c r="AP35" i="3"/>
  <c r="AQ35" i="3"/>
  <c r="AR35" i="3"/>
  <c r="AO36" i="3"/>
  <c r="AP36" i="3"/>
  <c r="AQ36" i="3"/>
  <c r="AR36" i="3"/>
  <c r="AO37" i="3"/>
  <c r="AP37" i="3"/>
  <c r="AQ37" i="3"/>
  <c r="AR37" i="3"/>
  <c r="AO42" i="3"/>
  <c r="AP42" i="3"/>
  <c r="AQ42" i="3"/>
  <c r="AR42" i="3"/>
  <c r="AO43" i="3"/>
  <c r="AP43" i="3"/>
  <c r="AQ43" i="3"/>
  <c r="AR43" i="3"/>
  <c r="AO44" i="3"/>
  <c r="AP44" i="3"/>
  <c r="AQ44" i="3"/>
  <c r="AR44" i="3"/>
  <c r="AO45" i="3"/>
  <c r="AP45" i="3"/>
  <c r="AQ45" i="3"/>
  <c r="AR45" i="3"/>
  <c r="AW4" i="3"/>
  <c r="AZ4" i="3"/>
  <c r="BA4" i="3"/>
  <c r="AO5" i="3"/>
  <c r="AP5" i="3"/>
  <c r="AQ5" i="3"/>
  <c r="AR5" i="3"/>
  <c r="AS5" i="3"/>
  <c r="AO6" i="3"/>
  <c r="AP6" i="3"/>
  <c r="AQ6" i="3"/>
  <c r="AR6" i="3"/>
  <c r="AO7" i="3"/>
  <c r="AP7" i="3"/>
  <c r="AQ7" i="3"/>
  <c r="AR7" i="3"/>
  <c r="AO8" i="3"/>
  <c r="AP8" i="3"/>
  <c r="AQ8" i="3"/>
  <c r="AR8" i="3"/>
  <c r="AO9" i="3"/>
  <c r="AP9" i="3"/>
  <c r="AQ9" i="3"/>
  <c r="AR9" i="3"/>
  <c r="AO10" i="3"/>
  <c r="AP10" i="3"/>
  <c r="AQ10" i="3"/>
  <c r="AR10" i="3"/>
  <c r="AO11" i="3"/>
  <c r="AP11" i="3"/>
  <c r="AQ11" i="3"/>
  <c r="AR11" i="3"/>
  <c r="AO12" i="3"/>
  <c r="AP12" i="3"/>
  <c r="AQ12" i="3"/>
  <c r="AR12" i="3"/>
  <c r="AO13" i="3"/>
  <c r="AP13" i="3"/>
  <c r="AQ13" i="3"/>
  <c r="AR13" i="3"/>
  <c r="AO14" i="3"/>
  <c r="AP14" i="3"/>
  <c r="AQ14" i="3"/>
  <c r="AR14" i="3"/>
  <c r="AO15" i="3"/>
  <c r="AP15" i="3"/>
  <c r="AQ15" i="3"/>
  <c r="AR15" i="3"/>
  <c r="AO16" i="3"/>
  <c r="AP16" i="3"/>
  <c r="AQ16" i="3"/>
  <c r="AR16" i="3"/>
  <c r="AO17" i="3"/>
  <c r="AP17" i="3"/>
  <c r="AQ17" i="3"/>
  <c r="AR17" i="3"/>
  <c r="AO18" i="3"/>
  <c r="AP18" i="3"/>
  <c r="AQ18" i="3"/>
  <c r="AR18" i="3"/>
  <c r="AO19" i="3"/>
  <c r="AP19" i="3"/>
  <c r="AQ19" i="3"/>
  <c r="AR19" i="3"/>
  <c r="AO20" i="3"/>
  <c r="AP20" i="3"/>
  <c r="AQ20" i="3"/>
  <c r="AR20" i="3"/>
  <c r="AO21" i="3"/>
  <c r="AP21" i="3"/>
  <c r="AQ21" i="3"/>
  <c r="AR21" i="3"/>
  <c r="AO22" i="3"/>
  <c r="AP22" i="3"/>
  <c r="AQ22" i="3"/>
  <c r="AR22" i="3"/>
  <c r="AO23" i="3"/>
  <c r="AP23" i="3"/>
  <c r="AQ23" i="3"/>
  <c r="AR23" i="3"/>
  <c r="AO24" i="3"/>
  <c r="AP24" i="3"/>
  <c r="AQ24" i="3"/>
  <c r="AR24" i="3"/>
  <c r="AO25" i="3"/>
  <c r="AP25" i="3"/>
  <c r="AQ25" i="3"/>
  <c r="AR25" i="3"/>
  <c r="AO26" i="3"/>
  <c r="AP26" i="3"/>
  <c r="AQ26" i="3"/>
  <c r="AR26" i="3"/>
  <c r="AO27" i="3"/>
  <c r="AP27" i="3"/>
  <c r="AQ27" i="3"/>
  <c r="AR27" i="3"/>
  <c r="AO38" i="3"/>
  <c r="AP38" i="3"/>
  <c r="AQ38" i="3"/>
  <c r="AR38" i="3"/>
  <c r="AO39" i="3"/>
  <c r="AP39" i="3"/>
  <c r="AQ39" i="3"/>
  <c r="AR39" i="3"/>
  <c r="AO40" i="3"/>
  <c r="AP40" i="3"/>
  <c r="AQ40" i="3"/>
  <c r="AR40" i="3"/>
  <c r="AO41" i="3"/>
  <c r="AP41" i="3"/>
  <c r="AQ41" i="3"/>
  <c r="AR41" i="3"/>
  <c r="AW5" i="3"/>
  <c r="AS6" i="3"/>
  <c r="AS7" i="3"/>
  <c r="AS8" i="3"/>
  <c r="AS9" i="3"/>
  <c r="AS10" i="3"/>
  <c r="AS11" i="3"/>
  <c r="AS12" i="3"/>
  <c r="AS13" i="3"/>
  <c r="BC13" i="3"/>
  <c r="AS14" i="3"/>
  <c r="BC14" i="3"/>
  <c r="AS15" i="3"/>
  <c r="BC15" i="3"/>
  <c r="AS16" i="3"/>
  <c r="BC16" i="3"/>
  <c r="AS17" i="3"/>
  <c r="BC17" i="3"/>
  <c r="AS18" i="3"/>
  <c r="BC18" i="3"/>
  <c r="AS19" i="3"/>
  <c r="AW19" i="3"/>
  <c r="AX19" i="3"/>
  <c r="AY19" i="3"/>
  <c r="AZ19" i="3"/>
  <c r="BA19" i="3"/>
  <c r="BB19" i="3"/>
  <c r="BC19" i="3"/>
  <c r="AS20" i="3"/>
  <c r="AS21" i="3"/>
  <c r="AS22" i="3"/>
  <c r="AW22" i="3"/>
  <c r="AS23" i="3"/>
  <c r="AW23" i="3"/>
  <c r="AX23" i="3"/>
  <c r="AS24" i="3"/>
  <c r="AW24" i="3"/>
  <c r="AX24" i="3"/>
  <c r="AY24" i="3"/>
  <c r="AS25" i="3"/>
  <c r="AW25" i="3"/>
  <c r="AX25" i="3"/>
  <c r="AY25" i="3"/>
  <c r="AZ25" i="3"/>
  <c r="AS26" i="3"/>
  <c r="AW26" i="3"/>
  <c r="AX26" i="3"/>
  <c r="AY26" i="3"/>
  <c r="AZ26" i="3"/>
  <c r="BA26" i="3"/>
  <c r="AS27" i="3"/>
  <c r="AW27" i="3"/>
  <c r="AX27" i="3"/>
  <c r="AY27" i="3"/>
  <c r="AZ27" i="3"/>
  <c r="BA27" i="3"/>
  <c r="BB27" i="3"/>
  <c r="AS28" i="3"/>
  <c r="AW28" i="3"/>
  <c r="AX28" i="3"/>
  <c r="AY28" i="3"/>
  <c r="AZ28" i="3"/>
  <c r="BA28" i="3"/>
  <c r="BB28" i="3"/>
  <c r="BC28" i="3"/>
  <c r="BD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<sst xmlns="http://schemas.openxmlformats.org/spreadsheetml/2006/main" count="400" uniqueCount="63">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</sst>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Nov%2006/BART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>
            <v>6.75</v>
          </cell>
          <cell r="C3">
            <v>72</v>
          </cell>
          <cell r="D3">
            <v>77.5</v>
          </cell>
          <cell r="E3">
            <v>28.5</v>
          </cell>
          <cell r="F3">
            <v>129</v>
          </cell>
          <cell r="G3">
            <v>52.25</v>
          </cell>
          <cell r="H3">
            <v>49</v>
          </cell>
          <cell r="I3">
            <v>23</v>
          </cell>
          <cell r="J3">
            <v>56.5</v>
          </cell>
          <cell r="K3">
            <v>15</v>
          </cell>
          <cell r="L3">
            <v>77.5</v>
          </cell>
          <cell r="M3">
            <v>74</v>
          </cell>
          <cell r="N3">
            <v>15.5</v>
          </cell>
          <cell r="O3">
            <v>20.25</v>
          </cell>
          <cell r="P3">
            <v>18.25</v>
          </cell>
          <cell r="Q3">
            <v>8.5</v>
          </cell>
          <cell r="R3">
            <v>10</v>
          </cell>
          <cell r="S3">
            <v>15.25</v>
          </cell>
          <cell r="T3">
            <v>15</v>
          </cell>
          <cell r="U3">
            <v>2.5</v>
          </cell>
          <cell r="V3">
            <v>8.5</v>
          </cell>
          <cell r="W3">
            <v>6.75</v>
          </cell>
          <cell r="X3">
            <v>3.75</v>
          </cell>
          <cell r="Y3">
            <v>4.75</v>
          </cell>
          <cell r="Z3">
            <v>13.25</v>
          </cell>
          <cell r="AA3">
            <v>55.75</v>
          </cell>
          <cell r="AB3">
            <v>58.25</v>
          </cell>
          <cell r="AC3">
            <v>155.75</v>
          </cell>
          <cell r="AD3">
            <v>76.5</v>
          </cell>
          <cell r="AE3">
            <v>48.5</v>
          </cell>
          <cell r="AF3">
            <v>74</v>
          </cell>
          <cell r="AG3">
            <v>14</v>
          </cell>
          <cell r="AH3">
            <v>32.5</v>
          </cell>
          <cell r="AI3">
            <v>19.25</v>
          </cell>
          <cell r="AJ3">
            <v>7.75</v>
          </cell>
          <cell r="AK3">
            <v>2.25</v>
          </cell>
          <cell r="AL3">
            <v>11.25</v>
          </cell>
          <cell r="AM3">
            <v>1.75</v>
          </cell>
          <cell r="AN3">
            <v>24.75</v>
          </cell>
          <cell r="AO3">
            <v>6.75</v>
          </cell>
          <cell r="AP3">
            <v>3.75</v>
          </cell>
          <cell r="AQ3">
            <v>19.25</v>
          </cell>
          <cell r="AR3">
            <v>11.75</v>
          </cell>
          <cell r="AS3">
            <v>1427</v>
          </cell>
        </row>
        <row r="4">
          <cell r="B4">
            <v>73.5</v>
          </cell>
          <cell r="C4">
            <v>10.5</v>
          </cell>
          <cell r="D4">
            <v>62.75</v>
          </cell>
          <cell r="E4">
            <v>36.75</v>
          </cell>
          <cell r="F4">
            <v>218.75</v>
          </cell>
          <cell r="G4">
            <v>85.25</v>
          </cell>
          <cell r="H4">
            <v>69</v>
          </cell>
          <cell r="I4">
            <v>35.25</v>
          </cell>
          <cell r="J4">
            <v>82.5</v>
          </cell>
          <cell r="K4">
            <v>23.25</v>
          </cell>
          <cell r="L4">
            <v>98.5</v>
          </cell>
          <cell r="M4">
            <v>240</v>
          </cell>
          <cell r="N4">
            <v>21.25</v>
          </cell>
          <cell r="O4">
            <v>27.5</v>
          </cell>
          <cell r="P4">
            <v>24</v>
          </cell>
          <cell r="Q4">
            <v>11.5</v>
          </cell>
          <cell r="R4">
            <v>16</v>
          </cell>
          <cell r="S4">
            <v>40.5</v>
          </cell>
          <cell r="T4">
            <v>13.5</v>
          </cell>
          <cell r="U4">
            <v>10.75</v>
          </cell>
          <cell r="V4">
            <v>11.5</v>
          </cell>
          <cell r="W4">
            <v>6.5</v>
          </cell>
          <cell r="X4">
            <v>5.25</v>
          </cell>
          <cell r="Y4">
            <v>11.5</v>
          </cell>
          <cell r="Z4">
            <v>16.25</v>
          </cell>
          <cell r="AA4">
            <v>108</v>
          </cell>
          <cell r="AB4">
            <v>116.75</v>
          </cell>
          <cell r="AC4">
            <v>434.5</v>
          </cell>
          <cell r="AD4">
            <v>142</v>
          </cell>
          <cell r="AE4">
            <v>53.25</v>
          </cell>
          <cell r="AF4">
            <v>72.75</v>
          </cell>
          <cell r="AG4">
            <v>20.75</v>
          </cell>
          <cell r="AH4">
            <v>48.25</v>
          </cell>
          <cell r="AI4">
            <v>39.75</v>
          </cell>
          <cell r="AJ4">
            <v>12</v>
          </cell>
          <cell r="AK4">
            <v>4.5</v>
          </cell>
          <cell r="AL4">
            <v>15.25</v>
          </cell>
          <cell r="AM4">
            <v>1.25</v>
          </cell>
          <cell r="AN4">
            <v>25.5</v>
          </cell>
          <cell r="AO4">
            <v>8</v>
          </cell>
          <cell r="AP4">
            <v>5.75</v>
          </cell>
          <cell r="AQ4">
            <v>42.5</v>
          </cell>
          <cell r="AR4">
            <v>13.5</v>
          </cell>
          <cell r="AS4">
            <v>2416.25</v>
          </cell>
        </row>
        <row r="5">
          <cell r="B5">
            <v>72.75</v>
          </cell>
          <cell r="C5">
            <v>47.5</v>
          </cell>
          <cell r="D5">
            <v>5.25</v>
          </cell>
          <cell r="E5">
            <v>29</v>
          </cell>
          <cell r="F5">
            <v>217.5</v>
          </cell>
          <cell r="G5">
            <v>49.75</v>
          </cell>
          <cell r="H5">
            <v>34.5</v>
          </cell>
          <cell r="I5">
            <v>31</v>
          </cell>
          <cell r="J5">
            <v>55.25</v>
          </cell>
          <cell r="K5">
            <v>27.75</v>
          </cell>
          <cell r="L5">
            <v>46.75</v>
          </cell>
          <cell r="M5">
            <v>102.5</v>
          </cell>
          <cell r="N5">
            <v>12.25</v>
          </cell>
          <cell r="O5">
            <v>11</v>
          </cell>
          <cell r="P5">
            <v>9.5</v>
          </cell>
          <cell r="Q5">
            <v>4.5</v>
          </cell>
          <cell r="R5">
            <v>7.25</v>
          </cell>
          <cell r="S5">
            <v>26</v>
          </cell>
          <cell r="T5">
            <v>7.25</v>
          </cell>
          <cell r="U5">
            <v>5.25</v>
          </cell>
          <cell r="V5">
            <v>11.25</v>
          </cell>
          <cell r="W5">
            <v>6.75</v>
          </cell>
          <cell r="X5">
            <v>2</v>
          </cell>
          <cell r="Y5">
            <v>10.25</v>
          </cell>
          <cell r="Z5">
            <v>6</v>
          </cell>
          <cell r="AA5">
            <v>57.5</v>
          </cell>
          <cell r="AB5">
            <v>58.5</v>
          </cell>
          <cell r="AC5">
            <v>242.75</v>
          </cell>
          <cell r="AD5">
            <v>111.25</v>
          </cell>
          <cell r="AE5">
            <v>33.75</v>
          </cell>
          <cell r="AF5">
            <v>18.25</v>
          </cell>
          <cell r="AG5">
            <v>7.75</v>
          </cell>
          <cell r="AH5">
            <v>17.5</v>
          </cell>
          <cell r="AI5">
            <v>10.25</v>
          </cell>
          <cell r="AJ5">
            <v>1.75</v>
          </cell>
          <cell r="AK5">
            <v>2.25</v>
          </cell>
          <cell r="AL5">
            <v>9</v>
          </cell>
          <cell r="AM5">
            <v>1.5</v>
          </cell>
          <cell r="AN5">
            <v>6.75</v>
          </cell>
          <cell r="AO5">
            <v>1.25</v>
          </cell>
          <cell r="AP5">
            <v>2.25</v>
          </cell>
          <cell r="AQ5">
            <v>35.5</v>
          </cell>
          <cell r="AR5">
            <v>11.5</v>
          </cell>
          <cell r="AS5">
            <v>1468</v>
          </cell>
        </row>
        <row r="6">
          <cell r="B6">
            <v>31</v>
          </cell>
          <cell r="C6">
            <v>39.5</v>
          </cell>
          <cell r="D6">
            <v>35.75</v>
          </cell>
          <cell r="E6">
            <v>3.5</v>
          </cell>
          <cell r="F6">
            <v>58.5</v>
          </cell>
          <cell r="G6">
            <v>38.75</v>
          </cell>
          <cell r="H6">
            <v>36.75</v>
          </cell>
          <cell r="I6">
            <v>29</v>
          </cell>
          <cell r="J6">
            <v>48</v>
          </cell>
          <cell r="K6">
            <v>18</v>
          </cell>
          <cell r="L6">
            <v>64.5</v>
          </cell>
          <cell r="M6">
            <v>94</v>
          </cell>
          <cell r="N6">
            <v>11</v>
          </cell>
          <cell r="O6">
            <v>10.5</v>
          </cell>
          <cell r="P6">
            <v>7</v>
          </cell>
          <cell r="Q6">
            <v>4.25</v>
          </cell>
          <cell r="R6">
            <v>7</v>
          </cell>
          <cell r="S6">
            <v>21</v>
          </cell>
          <cell r="T6">
            <v>7.75</v>
          </cell>
          <cell r="U6">
            <v>7.25</v>
          </cell>
          <cell r="V6">
            <v>6.25</v>
          </cell>
          <cell r="W6">
            <v>3</v>
          </cell>
          <cell r="X6">
            <v>3.75</v>
          </cell>
          <cell r="Y6">
            <v>5.5</v>
          </cell>
          <cell r="Z6">
            <v>6</v>
          </cell>
          <cell r="AA6">
            <v>88</v>
          </cell>
          <cell r="AB6">
            <v>72.5</v>
          </cell>
          <cell r="AC6">
            <v>268.75</v>
          </cell>
          <cell r="AD6">
            <v>156</v>
          </cell>
          <cell r="AE6">
            <v>48.25</v>
          </cell>
          <cell r="AF6">
            <v>41.25</v>
          </cell>
          <cell r="AG6">
            <v>15.5</v>
          </cell>
          <cell r="AH6">
            <v>8</v>
          </cell>
          <cell r="AI6">
            <v>9</v>
          </cell>
          <cell r="AJ6">
            <v>1.5</v>
          </cell>
          <cell r="AK6">
            <v>3</v>
          </cell>
          <cell r="AL6">
            <v>7.5</v>
          </cell>
          <cell r="AM6">
            <v>0</v>
          </cell>
          <cell r="AN6">
            <v>5.25</v>
          </cell>
          <cell r="AO6">
            <v>1.75</v>
          </cell>
          <cell r="AP6">
            <v>2</v>
          </cell>
          <cell r="AQ6">
            <v>45.25</v>
          </cell>
          <cell r="AR6">
            <v>8.25</v>
          </cell>
          <cell r="AS6">
            <v>1379.25</v>
          </cell>
        </row>
        <row r="7">
          <cell r="B7">
            <v>181.5</v>
          </cell>
          <cell r="C7">
            <v>198.25</v>
          </cell>
          <cell r="D7">
            <v>201.25</v>
          </cell>
          <cell r="E7">
            <v>64.75</v>
          </cell>
          <cell r="F7">
            <v>14.5</v>
          </cell>
          <cell r="G7">
            <v>135.5</v>
          </cell>
          <cell r="H7">
            <v>131.5</v>
          </cell>
          <cell r="I7">
            <v>110.5</v>
          </cell>
          <cell r="J7">
            <v>154</v>
          </cell>
          <cell r="K7">
            <v>69</v>
          </cell>
          <cell r="L7">
            <v>142.75</v>
          </cell>
          <cell r="M7">
            <v>705.25</v>
          </cell>
          <cell r="N7">
            <v>46.25</v>
          </cell>
          <cell r="O7">
            <v>43.5</v>
          </cell>
          <cell r="P7">
            <v>52.25</v>
          </cell>
          <cell r="Q7">
            <v>17.75</v>
          </cell>
          <cell r="R7">
            <v>59</v>
          </cell>
          <cell r="S7">
            <v>276</v>
          </cell>
          <cell r="T7">
            <v>25</v>
          </cell>
          <cell r="U7">
            <v>22.5</v>
          </cell>
          <cell r="V7">
            <v>43.5</v>
          </cell>
          <cell r="W7">
            <v>28.25</v>
          </cell>
          <cell r="X7">
            <v>22.25</v>
          </cell>
          <cell r="Y7">
            <v>17.5</v>
          </cell>
          <cell r="Z7">
            <v>25</v>
          </cell>
          <cell r="AA7">
            <v>204.5</v>
          </cell>
          <cell r="AB7">
            <v>166.75</v>
          </cell>
          <cell r="AC7">
            <v>663.25</v>
          </cell>
          <cell r="AD7">
            <v>284.75</v>
          </cell>
          <cell r="AE7">
            <v>113</v>
          </cell>
          <cell r="AF7">
            <v>91</v>
          </cell>
          <cell r="AG7">
            <v>54.5</v>
          </cell>
          <cell r="AH7">
            <v>38.5</v>
          </cell>
          <cell r="AI7">
            <v>58.5</v>
          </cell>
          <cell r="AJ7">
            <v>7.5</v>
          </cell>
          <cell r="AK7">
            <v>15</v>
          </cell>
          <cell r="AL7">
            <v>57.75</v>
          </cell>
          <cell r="AM7">
            <v>9.75</v>
          </cell>
          <cell r="AN7">
            <v>31.75</v>
          </cell>
          <cell r="AO7">
            <v>4.75</v>
          </cell>
          <cell r="AP7">
            <v>9.75</v>
          </cell>
          <cell r="AQ7">
            <v>209.25</v>
          </cell>
          <cell r="AR7">
            <v>62.5</v>
          </cell>
          <cell r="AS7">
            <v>4870.25</v>
          </cell>
        </row>
        <row r="8">
          <cell r="B8">
            <v>52.5</v>
          </cell>
          <cell r="C8">
            <v>69.25</v>
          </cell>
          <cell r="D8">
            <v>51.5</v>
          </cell>
          <cell r="E8">
            <v>34.75</v>
          </cell>
          <cell r="F8">
            <v>113.75</v>
          </cell>
          <cell r="G8">
            <v>4.75</v>
          </cell>
          <cell r="H8">
            <v>56.25</v>
          </cell>
          <cell r="I8">
            <v>49</v>
          </cell>
          <cell r="J8">
            <v>77</v>
          </cell>
          <cell r="K8">
            <v>44.75</v>
          </cell>
          <cell r="L8">
            <v>90.5</v>
          </cell>
          <cell r="M8">
            <v>120</v>
          </cell>
          <cell r="N8">
            <v>16.5</v>
          </cell>
          <cell r="O8">
            <v>25.5</v>
          </cell>
          <cell r="P8">
            <v>16</v>
          </cell>
          <cell r="Q8">
            <v>6.5</v>
          </cell>
          <cell r="R8">
            <v>14</v>
          </cell>
          <cell r="S8">
            <v>25.25</v>
          </cell>
          <cell r="T8">
            <v>10.25</v>
          </cell>
          <cell r="U8">
            <v>6</v>
          </cell>
          <cell r="V8">
            <v>11.25</v>
          </cell>
          <cell r="W8">
            <v>3.5</v>
          </cell>
          <cell r="X8">
            <v>1.5</v>
          </cell>
          <cell r="Y8">
            <v>9.5</v>
          </cell>
          <cell r="Z8">
            <v>25.25</v>
          </cell>
          <cell r="AA8">
            <v>94.75</v>
          </cell>
          <cell r="AB8">
            <v>69.5</v>
          </cell>
          <cell r="AC8">
            <v>218.5</v>
          </cell>
          <cell r="AD8">
            <v>164</v>
          </cell>
          <cell r="AE8">
            <v>77</v>
          </cell>
          <cell r="AF8">
            <v>61.75</v>
          </cell>
          <cell r="AG8">
            <v>12</v>
          </cell>
          <cell r="AH8">
            <v>9.25</v>
          </cell>
          <cell r="AI8">
            <v>11.5</v>
          </cell>
          <cell r="AJ8">
            <v>4.5</v>
          </cell>
          <cell r="AK8">
            <v>3.5</v>
          </cell>
          <cell r="AL8">
            <v>15.25</v>
          </cell>
          <cell r="AM8">
            <v>0</v>
          </cell>
          <cell r="AN8">
            <v>9.5</v>
          </cell>
          <cell r="AO8">
            <v>2.75</v>
          </cell>
          <cell r="AP8">
            <v>2</v>
          </cell>
          <cell r="AQ8">
            <v>40.25</v>
          </cell>
          <cell r="AR8">
            <v>8.5</v>
          </cell>
          <cell r="AS8">
            <v>1739.5</v>
          </cell>
        </row>
        <row r="9">
          <cell r="B9">
            <v>44.25</v>
          </cell>
          <cell r="C9">
            <v>72</v>
          </cell>
          <cell r="D9">
            <v>40</v>
          </cell>
          <cell r="E9">
            <v>32.25</v>
          </cell>
          <cell r="F9">
            <v>107.5</v>
          </cell>
          <cell r="G9">
            <v>54.5</v>
          </cell>
          <cell r="H9">
            <v>8.25</v>
          </cell>
          <cell r="I9">
            <v>33</v>
          </cell>
          <cell r="J9">
            <v>52.25</v>
          </cell>
          <cell r="K9">
            <v>17.5</v>
          </cell>
          <cell r="L9">
            <v>116.75</v>
          </cell>
          <cell r="M9">
            <v>142</v>
          </cell>
          <cell r="N9">
            <v>23</v>
          </cell>
          <cell r="O9">
            <v>39.5</v>
          </cell>
          <cell r="P9">
            <v>24.25</v>
          </cell>
          <cell r="Q9">
            <v>16</v>
          </cell>
          <cell r="R9">
            <v>14</v>
          </cell>
          <cell r="S9">
            <v>25.75</v>
          </cell>
          <cell r="T9">
            <v>26.75</v>
          </cell>
          <cell r="U9">
            <v>18</v>
          </cell>
          <cell r="V9">
            <v>23</v>
          </cell>
          <cell r="W9">
            <v>10.5</v>
          </cell>
          <cell r="X9">
            <v>7.5</v>
          </cell>
          <cell r="Y9">
            <v>19</v>
          </cell>
          <cell r="Z9">
            <v>27.5</v>
          </cell>
          <cell r="AA9">
            <v>117.5</v>
          </cell>
          <cell r="AB9">
            <v>108</v>
          </cell>
          <cell r="AC9">
            <v>400.5</v>
          </cell>
          <cell r="AD9">
            <v>202.25</v>
          </cell>
          <cell r="AE9">
            <v>107.75</v>
          </cell>
          <cell r="AF9">
            <v>72.5</v>
          </cell>
          <cell r="AG9">
            <v>23.5</v>
          </cell>
          <cell r="AH9">
            <v>25.25</v>
          </cell>
          <cell r="AI9">
            <v>17.5</v>
          </cell>
          <cell r="AJ9">
            <v>4.5</v>
          </cell>
          <cell r="AK9">
            <v>4.75</v>
          </cell>
          <cell r="AL9">
            <v>14.25</v>
          </cell>
          <cell r="AM9">
            <v>5.25</v>
          </cell>
          <cell r="AN9">
            <v>48.5</v>
          </cell>
          <cell r="AO9">
            <v>3.25</v>
          </cell>
          <cell r="AP9">
            <v>2.75</v>
          </cell>
          <cell r="AQ9">
            <v>49.5</v>
          </cell>
          <cell r="AR9">
            <v>14.75</v>
          </cell>
          <cell r="AS9">
            <v>2217.25</v>
          </cell>
        </row>
        <row r="10">
          <cell r="B10">
            <v>28</v>
          </cell>
          <cell r="C10">
            <v>35.75</v>
          </cell>
          <cell r="D10">
            <v>30.25</v>
          </cell>
          <cell r="E10">
            <v>28</v>
          </cell>
          <cell r="F10">
            <v>98.75</v>
          </cell>
          <cell r="G10">
            <v>50</v>
          </cell>
          <cell r="H10">
            <v>26.25</v>
          </cell>
          <cell r="I10">
            <v>5.75</v>
          </cell>
          <cell r="J10">
            <v>15.5</v>
          </cell>
          <cell r="K10">
            <v>10.75</v>
          </cell>
          <cell r="L10">
            <v>54.5</v>
          </cell>
          <cell r="M10">
            <v>61.5</v>
          </cell>
          <cell r="N10">
            <v>19.5</v>
          </cell>
          <cell r="O10">
            <v>26.25</v>
          </cell>
          <cell r="P10">
            <v>20</v>
          </cell>
          <cell r="Q10">
            <v>6.25</v>
          </cell>
          <cell r="R10">
            <v>13.5</v>
          </cell>
          <cell r="S10">
            <v>21.25</v>
          </cell>
          <cell r="T10">
            <v>17.25</v>
          </cell>
          <cell r="U10">
            <v>11.25</v>
          </cell>
          <cell r="V10">
            <v>20.25</v>
          </cell>
          <cell r="W10">
            <v>7</v>
          </cell>
          <cell r="X10">
            <v>8.25</v>
          </cell>
          <cell r="Y10">
            <v>23.5</v>
          </cell>
          <cell r="Z10">
            <v>14.25</v>
          </cell>
          <cell r="AA10">
            <v>80.25</v>
          </cell>
          <cell r="AB10">
            <v>73.75</v>
          </cell>
          <cell r="AC10">
            <v>221.25</v>
          </cell>
          <cell r="AD10">
            <v>141</v>
          </cell>
          <cell r="AE10">
            <v>55.5</v>
          </cell>
          <cell r="AF10">
            <v>37</v>
          </cell>
          <cell r="AG10">
            <v>16</v>
          </cell>
          <cell r="AH10">
            <v>15</v>
          </cell>
          <cell r="AI10">
            <v>14.5</v>
          </cell>
          <cell r="AJ10">
            <v>2.5</v>
          </cell>
          <cell r="AK10">
            <v>4.5</v>
          </cell>
          <cell r="AL10">
            <v>6.25</v>
          </cell>
          <cell r="AM10">
            <v>2.5</v>
          </cell>
          <cell r="AN10">
            <v>15.75</v>
          </cell>
          <cell r="AO10">
            <v>1.25</v>
          </cell>
          <cell r="AP10">
            <v>3.5</v>
          </cell>
          <cell r="AQ10">
            <v>22.75</v>
          </cell>
          <cell r="AR10">
            <v>7.75</v>
          </cell>
          <cell r="AS10">
            <v>1374.5</v>
          </cell>
        </row>
        <row r="11">
          <cell r="B11">
            <v>44.25</v>
          </cell>
          <cell r="C11">
            <v>71.25</v>
          </cell>
          <cell r="D11">
            <v>50.5</v>
          </cell>
          <cell r="E11">
            <v>41.25</v>
          </cell>
          <cell r="F11">
            <v>141</v>
          </cell>
          <cell r="G11">
            <v>79.25</v>
          </cell>
          <cell r="H11">
            <v>54.5</v>
          </cell>
          <cell r="I11">
            <v>9.5</v>
          </cell>
          <cell r="J11">
            <v>9.25</v>
          </cell>
          <cell r="K11">
            <v>12.25</v>
          </cell>
          <cell r="L11">
            <v>97.75</v>
          </cell>
          <cell r="M11">
            <v>150.75</v>
          </cell>
          <cell r="N11">
            <v>61</v>
          </cell>
          <cell r="O11">
            <v>72.5</v>
          </cell>
          <cell r="P11">
            <v>46.5</v>
          </cell>
          <cell r="Q11">
            <v>23.75</v>
          </cell>
          <cell r="R11">
            <v>41.25</v>
          </cell>
          <cell r="S11">
            <v>66</v>
          </cell>
          <cell r="T11">
            <v>33.25</v>
          </cell>
          <cell r="U11">
            <v>31.5</v>
          </cell>
          <cell r="V11">
            <v>48.25</v>
          </cell>
          <cell r="W11">
            <v>17.5</v>
          </cell>
          <cell r="X11">
            <v>17.5</v>
          </cell>
          <cell r="Y11">
            <v>31</v>
          </cell>
          <cell r="Z11">
            <v>35</v>
          </cell>
          <cell r="AA11">
            <v>145.75</v>
          </cell>
          <cell r="AB11">
            <v>169.5</v>
          </cell>
          <cell r="AC11">
            <v>476.5</v>
          </cell>
          <cell r="AD11">
            <v>199</v>
          </cell>
          <cell r="AE11">
            <v>74.75</v>
          </cell>
          <cell r="AF11">
            <v>58.75</v>
          </cell>
          <cell r="AG11">
            <v>21.5</v>
          </cell>
          <cell r="AH11">
            <v>40</v>
          </cell>
          <cell r="AI11">
            <v>40.25</v>
          </cell>
          <cell r="AJ11">
            <v>10.25</v>
          </cell>
          <cell r="AK11">
            <v>6.5</v>
          </cell>
          <cell r="AL11">
            <v>16.25</v>
          </cell>
          <cell r="AM11">
            <v>10</v>
          </cell>
          <cell r="AN11">
            <v>39.75</v>
          </cell>
          <cell r="AO11">
            <v>4.25</v>
          </cell>
          <cell r="AP11">
            <v>4</v>
          </cell>
          <cell r="AQ11">
            <v>35.75</v>
          </cell>
          <cell r="AR11">
            <v>12.75</v>
          </cell>
          <cell r="AS11">
            <v>2652</v>
          </cell>
        </row>
        <row r="12">
          <cell r="B12">
            <v>13.5</v>
          </cell>
          <cell r="C12">
            <v>21.25</v>
          </cell>
          <cell r="D12">
            <v>29.5</v>
          </cell>
          <cell r="E12">
            <v>20.75</v>
          </cell>
          <cell r="F12">
            <v>62.5</v>
          </cell>
          <cell r="G12">
            <v>41.5</v>
          </cell>
          <cell r="H12">
            <v>19.75</v>
          </cell>
          <cell r="I12">
            <v>7</v>
          </cell>
          <cell r="J12">
            <v>16.5</v>
          </cell>
          <cell r="K12">
            <v>7.25</v>
          </cell>
          <cell r="L12">
            <v>131.25</v>
          </cell>
          <cell r="M12">
            <v>130.25</v>
          </cell>
          <cell r="N12">
            <v>68.75</v>
          </cell>
          <cell r="O12">
            <v>72</v>
          </cell>
          <cell r="P12">
            <v>33</v>
          </cell>
          <cell r="Q12">
            <v>23.25</v>
          </cell>
          <cell r="R12">
            <v>33.25</v>
          </cell>
          <cell r="S12">
            <v>47</v>
          </cell>
          <cell r="T12">
            <v>5.25</v>
          </cell>
          <cell r="U12">
            <v>3.25</v>
          </cell>
          <cell r="V12">
            <v>7</v>
          </cell>
          <cell r="W12">
            <v>3.75</v>
          </cell>
          <cell r="X12">
            <v>2.75</v>
          </cell>
          <cell r="Y12">
            <v>9.75</v>
          </cell>
          <cell r="Z12">
            <v>21</v>
          </cell>
          <cell r="AA12">
            <v>106.5</v>
          </cell>
          <cell r="AB12">
            <v>121.5</v>
          </cell>
          <cell r="AC12">
            <v>385.75</v>
          </cell>
          <cell r="AD12">
            <v>163</v>
          </cell>
          <cell r="AE12">
            <v>66.75</v>
          </cell>
          <cell r="AF12">
            <v>81</v>
          </cell>
          <cell r="AG12">
            <v>24.75</v>
          </cell>
          <cell r="AH12">
            <v>42.75</v>
          </cell>
          <cell r="AI12">
            <v>19.5</v>
          </cell>
          <cell r="AJ12">
            <v>7.5</v>
          </cell>
          <cell r="AK12">
            <v>37.25</v>
          </cell>
          <cell r="AL12">
            <v>46.25</v>
          </cell>
          <cell r="AM12">
            <v>2</v>
          </cell>
          <cell r="AN12">
            <v>9.5</v>
          </cell>
          <cell r="AO12">
            <v>7</v>
          </cell>
          <cell r="AP12">
            <v>7.75</v>
          </cell>
          <cell r="AQ12">
            <v>42.25</v>
          </cell>
          <cell r="AR12">
            <v>18.25</v>
          </cell>
          <cell r="AS12">
            <v>2020.25</v>
          </cell>
        </row>
        <row r="13">
          <cell r="B13">
            <v>74.75</v>
          </cell>
          <cell r="C13">
            <v>98.75</v>
          </cell>
          <cell r="D13">
            <v>43</v>
          </cell>
          <cell r="E13">
            <v>58.75</v>
          </cell>
          <cell r="F13">
            <v>137</v>
          </cell>
          <cell r="G13">
            <v>109.75</v>
          </cell>
          <cell r="H13">
            <v>124</v>
          </cell>
          <cell r="I13">
            <v>58.5</v>
          </cell>
          <cell r="J13">
            <v>95.25</v>
          </cell>
          <cell r="K13">
            <v>125.25</v>
          </cell>
          <cell r="L13">
            <v>13.25</v>
          </cell>
          <cell r="M13">
            <v>262.5</v>
          </cell>
          <cell r="N13">
            <v>178</v>
          </cell>
          <cell r="O13">
            <v>236.75</v>
          </cell>
          <cell r="P13">
            <v>141</v>
          </cell>
          <cell r="Q13">
            <v>90.5</v>
          </cell>
          <cell r="R13">
            <v>63.25</v>
          </cell>
          <cell r="S13">
            <v>106</v>
          </cell>
          <cell r="T13">
            <v>28</v>
          </cell>
          <cell r="U13">
            <v>18.5</v>
          </cell>
          <cell r="V13">
            <v>25.5</v>
          </cell>
          <cell r="W13">
            <v>18.75</v>
          </cell>
          <cell r="X13">
            <v>18.5</v>
          </cell>
          <cell r="Y13">
            <v>44.75</v>
          </cell>
          <cell r="Z13">
            <v>75.75</v>
          </cell>
          <cell r="AA13">
            <v>130</v>
          </cell>
          <cell r="AB13">
            <v>110.75</v>
          </cell>
          <cell r="AC13">
            <v>477.25</v>
          </cell>
          <cell r="AD13">
            <v>229.25</v>
          </cell>
          <cell r="AE13">
            <v>113.5</v>
          </cell>
          <cell r="AF13">
            <v>161.5</v>
          </cell>
          <cell r="AG13">
            <v>34.5</v>
          </cell>
          <cell r="AH13">
            <v>47.75</v>
          </cell>
          <cell r="AI13">
            <v>33.25</v>
          </cell>
          <cell r="AJ13">
            <v>15.25</v>
          </cell>
          <cell r="AK13">
            <v>40</v>
          </cell>
          <cell r="AL13">
            <v>88.25</v>
          </cell>
          <cell r="AM13">
            <v>8</v>
          </cell>
          <cell r="AN13">
            <v>41</v>
          </cell>
          <cell r="AO13">
            <v>9</v>
          </cell>
          <cell r="AP13">
            <v>9.75</v>
          </cell>
          <cell r="AQ13">
            <v>35</v>
          </cell>
          <cell r="AR13">
            <v>21.75</v>
          </cell>
          <cell r="AS13">
            <v>3851.75</v>
          </cell>
        </row>
        <row r="14">
          <cell r="B14">
            <v>61</v>
          </cell>
          <cell r="C14">
            <v>220.25</v>
          </cell>
          <cell r="D14">
            <v>78.75</v>
          </cell>
          <cell r="E14">
            <v>59.75</v>
          </cell>
          <cell r="F14">
            <v>169</v>
          </cell>
          <cell r="G14">
            <v>76.25</v>
          </cell>
          <cell r="H14">
            <v>113.5</v>
          </cell>
          <cell r="I14">
            <v>55.5</v>
          </cell>
          <cell r="J14">
            <v>147.75</v>
          </cell>
          <cell r="K14">
            <v>100.25</v>
          </cell>
          <cell r="L14">
            <v>241.5</v>
          </cell>
          <cell r="M14">
            <v>9.25</v>
          </cell>
          <cell r="N14">
            <v>246</v>
          </cell>
          <cell r="O14">
            <v>244.25</v>
          </cell>
          <cell r="P14">
            <v>152.75</v>
          </cell>
          <cell r="Q14">
            <v>109</v>
          </cell>
          <cell r="R14">
            <v>141</v>
          </cell>
          <cell r="S14">
            <v>380.5</v>
          </cell>
          <cell r="T14">
            <v>78.75</v>
          </cell>
          <cell r="U14">
            <v>94</v>
          </cell>
          <cell r="V14">
            <v>85</v>
          </cell>
          <cell r="W14">
            <v>71.5</v>
          </cell>
          <cell r="X14">
            <v>50.5</v>
          </cell>
          <cell r="Y14">
            <v>44.5</v>
          </cell>
          <cell r="Z14">
            <v>64.5</v>
          </cell>
          <cell r="AA14">
            <v>298.25</v>
          </cell>
          <cell r="AB14">
            <v>222.25</v>
          </cell>
          <cell r="AC14">
            <v>699</v>
          </cell>
          <cell r="AD14">
            <v>293.5</v>
          </cell>
          <cell r="AE14">
            <v>88.5</v>
          </cell>
          <cell r="AF14">
            <v>90.5</v>
          </cell>
          <cell r="AG14">
            <v>51</v>
          </cell>
          <cell r="AH14">
            <v>46.75</v>
          </cell>
          <cell r="AI14">
            <v>60.75</v>
          </cell>
          <cell r="AJ14">
            <v>18.75</v>
          </cell>
          <cell r="AK14">
            <v>134.25</v>
          </cell>
          <cell r="AL14">
            <v>784</v>
          </cell>
          <cell r="AM14">
            <v>34.75</v>
          </cell>
          <cell r="AN14">
            <v>118.5</v>
          </cell>
          <cell r="AO14">
            <v>14.25</v>
          </cell>
          <cell r="AP14">
            <v>22.5</v>
          </cell>
          <cell r="AQ14">
            <v>60.75</v>
          </cell>
          <cell r="AR14">
            <v>31.5</v>
          </cell>
          <cell r="AS14">
            <v>6164.75</v>
          </cell>
        </row>
        <row r="15">
          <cell r="B15">
            <v>17</v>
          </cell>
          <cell r="C15">
            <v>15.25</v>
          </cell>
          <cell r="D15">
            <v>11.25</v>
          </cell>
          <cell r="E15">
            <v>10.75</v>
          </cell>
          <cell r="F15">
            <v>53.75</v>
          </cell>
          <cell r="G15">
            <v>20.25</v>
          </cell>
          <cell r="H15">
            <v>29</v>
          </cell>
          <cell r="I15">
            <v>17.5</v>
          </cell>
          <cell r="J15">
            <v>68</v>
          </cell>
          <cell r="K15">
            <v>70.25</v>
          </cell>
          <cell r="L15">
            <v>171.25</v>
          </cell>
          <cell r="M15">
            <v>254</v>
          </cell>
          <cell r="N15">
            <v>5.25</v>
          </cell>
          <cell r="O15">
            <v>68</v>
          </cell>
          <cell r="P15">
            <v>51.75</v>
          </cell>
          <cell r="Q15">
            <v>20.25</v>
          </cell>
          <cell r="R15">
            <v>24.25</v>
          </cell>
          <cell r="S15">
            <v>36.5</v>
          </cell>
          <cell r="T15">
            <v>9</v>
          </cell>
          <cell r="U15">
            <v>2.5</v>
          </cell>
          <cell r="V15">
            <v>5.75</v>
          </cell>
          <cell r="W15">
            <v>3.5</v>
          </cell>
          <cell r="X15">
            <v>1</v>
          </cell>
          <cell r="Y15">
            <v>5</v>
          </cell>
          <cell r="Z15">
            <v>11</v>
          </cell>
          <cell r="AA15">
            <v>59.75</v>
          </cell>
          <cell r="AB15">
            <v>67</v>
          </cell>
          <cell r="AC15">
            <v>297.25</v>
          </cell>
          <cell r="AD15">
            <v>92.75</v>
          </cell>
          <cell r="AE15">
            <v>24.5</v>
          </cell>
          <cell r="AF15">
            <v>31</v>
          </cell>
          <cell r="AG15">
            <v>14.75</v>
          </cell>
          <cell r="AH15">
            <v>17.75</v>
          </cell>
          <cell r="AI15">
            <v>19.25</v>
          </cell>
          <cell r="AJ15">
            <v>6.25</v>
          </cell>
          <cell r="AK15">
            <v>20.5</v>
          </cell>
          <cell r="AL15">
            <v>37.5</v>
          </cell>
          <cell r="AM15">
            <v>2.5</v>
          </cell>
          <cell r="AN15">
            <v>15.25</v>
          </cell>
          <cell r="AO15">
            <v>4.25</v>
          </cell>
          <cell r="AP15">
            <v>4.5</v>
          </cell>
          <cell r="AQ15">
            <v>23</v>
          </cell>
          <cell r="AR15">
            <v>3.5</v>
          </cell>
          <cell r="AS15">
            <v>1723.25</v>
          </cell>
        </row>
        <row r="16">
          <cell r="B16">
            <v>23.25</v>
          </cell>
          <cell r="C16">
            <v>26.75</v>
          </cell>
          <cell r="D16">
            <v>9</v>
          </cell>
          <cell r="E16">
            <v>9.25</v>
          </cell>
          <cell r="F16">
            <v>46.5</v>
          </cell>
          <cell r="G16">
            <v>26.25</v>
          </cell>
          <cell r="H16">
            <v>44.25</v>
          </cell>
          <cell r="I16">
            <v>34.5</v>
          </cell>
          <cell r="J16">
            <v>72.75</v>
          </cell>
          <cell r="K16">
            <v>73.75</v>
          </cell>
          <cell r="L16">
            <v>238.75</v>
          </cell>
          <cell r="M16">
            <v>243.5</v>
          </cell>
          <cell r="N16">
            <v>67.75</v>
          </cell>
          <cell r="O16">
            <v>10.5</v>
          </cell>
          <cell r="P16">
            <v>80.5</v>
          </cell>
          <cell r="Q16">
            <v>68</v>
          </cell>
          <cell r="R16">
            <v>55</v>
          </cell>
          <cell r="S16">
            <v>83</v>
          </cell>
          <cell r="T16">
            <v>14.25</v>
          </cell>
          <cell r="U16">
            <v>3.5</v>
          </cell>
          <cell r="V16">
            <v>5.5</v>
          </cell>
          <cell r="W16">
            <v>2.5</v>
          </cell>
          <cell r="X16">
            <v>3.75</v>
          </cell>
          <cell r="Y16">
            <v>5.75</v>
          </cell>
          <cell r="Z16">
            <v>23.25</v>
          </cell>
          <cell r="AA16">
            <v>66.5</v>
          </cell>
          <cell r="AB16">
            <v>77</v>
          </cell>
          <cell r="AC16">
            <v>250.75</v>
          </cell>
          <cell r="AD16">
            <v>73</v>
          </cell>
          <cell r="AE16">
            <v>20.5</v>
          </cell>
          <cell r="AF16">
            <v>28</v>
          </cell>
          <cell r="AG16">
            <v>13.75</v>
          </cell>
          <cell r="AH16">
            <v>18.5</v>
          </cell>
          <cell r="AI16">
            <v>19.5</v>
          </cell>
          <cell r="AJ16">
            <v>5.75</v>
          </cell>
          <cell r="AK16">
            <v>38.5</v>
          </cell>
          <cell r="AL16">
            <v>107.25</v>
          </cell>
          <cell r="AM16">
            <v>2</v>
          </cell>
          <cell r="AN16">
            <v>17</v>
          </cell>
          <cell r="AO16">
            <v>2.25</v>
          </cell>
          <cell r="AP16">
            <v>5.25</v>
          </cell>
          <cell r="AQ16">
            <v>16.75</v>
          </cell>
          <cell r="AR16">
            <v>7.5</v>
          </cell>
          <cell r="AS16">
            <v>2041.5</v>
          </cell>
        </row>
        <row r="17">
          <cell r="B17">
            <v>21.25</v>
          </cell>
          <cell r="C17">
            <v>25.25</v>
          </cell>
          <cell r="D17">
            <v>8.25</v>
          </cell>
          <cell r="E17">
            <v>6.75</v>
          </cell>
          <cell r="F17">
            <v>41.5</v>
          </cell>
          <cell r="G17">
            <v>17</v>
          </cell>
          <cell r="H17">
            <v>29.5</v>
          </cell>
          <cell r="I17">
            <v>18</v>
          </cell>
          <cell r="J17">
            <v>43.5</v>
          </cell>
          <cell r="K17">
            <v>30.25</v>
          </cell>
          <cell r="L17">
            <v>140.75</v>
          </cell>
          <cell r="M17">
            <v>155.75</v>
          </cell>
          <cell r="N17">
            <v>55</v>
          </cell>
          <cell r="O17">
            <v>97.25</v>
          </cell>
          <cell r="P17">
            <v>8.25</v>
          </cell>
          <cell r="Q17">
            <v>65.5</v>
          </cell>
          <cell r="R17">
            <v>58.75</v>
          </cell>
          <cell r="S17">
            <v>114.25</v>
          </cell>
          <cell r="T17">
            <v>8.25</v>
          </cell>
          <cell r="U17">
            <v>7</v>
          </cell>
          <cell r="V17">
            <v>4.75</v>
          </cell>
          <cell r="W17">
            <v>1.75</v>
          </cell>
          <cell r="X17">
            <v>2</v>
          </cell>
          <cell r="Y17">
            <v>4.75</v>
          </cell>
          <cell r="Z17">
            <v>15.25</v>
          </cell>
          <cell r="AA17">
            <v>35.75</v>
          </cell>
          <cell r="AB17">
            <v>31</v>
          </cell>
          <cell r="AC17">
            <v>143.25</v>
          </cell>
          <cell r="AD17">
            <v>44</v>
          </cell>
          <cell r="AE17">
            <v>16</v>
          </cell>
          <cell r="AF17">
            <v>19.25</v>
          </cell>
          <cell r="AG17">
            <v>4.5</v>
          </cell>
          <cell r="AH17">
            <v>11</v>
          </cell>
          <cell r="AI17">
            <v>8.75</v>
          </cell>
          <cell r="AJ17">
            <v>3.25</v>
          </cell>
          <cell r="AK17">
            <v>10</v>
          </cell>
          <cell r="AL17">
            <v>30.75</v>
          </cell>
          <cell r="AM17">
            <v>1.75</v>
          </cell>
          <cell r="AN17">
            <v>16.75</v>
          </cell>
          <cell r="AO17">
            <v>3</v>
          </cell>
          <cell r="AP17">
            <v>3.75</v>
          </cell>
          <cell r="AQ17">
            <v>9.75</v>
          </cell>
          <cell r="AR17">
            <v>3.75</v>
          </cell>
          <cell r="AS17">
            <v>1376.75</v>
          </cell>
        </row>
        <row r="18">
          <cell r="B18">
            <v>7</v>
          </cell>
          <cell r="C18">
            <v>12.25</v>
          </cell>
          <cell r="D18">
            <v>5.5</v>
          </cell>
          <cell r="E18">
            <v>5</v>
          </cell>
          <cell r="F18">
            <v>12.25</v>
          </cell>
          <cell r="G18">
            <v>8.25</v>
          </cell>
          <cell r="H18">
            <v>16</v>
          </cell>
          <cell r="I18">
            <v>10.25</v>
          </cell>
          <cell r="J18">
            <v>26.25</v>
          </cell>
          <cell r="K18">
            <v>25.5</v>
          </cell>
          <cell r="L18">
            <v>89.5</v>
          </cell>
          <cell r="M18">
            <v>115</v>
          </cell>
          <cell r="N18">
            <v>23.75</v>
          </cell>
          <cell r="O18">
            <v>63</v>
          </cell>
          <cell r="P18">
            <v>57</v>
          </cell>
          <cell r="Q18">
            <v>4.5</v>
          </cell>
          <cell r="R18">
            <v>32.25</v>
          </cell>
          <cell r="S18">
            <v>68</v>
          </cell>
          <cell r="T18">
            <v>3.5</v>
          </cell>
          <cell r="U18">
            <v>4.25</v>
          </cell>
          <cell r="V18">
            <v>4.75</v>
          </cell>
          <cell r="W18">
            <v>0.5</v>
          </cell>
          <cell r="X18">
            <v>1.75</v>
          </cell>
          <cell r="Y18">
            <v>3.5</v>
          </cell>
          <cell r="Z18">
            <v>5.5</v>
          </cell>
          <cell r="AA18">
            <v>33.25</v>
          </cell>
          <cell r="AB18">
            <v>29.75</v>
          </cell>
          <cell r="AC18">
            <v>103.75</v>
          </cell>
          <cell r="AD18">
            <v>27.75</v>
          </cell>
          <cell r="AE18">
            <v>14.75</v>
          </cell>
          <cell r="AF18">
            <v>28.75</v>
          </cell>
          <cell r="AG18">
            <v>6</v>
          </cell>
          <cell r="AH18">
            <v>7.75</v>
          </cell>
          <cell r="AI18">
            <v>8.75</v>
          </cell>
          <cell r="AJ18">
            <v>3.75</v>
          </cell>
          <cell r="AK18">
            <v>7.25</v>
          </cell>
          <cell r="AL18">
            <v>20.75</v>
          </cell>
          <cell r="AM18">
            <v>1</v>
          </cell>
          <cell r="AN18">
            <v>11.75</v>
          </cell>
          <cell r="AO18">
            <v>2.5</v>
          </cell>
          <cell r="AP18">
            <v>1.25</v>
          </cell>
          <cell r="AQ18">
            <v>7</v>
          </cell>
          <cell r="AR18">
            <v>2.5</v>
          </cell>
          <cell r="AS18">
            <v>923.25</v>
          </cell>
        </row>
        <row r="19">
          <cell r="B19">
            <v>7.25</v>
          </cell>
          <cell r="C19">
            <v>19.75</v>
          </cell>
          <cell r="D19">
            <v>7.5</v>
          </cell>
          <cell r="E19">
            <v>6.5</v>
          </cell>
          <cell r="F19">
            <v>37.5</v>
          </cell>
          <cell r="G19">
            <v>13</v>
          </cell>
          <cell r="H19">
            <v>18.25</v>
          </cell>
          <cell r="I19">
            <v>15.75</v>
          </cell>
          <cell r="J19">
            <v>40.5</v>
          </cell>
          <cell r="K19">
            <v>30</v>
          </cell>
          <cell r="L19">
            <v>67.25</v>
          </cell>
          <cell r="M19">
            <v>144.25</v>
          </cell>
          <cell r="N19">
            <v>24.5</v>
          </cell>
          <cell r="O19">
            <v>65.25</v>
          </cell>
          <cell r="P19">
            <v>69.5</v>
          </cell>
          <cell r="Q19">
            <v>26</v>
          </cell>
          <cell r="R19">
            <v>7.5</v>
          </cell>
          <cell r="S19">
            <v>82.75</v>
          </cell>
          <cell r="T19">
            <v>5.5</v>
          </cell>
          <cell r="U19">
            <v>4</v>
          </cell>
          <cell r="V19">
            <v>3.75</v>
          </cell>
          <cell r="W19">
            <v>3</v>
          </cell>
          <cell r="X19">
            <v>1</v>
          </cell>
          <cell r="Y19">
            <v>2</v>
          </cell>
          <cell r="Z19">
            <v>5.25</v>
          </cell>
          <cell r="AA19">
            <v>50.25</v>
          </cell>
          <cell r="AB19">
            <v>41.5</v>
          </cell>
          <cell r="AC19">
            <v>188.75</v>
          </cell>
          <cell r="AD19">
            <v>44.5</v>
          </cell>
          <cell r="AE19">
            <v>13.5</v>
          </cell>
          <cell r="AF19">
            <v>10.75</v>
          </cell>
          <cell r="AG19">
            <v>6.25</v>
          </cell>
          <cell r="AH19">
            <v>11.75</v>
          </cell>
          <cell r="AI19">
            <v>13.75</v>
          </cell>
          <cell r="AJ19">
            <v>5.25</v>
          </cell>
          <cell r="AK19">
            <v>5.25</v>
          </cell>
          <cell r="AL19">
            <v>25.75</v>
          </cell>
          <cell r="AM19">
            <v>2.25</v>
          </cell>
          <cell r="AN19">
            <v>11.75</v>
          </cell>
          <cell r="AO19">
            <v>3.25</v>
          </cell>
          <cell r="AP19">
            <v>1.25</v>
          </cell>
          <cell r="AQ19">
            <v>18.5</v>
          </cell>
          <cell r="AR19">
            <v>4.5</v>
          </cell>
          <cell r="AS19">
            <v>1166.25</v>
          </cell>
        </row>
        <row r="20">
          <cell r="B20">
            <v>17.75</v>
          </cell>
          <cell r="C20">
            <v>36.5</v>
          </cell>
          <cell r="D20">
            <v>24.75</v>
          </cell>
          <cell r="E20">
            <v>17.25</v>
          </cell>
          <cell r="F20">
            <v>113.25</v>
          </cell>
          <cell r="G20">
            <v>25.75</v>
          </cell>
          <cell r="H20">
            <v>31.5</v>
          </cell>
          <cell r="I20">
            <v>28.5</v>
          </cell>
          <cell r="J20">
            <v>65</v>
          </cell>
          <cell r="K20">
            <v>62</v>
          </cell>
          <cell r="L20">
            <v>114</v>
          </cell>
          <cell r="M20">
            <v>415</v>
          </cell>
          <cell r="N20">
            <v>45</v>
          </cell>
          <cell r="O20">
            <v>90.25</v>
          </cell>
          <cell r="P20">
            <v>110.75</v>
          </cell>
          <cell r="Q20">
            <v>78</v>
          </cell>
          <cell r="R20">
            <v>84.75</v>
          </cell>
          <cell r="S20">
            <v>13</v>
          </cell>
          <cell r="T20">
            <v>16.5</v>
          </cell>
          <cell r="U20">
            <v>11.25</v>
          </cell>
          <cell r="V20">
            <v>7.75</v>
          </cell>
          <cell r="W20">
            <v>3</v>
          </cell>
          <cell r="X20">
            <v>2.75</v>
          </cell>
          <cell r="Y20">
            <v>5.75</v>
          </cell>
          <cell r="Z20">
            <v>10.5</v>
          </cell>
          <cell r="AA20">
            <v>120.75</v>
          </cell>
          <cell r="AB20">
            <v>94.75</v>
          </cell>
          <cell r="AC20">
            <v>408.75</v>
          </cell>
          <cell r="AD20">
            <v>103</v>
          </cell>
          <cell r="AE20">
            <v>15.75</v>
          </cell>
          <cell r="AF20">
            <v>16.75</v>
          </cell>
          <cell r="AG20">
            <v>15.75</v>
          </cell>
          <cell r="AH20">
            <v>22.75</v>
          </cell>
          <cell r="AI20">
            <v>21.25</v>
          </cell>
          <cell r="AJ20">
            <v>5</v>
          </cell>
          <cell r="AK20">
            <v>15.5</v>
          </cell>
          <cell r="AL20">
            <v>35.25</v>
          </cell>
          <cell r="AM20">
            <v>5.5</v>
          </cell>
          <cell r="AN20">
            <v>24</v>
          </cell>
          <cell r="AO20">
            <v>3.75</v>
          </cell>
          <cell r="AP20">
            <v>2.75</v>
          </cell>
          <cell r="AQ20">
            <v>38.5</v>
          </cell>
          <cell r="AR20">
            <v>4.5</v>
          </cell>
          <cell r="AS20">
            <v>2384.75</v>
          </cell>
        </row>
        <row r="21">
          <cell r="B21">
            <v>13.25</v>
          </cell>
          <cell r="C21">
            <v>16.25</v>
          </cell>
          <cell r="D21">
            <v>7.25</v>
          </cell>
          <cell r="E21">
            <v>10</v>
          </cell>
          <cell r="F21">
            <v>22.25</v>
          </cell>
          <cell r="G21">
            <v>8.5</v>
          </cell>
          <cell r="H21">
            <v>28</v>
          </cell>
          <cell r="I21">
            <v>13.5</v>
          </cell>
          <cell r="J21">
            <v>35.25</v>
          </cell>
          <cell r="K21">
            <v>5</v>
          </cell>
          <cell r="L21">
            <v>32.25</v>
          </cell>
          <cell r="M21">
            <v>99.75</v>
          </cell>
          <cell r="N21">
            <v>8.75</v>
          </cell>
          <cell r="O21">
            <v>9.75</v>
          </cell>
          <cell r="P21">
            <v>7.5</v>
          </cell>
          <cell r="Q21">
            <v>5.75</v>
          </cell>
          <cell r="R21">
            <v>5.25</v>
          </cell>
          <cell r="S21">
            <v>15</v>
          </cell>
          <cell r="T21">
            <v>8.75</v>
          </cell>
          <cell r="U21">
            <v>52</v>
          </cell>
          <cell r="V21">
            <v>169.75</v>
          </cell>
          <cell r="W21">
            <v>47.25</v>
          </cell>
          <cell r="X21">
            <v>19.25</v>
          </cell>
          <cell r="Y21">
            <v>24.75</v>
          </cell>
          <cell r="Z21">
            <v>4.75</v>
          </cell>
          <cell r="AA21">
            <v>87.75</v>
          </cell>
          <cell r="AB21">
            <v>54</v>
          </cell>
          <cell r="AC21">
            <v>180.75</v>
          </cell>
          <cell r="AD21">
            <v>73.25</v>
          </cell>
          <cell r="AE21">
            <v>23.5</v>
          </cell>
          <cell r="AF21">
            <v>29</v>
          </cell>
          <cell r="AG21">
            <v>14.75</v>
          </cell>
          <cell r="AH21">
            <v>23.5</v>
          </cell>
          <cell r="AI21">
            <v>34</v>
          </cell>
          <cell r="AJ21">
            <v>4.25</v>
          </cell>
          <cell r="AK21">
            <v>3.25</v>
          </cell>
          <cell r="AL21">
            <v>8.25</v>
          </cell>
          <cell r="AM21">
            <v>14.5</v>
          </cell>
          <cell r="AN21">
            <v>152.75</v>
          </cell>
          <cell r="AO21">
            <v>6</v>
          </cell>
          <cell r="AP21">
            <v>3.75</v>
          </cell>
          <cell r="AQ21">
            <v>34.5</v>
          </cell>
          <cell r="AR21">
            <v>10.25</v>
          </cell>
          <cell r="AS21">
            <v>1427.75</v>
          </cell>
        </row>
        <row r="22">
          <cell r="B22">
            <v>4</v>
          </cell>
          <cell r="C22">
            <v>7</v>
          </cell>
          <cell r="D22">
            <v>5.25</v>
          </cell>
          <cell r="E22">
            <v>8.25</v>
          </cell>
          <cell r="F22">
            <v>25.25</v>
          </cell>
          <cell r="G22">
            <v>4.5</v>
          </cell>
          <cell r="H22">
            <v>17</v>
          </cell>
          <cell r="I22">
            <v>9.75</v>
          </cell>
          <cell r="J22">
            <v>35.5</v>
          </cell>
          <cell r="K22">
            <v>4.25</v>
          </cell>
          <cell r="L22">
            <v>18.5</v>
          </cell>
          <cell r="M22">
            <v>110</v>
          </cell>
          <cell r="N22">
            <v>5.25</v>
          </cell>
          <cell r="O22">
            <v>3</v>
          </cell>
          <cell r="P22">
            <v>4.25</v>
          </cell>
          <cell r="Q22">
            <v>3.25</v>
          </cell>
          <cell r="R22">
            <v>5.5</v>
          </cell>
          <cell r="S22">
            <v>9.5</v>
          </cell>
          <cell r="T22">
            <v>52</v>
          </cell>
          <cell r="U22">
            <v>6.5</v>
          </cell>
          <cell r="V22">
            <v>56.5</v>
          </cell>
          <cell r="W22">
            <v>16.25</v>
          </cell>
          <cell r="X22">
            <v>9</v>
          </cell>
          <cell r="Y22">
            <v>30</v>
          </cell>
          <cell r="Z22">
            <v>2</v>
          </cell>
          <cell r="AA22">
            <v>109.75</v>
          </cell>
          <cell r="AB22">
            <v>81.75</v>
          </cell>
          <cell r="AC22">
            <v>289.25</v>
          </cell>
          <cell r="AD22">
            <v>97.75</v>
          </cell>
          <cell r="AE22">
            <v>19.75</v>
          </cell>
          <cell r="AF22">
            <v>20.5</v>
          </cell>
          <cell r="AG22">
            <v>11.5</v>
          </cell>
          <cell r="AH22">
            <v>24.25</v>
          </cell>
          <cell r="AI22">
            <v>25.25</v>
          </cell>
          <cell r="AJ22">
            <v>3.25</v>
          </cell>
          <cell r="AK22">
            <v>1.5</v>
          </cell>
          <cell r="AL22">
            <v>3</v>
          </cell>
          <cell r="AM22">
            <v>3.25</v>
          </cell>
          <cell r="AN22">
            <v>32.5</v>
          </cell>
          <cell r="AO22">
            <v>1.75</v>
          </cell>
          <cell r="AP22">
            <v>3.75</v>
          </cell>
          <cell r="AQ22">
            <v>69.75</v>
          </cell>
          <cell r="AR22">
            <v>9.5</v>
          </cell>
          <cell r="AS22">
            <v>1260.25</v>
          </cell>
        </row>
        <row r="23">
          <cell r="B23">
            <v>10.25</v>
          </cell>
          <cell r="C23">
            <v>13.75</v>
          </cell>
          <cell r="D23">
            <v>9</v>
          </cell>
          <cell r="E23">
            <v>9</v>
          </cell>
          <cell r="F23">
            <v>51</v>
          </cell>
          <cell r="G23">
            <v>9.25</v>
          </cell>
          <cell r="H23">
            <v>27.25</v>
          </cell>
          <cell r="I23">
            <v>21.75</v>
          </cell>
          <cell r="J23">
            <v>55.25</v>
          </cell>
          <cell r="K23">
            <v>6</v>
          </cell>
          <cell r="L23">
            <v>20.5</v>
          </cell>
          <cell r="M23">
            <v>102</v>
          </cell>
          <cell r="N23">
            <v>8.25</v>
          </cell>
          <cell r="O23">
            <v>6</v>
          </cell>
          <cell r="P23">
            <v>3.5</v>
          </cell>
          <cell r="Q23">
            <v>6</v>
          </cell>
          <cell r="R23">
            <v>3.5</v>
          </cell>
          <cell r="S23">
            <v>11.5</v>
          </cell>
          <cell r="T23">
            <v>209.75</v>
          </cell>
          <cell r="U23">
            <v>58</v>
          </cell>
          <cell r="V23">
            <v>7.75</v>
          </cell>
          <cell r="W23">
            <v>31.25</v>
          </cell>
          <cell r="X23">
            <v>22</v>
          </cell>
          <cell r="Y23">
            <v>69.25</v>
          </cell>
          <cell r="Z23">
            <v>4</v>
          </cell>
          <cell r="AA23">
            <v>124.5</v>
          </cell>
          <cell r="AB23">
            <v>106.25</v>
          </cell>
          <cell r="AC23">
            <v>397.25</v>
          </cell>
          <cell r="AD23">
            <v>137.25</v>
          </cell>
          <cell r="AE23">
            <v>22.5</v>
          </cell>
          <cell r="AF23">
            <v>19.75</v>
          </cell>
          <cell r="AG23">
            <v>18.5</v>
          </cell>
          <cell r="AH23">
            <v>16.5</v>
          </cell>
          <cell r="AI23">
            <v>17.75</v>
          </cell>
          <cell r="AJ23">
            <v>4.75</v>
          </cell>
          <cell r="AK23">
            <v>1</v>
          </cell>
          <cell r="AL23">
            <v>2.5</v>
          </cell>
          <cell r="AM23">
            <v>20.25</v>
          </cell>
          <cell r="AN23">
            <v>78.75</v>
          </cell>
          <cell r="AO23">
            <v>3.5</v>
          </cell>
          <cell r="AP23">
            <v>0.75</v>
          </cell>
          <cell r="AQ23">
            <v>77</v>
          </cell>
          <cell r="AR23">
            <v>9.75</v>
          </cell>
          <cell r="AS23">
            <v>1834.25</v>
          </cell>
        </row>
        <row r="24">
          <cell r="B24">
            <v>6.25</v>
          </cell>
          <cell r="C24">
            <v>4.25</v>
          </cell>
          <cell r="D24">
            <v>4</v>
          </cell>
          <cell r="E24">
            <v>2.25</v>
          </cell>
          <cell r="F24">
            <v>28.25</v>
          </cell>
          <cell r="G24">
            <v>4.5</v>
          </cell>
          <cell r="H24">
            <v>12</v>
          </cell>
          <cell r="I24">
            <v>7.25</v>
          </cell>
          <cell r="J24">
            <v>17</v>
          </cell>
          <cell r="K24">
            <v>3</v>
          </cell>
          <cell r="L24">
            <v>21.25</v>
          </cell>
          <cell r="M24">
            <v>80.75</v>
          </cell>
          <cell r="N24">
            <v>3.5</v>
          </cell>
          <cell r="O24">
            <v>1.75</v>
          </cell>
          <cell r="P24">
            <v>0.75</v>
          </cell>
          <cell r="Q24">
            <v>1.25</v>
          </cell>
          <cell r="R24">
            <v>1.5</v>
          </cell>
          <cell r="S24">
            <v>4.25</v>
          </cell>
          <cell r="T24">
            <v>54.75</v>
          </cell>
          <cell r="U24">
            <v>15.5</v>
          </cell>
          <cell r="V24">
            <v>25.75</v>
          </cell>
          <cell r="W24">
            <v>5.5</v>
          </cell>
          <cell r="X24">
            <v>8.75</v>
          </cell>
          <cell r="Y24">
            <v>25.75</v>
          </cell>
          <cell r="Z24">
            <v>3.5</v>
          </cell>
          <cell r="AA24">
            <v>75.5</v>
          </cell>
          <cell r="AB24">
            <v>74.75</v>
          </cell>
          <cell r="AC24">
            <v>218.75</v>
          </cell>
          <cell r="AD24">
            <v>99.5</v>
          </cell>
          <cell r="AE24">
            <v>12.5</v>
          </cell>
          <cell r="AF24">
            <v>11</v>
          </cell>
          <cell r="AG24">
            <v>8.75</v>
          </cell>
          <cell r="AH24">
            <v>13.75</v>
          </cell>
          <cell r="AI24">
            <v>10.75</v>
          </cell>
          <cell r="AJ24">
            <v>0.5</v>
          </cell>
          <cell r="AK24">
            <v>1</v>
          </cell>
          <cell r="AL24">
            <v>0.5</v>
          </cell>
          <cell r="AM24">
            <v>2.5</v>
          </cell>
          <cell r="AN24">
            <v>14.5</v>
          </cell>
          <cell r="AO24">
            <v>0.75</v>
          </cell>
          <cell r="AP24">
            <v>1.5</v>
          </cell>
          <cell r="AQ24">
            <v>44.5</v>
          </cell>
          <cell r="AR24">
            <v>5.75</v>
          </cell>
          <cell r="AS24">
            <v>940</v>
          </cell>
        </row>
        <row r="25">
          <cell r="B25">
            <v>2</v>
          </cell>
          <cell r="C25">
            <v>3.5</v>
          </cell>
          <cell r="D25">
            <v>2.5</v>
          </cell>
          <cell r="E25">
            <v>5.25</v>
          </cell>
          <cell r="F25">
            <v>22.5</v>
          </cell>
          <cell r="G25">
            <v>2.75</v>
          </cell>
          <cell r="H25">
            <v>9</v>
          </cell>
          <cell r="I25">
            <v>5.5</v>
          </cell>
          <cell r="J25">
            <v>21.25</v>
          </cell>
          <cell r="K25">
            <v>2.25</v>
          </cell>
          <cell r="L25">
            <v>16.75</v>
          </cell>
          <cell r="M25">
            <v>58.75</v>
          </cell>
          <cell r="N25">
            <v>0.75</v>
          </cell>
          <cell r="O25">
            <v>2</v>
          </cell>
          <cell r="P25">
            <v>1.75</v>
          </cell>
          <cell r="Q25">
            <v>2</v>
          </cell>
          <cell r="R25">
            <v>1.5</v>
          </cell>
          <cell r="S25">
            <v>4</v>
          </cell>
          <cell r="T25">
            <v>19.25</v>
          </cell>
          <cell r="U25">
            <v>7.5</v>
          </cell>
          <cell r="V25">
            <v>20</v>
          </cell>
          <cell r="W25">
            <v>10</v>
          </cell>
          <cell r="X25">
            <v>1.75</v>
          </cell>
          <cell r="Y25">
            <v>30.75</v>
          </cell>
          <cell r="Z25">
            <v>3</v>
          </cell>
          <cell r="AA25">
            <v>53.5</v>
          </cell>
          <cell r="AB25">
            <v>60.25</v>
          </cell>
          <cell r="AC25">
            <v>236.75</v>
          </cell>
          <cell r="AD25">
            <v>78.25</v>
          </cell>
          <cell r="AE25">
            <v>11.5</v>
          </cell>
          <cell r="AF25">
            <v>13.5</v>
          </cell>
          <cell r="AG25">
            <v>6.75</v>
          </cell>
          <cell r="AH25">
            <v>7.25</v>
          </cell>
          <cell r="AI25">
            <v>7.75</v>
          </cell>
          <cell r="AJ25">
            <v>0</v>
          </cell>
          <cell r="AK25">
            <v>0.75</v>
          </cell>
          <cell r="AL25">
            <v>1</v>
          </cell>
          <cell r="AM25">
            <v>2</v>
          </cell>
          <cell r="AN25">
            <v>6</v>
          </cell>
          <cell r="AO25">
            <v>1.25</v>
          </cell>
          <cell r="AP25">
            <v>0.25</v>
          </cell>
          <cell r="AQ25">
            <v>42.75</v>
          </cell>
          <cell r="AR25">
            <v>5</v>
          </cell>
          <cell r="AS25">
            <v>790.75</v>
          </cell>
        </row>
        <row r="26">
          <cell r="B26">
            <v>5.5</v>
          </cell>
          <cell r="C26">
            <v>8.25</v>
          </cell>
          <cell r="D26">
            <v>10</v>
          </cell>
          <cell r="E26">
            <v>7</v>
          </cell>
          <cell r="F26">
            <v>24.25</v>
          </cell>
          <cell r="G26">
            <v>12.5</v>
          </cell>
          <cell r="H26">
            <v>25.75</v>
          </cell>
          <cell r="I26">
            <v>26.75</v>
          </cell>
          <cell r="J26">
            <v>30.75</v>
          </cell>
          <cell r="K26">
            <v>11.25</v>
          </cell>
          <cell r="L26">
            <v>49</v>
          </cell>
          <cell r="M26">
            <v>87.75</v>
          </cell>
          <cell r="N26">
            <v>6.25</v>
          </cell>
          <cell r="O26">
            <v>4.5</v>
          </cell>
          <cell r="P26">
            <v>6.5</v>
          </cell>
          <cell r="Q26">
            <v>3.5</v>
          </cell>
          <cell r="R26">
            <v>3.5</v>
          </cell>
          <cell r="S26">
            <v>10</v>
          </cell>
          <cell r="T26">
            <v>20.5</v>
          </cell>
          <cell r="U26">
            <v>37</v>
          </cell>
          <cell r="V26">
            <v>61.25</v>
          </cell>
          <cell r="W26">
            <v>30.75</v>
          </cell>
          <cell r="X26">
            <v>29.75</v>
          </cell>
          <cell r="Y26">
            <v>6.75</v>
          </cell>
          <cell r="Z26">
            <v>5.25</v>
          </cell>
          <cell r="AA26">
            <v>169</v>
          </cell>
          <cell r="AB26">
            <v>144.5</v>
          </cell>
          <cell r="AC26">
            <v>476</v>
          </cell>
          <cell r="AD26">
            <v>217</v>
          </cell>
          <cell r="AE26">
            <v>83</v>
          </cell>
          <cell r="AF26">
            <v>59.25</v>
          </cell>
          <cell r="AG26">
            <v>25</v>
          </cell>
          <cell r="AH26">
            <v>17.5</v>
          </cell>
          <cell r="AI26">
            <v>19.75</v>
          </cell>
          <cell r="AJ26">
            <v>2.25</v>
          </cell>
          <cell r="AK26">
            <v>1.75</v>
          </cell>
          <cell r="AL26">
            <v>5.25</v>
          </cell>
          <cell r="AM26">
            <v>5.75</v>
          </cell>
          <cell r="AN26">
            <v>14.25</v>
          </cell>
          <cell r="AO26">
            <v>2.25</v>
          </cell>
          <cell r="AP26">
            <v>1.75</v>
          </cell>
          <cell r="AQ26">
            <v>80.25</v>
          </cell>
          <cell r="AR26">
            <v>14.75</v>
          </cell>
          <cell r="AS26">
            <v>1863.5</v>
          </cell>
        </row>
        <row r="27">
          <cell r="B27">
            <v>9.25</v>
          </cell>
          <cell r="C27">
            <v>14.25</v>
          </cell>
          <cell r="D27">
            <v>6.5</v>
          </cell>
          <cell r="E27">
            <v>6.25</v>
          </cell>
          <cell r="F27">
            <v>27</v>
          </cell>
          <cell r="G27">
            <v>22.75</v>
          </cell>
          <cell r="H27">
            <v>24.5</v>
          </cell>
          <cell r="I27">
            <v>18</v>
          </cell>
          <cell r="J27">
            <v>31.25</v>
          </cell>
          <cell r="K27">
            <v>20.75</v>
          </cell>
          <cell r="L27">
            <v>72.5</v>
          </cell>
          <cell r="M27">
            <v>69.5</v>
          </cell>
          <cell r="N27">
            <v>9.5</v>
          </cell>
          <cell r="O27">
            <v>25.5</v>
          </cell>
          <cell r="P27">
            <v>15.75</v>
          </cell>
          <cell r="Q27">
            <v>4.5</v>
          </cell>
          <cell r="R27">
            <v>8</v>
          </cell>
          <cell r="S27">
            <v>5.75</v>
          </cell>
          <cell r="T27">
            <v>5</v>
          </cell>
          <cell r="U27">
            <v>2.25</v>
          </cell>
          <cell r="V27">
            <v>4.75</v>
          </cell>
          <cell r="W27">
            <v>2.25</v>
          </cell>
          <cell r="X27">
            <v>3.75</v>
          </cell>
          <cell r="Y27">
            <v>6.25</v>
          </cell>
          <cell r="Z27">
            <v>5.25</v>
          </cell>
          <cell r="AA27">
            <v>141.25</v>
          </cell>
          <cell r="AB27">
            <v>153.75</v>
          </cell>
          <cell r="AC27">
            <v>533.25</v>
          </cell>
          <cell r="AD27">
            <v>164.5</v>
          </cell>
          <cell r="AE27">
            <v>63.75</v>
          </cell>
          <cell r="AF27">
            <v>52.75</v>
          </cell>
          <cell r="AG27">
            <v>16.25</v>
          </cell>
          <cell r="AH27">
            <v>31.5</v>
          </cell>
          <cell r="AI27">
            <v>10.75</v>
          </cell>
          <cell r="AJ27">
            <v>3.25</v>
          </cell>
          <cell r="AK27">
            <v>1.75</v>
          </cell>
          <cell r="AL27">
            <v>12.5</v>
          </cell>
          <cell r="AM27">
            <v>1.5</v>
          </cell>
          <cell r="AN27">
            <v>14.5</v>
          </cell>
          <cell r="AO27">
            <v>1</v>
          </cell>
          <cell r="AP27">
            <v>3.25</v>
          </cell>
          <cell r="AQ27">
            <v>24</v>
          </cell>
          <cell r="AR27">
            <v>4.25</v>
          </cell>
          <cell r="AS27">
            <v>1654.75</v>
          </cell>
        </row>
        <row r="28">
          <cell r="B28">
            <v>60.75</v>
          </cell>
          <cell r="C28">
            <v>120.5</v>
          </cell>
          <cell r="D28">
            <v>69.25</v>
          </cell>
          <cell r="E28">
            <v>99</v>
          </cell>
          <cell r="F28">
            <v>243.75</v>
          </cell>
          <cell r="G28">
            <v>105</v>
          </cell>
          <cell r="H28">
            <v>148.75</v>
          </cell>
          <cell r="I28">
            <v>90.75</v>
          </cell>
          <cell r="J28">
            <v>197.75</v>
          </cell>
          <cell r="K28">
            <v>121.5</v>
          </cell>
          <cell r="L28">
            <v>148.25</v>
          </cell>
          <cell r="M28">
            <v>410.5</v>
          </cell>
          <cell r="N28">
            <v>79.5</v>
          </cell>
          <cell r="O28">
            <v>79.75</v>
          </cell>
          <cell r="P28">
            <v>39.75</v>
          </cell>
          <cell r="Q28">
            <v>36.75</v>
          </cell>
          <cell r="R28">
            <v>58.75</v>
          </cell>
          <cell r="S28">
            <v>143.25</v>
          </cell>
          <cell r="T28">
            <v>88.25</v>
          </cell>
          <cell r="U28">
            <v>113.75</v>
          </cell>
          <cell r="V28">
            <v>132.25</v>
          </cell>
          <cell r="W28">
            <v>75.5</v>
          </cell>
          <cell r="X28">
            <v>65</v>
          </cell>
          <cell r="Y28">
            <v>189</v>
          </cell>
          <cell r="Z28">
            <v>179.75</v>
          </cell>
          <cell r="AA28">
            <v>33.75</v>
          </cell>
          <cell r="AB28">
            <v>21.75</v>
          </cell>
          <cell r="AC28">
            <v>202.5</v>
          </cell>
          <cell r="AD28">
            <v>83</v>
          </cell>
          <cell r="AE28">
            <v>249</v>
          </cell>
          <cell r="AF28">
            <v>273</v>
          </cell>
          <cell r="AG28">
            <v>122.5</v>
          </cell>
          <cell r="AH28">
            <v>229.75</v>
          </cell>
          <cell r="AI28">
            <v>111</v>
          </cell>
          <cell r="AJ28">
            <v>34</v>
          </cell>
          <cell r="AK28">
            <v>50</v>
          </cell>
          <cell r="AL28">
            <v>235.5</v>
          </cell>
          <cell r="AM28">
            <v>22.25</v>
          </cell>
          <cell r="AN28">
            <v>105</v>
          </cell>
          <cell r="AO28">
            <v>24.5</v>
          </cell>
          <cell r="AP28">
            <v>22.75</v>
          </cell>
          <cell r="AQ28">
            <v>238.5</v>
          </cell>
          <cell r="AR28">
            <v>59</v>
          </cell>
          <cell r="AS28">
            <v>5214.75</v>
          </cell>
        </row>
        <row r="29">
          <cell r="B29">
            <v>55.75</v>
          </cell>
          <cell r="C29">
            <v>134.5</v>
          </cell>
          <cell r="D29">
            <v>83</v>
          </cell>
          <cell r="E29">
            <v>91.25</v>
          </cell>
          <cell r="F29">
            <v>176.5</v>
          </cell>
          <cell r="G29">
            <v>83.25</v>
          </cell>
          <cell r="H29">
            <v>137.5</v>
          </cell>
          <cell r="I29">
            <v>103.75</v>
          </cell>
          <cell r="J29">
            <v>223.75</v>
          </cell>
          <cell r="K29">
            <v>154.25</v>
          </cell>
          <cell r="L29">
            <v>126.75</v>
          </cell>
          <cell r="M29">
            <v>241.5</v>
          </cell>
          <cell r="N29">
            <v>89</v>
          </cell>
          <cell r="O29">
            <v>96</v>
          </cell>
          <cell r="P29">
            <v>33</v>
          </cell>
          <cell r="Q29">
            <v>29.5</v>
          </cell>
          <cell r="R29">
            <v>56.25</v>
          </cell>
          <cell r="S29">
            <v>118.25</v>
          </cell>
          <cell r="T29">
            <v>65</v>
          </cell>
          <cell r="U29">
            <v>100</v>
          </cell>
          <cell r="V29">
            <v>130.25</v>
          </cell>
          <cell r="W29">
            <v>75.5</v>
          </cell>
          <cell r="X29">
            <v>63.75</v>
          </cell>
          <cell r="Y29">
            <v>154.25</v>
          </cell>
          <cell r="Z29">
            <v>174</v>
          </cell>
          <cell r="AA29">
            <v>18</v>
          </cell>
          <cell r="AB29">
            <v>27.75</v>
          </cell>
          <cell r="AC29">
            <v>61.75</v>
          </cell>
          <cell r="AD29">
            <v>66.25</v>
          </cell>
          <cell r="AE29">
            <v>325</v>
          </cell>
          <cell r="AF29">
            <v>376.25</v>
          </cell>
          <cell r="AG29">
            <v>282.75</v>
          </cell>
          <cell r="AH29">
            <v>909.75</v>
          </cell>
          <cell r="AI29">
            <v>160</v>
          </cell>
          <cell r="AJ29">
            <v>64</v>
          </cell>
          <cell r="AK29">
            <v>57.25</v>
          </cell>
          <cell r="AL29">
            <v>188.75</v>
          </cell>
          <cell r="AM29">
            <v>28.5</v>
          </cell>
          <cell r="AN29">
            <v>79.25</v>
          </cell>
          <cell r="AO29">
            <v>33.5</v>
          </cell>
          <cell r="AP29">
            <v>37.75</v>
          </cell>
          <cell r="AQ29">
            <v>198.5</v>
          </cell>
          <cell r="AR29">
            <v>58.75</v>
          </cell>
          <cell r="AS29">
            <v>5770.25</v>
          </cell>
        </row>
        <row r="30">
          <cell r="B30">
            <v>139.5</v>
          </cell>
          <cell r="C30">
            <v>386.75</v>
          </cell>
          <cell r="D30">
            <v>218.5</v>
          </cell>
          <cell r="E30">
            <v>255</v>
          </cell>
          <cell r="F30">
            <v>619.5</v>
          </cell>
          <cell r="G30">
            <v>212.25</v>
          </cell>
          <cell r="H30">
            <v>402.25</v>
          </cell>
          <cell r="I30">
            <v>228</v>
          </cell>
          <cell r="J30">
            <v>429.5</v>
          </cell>
          <cell r="K30">
            <v>343</v>
          </cell>
          <cell r="L30">
            <v>436.75</v>
          </cell>
          <cell r="M30">
            <v>636.25</v>
          </cell>
          <cell r="N30">
            <v>259.75</v>
          </cell>
          <cell r="O30">
            <v>231.75</v>
          </cell>
          <cell r="P30">
            <v>127.5</v>
          </cell>
          <cell r="Q30">
            <v>93.25</v>
          </cell>
          <cell r="R30">
            <v>169.75</v>
          </cell>
          <cell r="S30">
            <v>355</v>
          </cell>
          <cell r="T30">
            <v>167.25</v>
          </cell>
          <cell r="U30">
            <v>260.75</v>
          </cell>
          <cell r="V30">
            <v>358</v>
          </cell>
          <cell r="W30">
            <v>211.5</v>
          </cell>
          <cell r="X30">
            <v>216.5</v>
          </cell>
          <cell r="Y30">
            <v>435</v>
          </cell>
          <cell r="Z30">
            <v>563.25</v>
          </cell>
          <cell r="AA30">
            <v>212.5</v>
          </cell>
          <cell r="AB30">
            <v>53.5</v>
          </cell>
          <cell r="AC30">
            <v>120.75</v>
          </cell>
          <cell r="AD30">
            <v>206.75</v>
          </cell>
          <cell r="AE30">
            <v>1163.25</v>
          </cell>
          <cell r="AF30">
            <v>1507.5</v>
          </cell>
          <cell r="AG30">
            <v>858.75</v>
          </cell>
          <cell r="AH30">
            <v>1410.25</v>
          </cell>
          <cell r="AI30">
            <v>723</v>
          </cell>
          <cell r="AJ30">
            <v>256.5</v>
          </cell>
          <cell r="AK30">
            <v>175.25</v>
          </cell>
          <cell r="AL30">
            <v>711.25</v>
          </cell>
          <cell r="AM30">
            <v>93.75</v>
          </cell>
          <cell r="AN30">
            <v>233.75</v>
          </cell>
          <cell r="AO30">
            <v>179.5</v>
          </cell>
          <cell r="AP30">
            <v>160.75</v>
          </cell>
          <cell r="AQ30">
            <v>832.75</v>
          </cell>
          <cell r="AR30">
            <v>373.75</v>
          </cell>
          <cell r="AS30">
            <v>17030</v>
          </cell>
        </row>
        <row r="31">
          <cell r="B31">
            <v>59.5</v>
          </cell>
          <cell r="C31">
            <v>115.25</v>
          </cell>
          <cell r="D31">
            <v>102.5</v>
          </cell>
          <cell r="E31">
            <v>160.75</v>
          </cell>
          <cell r="F31">
            <v>222.75</v>
          </cell>
          <cell r="G31">
            <v>148</v>
          </cell>
          <cell r="H31">
            <v>191.25</v>
          </cell>
          <cell r="I31">
            <v>117.25</v>
          </cell>
          <cell r="J31">
            <v>147.75</v>
          </cell>
          <cell r="K31">
            <v>137.25</v>
          </cell>
          <cell r="L31">
            <v>208.25</v>
          </cell>
          <cell r="M31">
            <v>303</v>
          </cell>
          <cell r="N31">
            <v>83.5</v>
          </cell>
          <cell r="O31">
            <v>66.25</v>
          </cell>
          <cell r="P31">
            <v>36.25</v>
          </cell>
          <cell r="Q31">
            <v>28.75</v>
          </cell>
          <cell r="R31">
            <v>50.25</v>
          </cell>
          <cell r="S31">
            <v>99.75</v>
          </cell>
          <cell r="T31">
            <v>70.25</v>
          </cell>
          <cell r="U31">
            <v>93.75</v>
          </cell>
          <cell r="V31">
            <v>128.25</v>
          </cell>
          <cell r="W31">
            <v>93.75</v>
          </cell>
          <cell r="X31">
            <v>84.25</v>
          </cell>
          <cell r="Y31">
            <v>209.5</v>
          </cell>
          <cell r="Z31">
            <v>165.75</v>
          </cell>
          <cell r="AA31">
            <v>79.75</v>
          </cell>
          <cell r="AB31">
            <v>48.25</v>
          </cell>
          <cell r="AC31">
            <v>205</v>
          </cell>
          <cell r="AD31">
            <v>70.25</v>
          </cell>
          <cell r="AE31">
            <v>631.5</v>
          </cell>
          <cell r="AF31">
            <v>588.5</v>
          </cell>
          <cell r="AG31">
            <v>265</v>
          </cell>
          <cell r="AH31">
            <v>557.25</v>
          </cell>
          <cell r="AI31">
            <v>217.75</v>
          </cell>
          <cell r="AJ31">
            <v>108.5</v>
          </cell>
          <cell r="AK31">
            <v>54</v>
          </cell>
          <cell r="AL31">
            <v>212.25</v>
          </cell>
          <cell r="AM31">
            <v>24</v>
          </cell>
          <cell r="AN31">
            <v>76.75</v>
          </cell>
          <cell r="AO31">
            <v>50.5</v>
          </cell>
          <cell r="AP31">
            <v>81.25</v>
          </cell>
          <cell r="AQ31">
            <v>409.75</v>
          </cell>
          <cell r="AR31">
            <v>121</v>
          </cell>
          <cell r="AS31">
            <v>6925</v>
          </cell>
        </row>
        <row r="32">
          <cell r="B32">
            <v>43.75</v>
          </cell>
          <cell r="C32">
            <v>48</v>
          </cell>
          <cell r="D32">
            <v>25.75</v>
          </cell>
          <cell r="E32">
            <v>44.75</v>
          </cell>
          <cell r="F32">
            <v>106.75</v>
          </cell>
          <cell r="G32">
            <v>73.25</v>
          </cell>
          <cell r="H32">
            <v>97</v>
          </cell>
          <cell r="I32">
            <v>59.75</v>
          </cell>
          <cell r="J32">
            <v>68.75</v>
          </cell>
          <cell r="K32">
            <v>56.5</v>
          </cell>
          <cell r="L32">
            <v>113.5</v>
          </cell>
          <cell r="M32">
            <v>115.75</v>
          </cell>
          <cell r="N32">
            <v>22.25</v>
          </cell>
          <cell r="O32">
            <v>16.25</v>
          </cell>
          <cell r="P32">
            <v>13</v>
          </cell>
          <cell r="Q32">
            <v>12.5</v>
          </cell>
          <cell r="R32">
            <v>12.5</v>
          </cell>
          <cell r="S32">
            <v>20.75</v>
          </cell>
          <cell r="T32">
            <v>23.5</v>
          </cell>
          <cell r="U32">
            <v>13</v>
          </cell>
          <cell r="V32">
            <v>18.75</v>
          </cell>
          <cell r="W32">
            <v>11.75</v>
          </cell>
          <cell r="X32">
            <v>11.25</v>
          </cell>
          <cell r="Y32">
            <v>65</v>
          </cell>
          <cell r="Z32">
            <v>68.5</v>
          </cell>
          <cell r="AA32">
            <v>232</v>
          </cell>
          <cell r="AB32">
            <v>241.25</v>
          </cell>
          <cell r="AC32">
            <v>1223.25</v>
          </cell>
          <cell r="AD32">
            <v>649</v>
          </cell>
          <cell r="AE32">
            <v>41.75</v>
          </cell>
          <cell r="AF32">
            <v>197.25</v>
          </cell>
          <cell r="AG32">
            <v>154.75</v>
          </cell>
          <cell r="AH32">
            <v>334.75</v>
          </cell>
          <cell r="AI32">
            <v>128.5</v>
          </cell>
          <cell r="AJ32">
            <v>61.75</v>
          </cell>
          <cell r="AK32">
            <v>11.75</v>
          </cell>
          <cell r="AL32">
            <v>44.75</v>
          </cell>
          <cell r="AM32">
            <v>5.5</v>
          </cell>
          <cell r="AN32">
            <v>29.75</v>
          </cell>
          <cell r="AO32">
            <v>25.5</v>
          </cell>
          <cell r="AP32">
            <v>67.25</v>
          </cell>
          <cell r="AQ32">
            <v>164.25</v>
          </cell>
          <cell r="AR32">
            <v>54</v>
          </cell>
          <cell r="AS32">
            <v>4829.5</v>
          </cell>
        </row>
        <row r="33">
          <cell r="B33">
            <v>56.75</v>
          </cell>
          <cell r="C33">
            <v>65.5</v>
          </cell>
          <cell r="D33">
            <v>20</v>
          </cell>
          <cell r="E33">
            <v>38.5</v>
          </cell>
          <cell r="F33">
            <v>98.75</v>
          </cell>
          <cell r="G33">
            <v>64.25</v>
          </cell>
          <cell r="H33">
            <v>80</v>
          </cell>
          <cell r="I33">
            <v>37.5</v>
          </cell>
          <cell r="J33">
            <v>58.75</v>
          </cell>
          <cell r="K33">
            <v>63</v>
          </cell>
          <cell r="L33">
            <v>137.25</v>
          </cell>
          <cell r="M33">
            <v>145.25</v>
          </cell>
          <cell r="N33">
            <v>32</v>
          </cell>
          <cell r="O33">
            <v>28.5</v>
          </cell>
          <cell r="P33">
            <v>17.5</v>
          </cell>
          <cell r="Q33">
            <v>23.5</v>
          </cell>
          <cell r="R33">
            <v>7.75</v>
          </cell>
          <cell r="S33">
            <v>18</v>
          </cell>
          <cell r="T33">
            <v>25.75</v>
          </cell>
          <cell r="U33">
            <v>14</v>
          </cell>
          <cell r="V33">
            <v>15.25</v>
          </cell>
          <cell r="W33">
            <v>10.5</v>
          </cell>
          <cell r="X33">
            <v>12.5</v>
          </cell>
          <cell r="Y33">
            <v>57.25</v>
          </cell>
          <cell r="Z33">
            <v>66.75</v>
          </cell>
          <cell r="AA33">
            <v>299.5</v>
          </cell>
          <cell r="AB33">
            <v>270.5</v>
          </cell>
          <cell r="AC33">
            <v>1674</v>
          </cell>
          <cell r="AD33">
            <v>682.5</v>
          </cell>
          <cell r="AE33">
            <v>191.25</v>
          </cell>
          <cell r="AF33">
            <v>51.5</v>
          </cell>
          <cell r="AG33">
            <v>136</v>
          </cell>
          <cell r="AH33">
            <v>343</v>
          </cell>
          <cell r="AI33">
            <v>142</v>
          </cell>
          <cell r="AJ33">
            <v>77.5</v>
          </cell>
          <cell r="AK33">
            <v>11.25</v>
          </cell>
          <cell r="AL33">
            <v>29.5</v>
          </cell>
          <cell r="AM33">
            <v>6.75</v>
          </cell>
          <cell r="AN33">
            <v>43</v>
          </cell>
          <cell r="AO33">
            <v>24.5</v>
          </cell>
          <cell r="AP33">
            <v>85</v>
          </cell>
          <cell r="AQ33">
            <v>160</v>
          </cell>
          <cell r="AR33">
            <v>53.25</v>
          </cell>
          <cell r="AS33">
            <v>5475.75</v>
          </cell>
        </row>
        <row r="34">
          <cell r="B34">
            <v>18</v>
          </cell>
          <cell r="C34">
            <v>23.75</v>
          </cell>
          <cell r="D34">
            <v>11.75</v>
          </cell>
          <cell r="E34">
            <v>14</v>
          </cell>
          <cell r="F34">
            <v>40.25</v>
          </cell>
          <cell r="G34">
            <v>13.25</v>
          </cell>
          <cell r="H34">
            <v>21</v>
          </cell>
          <cell r="I34">
            <v>15.75</v>
          </cell>
          <cell r="J34">
            <v>19</v>
          </cell>
          <cell r="K34">
            <v>20.75</v>
          </cell>
          <cell r="L34">
            <v>31.5</v>
          </cell>
          <cell r="M34">
            <v>61</v>
          </cell>
          <cell r="N34">
            <v>15.5</v>
          </cell>
          <cell r="O34">
            <v>16.75</v>
          </cell>
          <cell r="P34">
            <v>5.25</v>
          </cell>
          <cell r="Q34">
            <v>4.75</v>
          </cell>
          <cell r="R34">
            <v>6</v>
          </cell>
          <cell r="S34">
            <v>9</v>
          </cell>
          <cell r="T34">
            <v>19</v>
          </cell>
          <cell r="U34">
            <v>14.25</v>
          </cell>
          <cell r="V34">
            <v>20</v>
          </cell>
          <cell r="W34">
            <v>8.5</v>
          </cell>
          <cell r="X34">
            <v>8.75</v>
          </cell>
          <cell r="Y34">
            <v>19.75</v>
          </cell>
          <cell r="Z34">
            <v>15</v>
          </cell>
          <cell r="AA34">
            <v>119.75</v>
          </cell>
          <cell r="AB34">
            <v>154.75</v>
          </cell>
          <cell r="AC34">
            <v>1064.25</v>
          </cell>
          <cell r="AD34">
            <v>247.5</v>
          </cell>
          <cell r="AE34">
            <v>138.5</v>
          </cell>
          <cell r="AF34">
            <v>121.5</v>
          </cell>
          <cell r="AG34">
            <v>24.5</v>
          </cell>
          <cell r="AH34">
            <v>46.25</v>
          </cell>
          <cell r="AI34">
            <v>28</v>
          </cell>
          <cell r="AJ34">
            <v>29.25</v>
          </cell>
          <cell r="AK34">
            <v>6</v>
          </cell>
          <cell r="AL34">
            <v>22.75</v>
          </cell>
          <cell r="AM34">
            <v>4.25</v>
          </cell>
          <cell r="AN34">
            <v>23.75</v>
          </cell>
          <cell r="AO34">
            <v>11</v>
          </cell>
          <cell r="AP34">
            <v>35.25</v>
          </cell>
          <cell r="AQ34">
            <v>75.25</v>
          </cell>
          <cell r="AR34">
            <v>23.25</v>
          </cell>
          <cell r="AS34">
            <v>2628.25</v>
          </cell>
        </row>
        <row r="35">
          <cell r="B35">
            <v>26</v>
          </cell>
          <cell r="C35">
            <v>47.75</v>
          </cell>
          <cell r="D35">
            <v>13.5</v>
          </cell>
          <cell r="E35">
            <v>10.75</v>
          </cell>
          <cell r="F35">
            <v>25</v>
          </cell>
          <cell r="G35">
            <v>11.25</v>
          </cell>
          <cell r="H35">
            <v>25.5</v>
          </cell>
          <cell r="I35">
            <v>17</v>
          </cell>
          <cell r="J35">
            <v>41.75</v>
          </cell>
          <cell r="K35">
            <v>29</v>
          </cell>
          <cell r="L35">
            <v>42.25</v>
          </cell>
          <cell r="M35">
            <v>62</v>
          </cell>
          <cell r="N35">
            <v>19</v>
          </cell>
          <cell r="O35">
            <v>22.5</v>
          </cell>
          <cell r="P35">
            <v>10.75</v>
          </cell>
          <cell r="Q35">
            <v>13.25</v>
          </cell>
          <cell r="R35">
            <v>9.25</v>
          </cell>
          <cell r="S35">
            <v>26.5</v>
          </cell>
          <cell r="T35">
            <v>26.5</v>
          </cell>
          <cell r="U35">
            <v>25.5</v>
          </cell>
          <cell r="V35">
            <v>19.75</v>
          </cell>
          <cell r="W35">
            <v>12</v>
          </cell>
          <cell r="X35">
            <v>5.5</v>
          </cell>
          <cell r="Y35">
            <v>18.25</v>
          </cell>
          <cell r="Z35">
            <v>34.25</v>
          </cell>
          <cell r="AA35">
            <v>251</v>
          </cell>
          <cell r="AB35">
            <v>308.25</v>
          </cell>
          <cell r="AC35">
            <v>2170</v>
          </cell>
          <cell r="AD35">
            <v>519.75</v>
          </cell>
          <cell r="AE35">
            <v>299.75</v>
          </cell>
          <cell r="AF35">
            <v>316</v>
          </cell>
          <cell r="AG35">
            <v>52.25</v>
          </cell>
          <cell r="AH35">
            <v>38.25</v>
          </cell>
          <cell r="AI35">
            <v>48.25</v>
          </cell>
          <cell r="AJ35">
            <v>51.5</v>
          </cell>
          <cell r="AK35">
            <v>7.25</v>
          </cell>
          <cell r="AL35">
            <v>77.75</v>
          </cell>
          <cell r="AM35">
            <v>9.75</v>
          </cell>
          <cell r="AN35">
            <v>44.25</v>
          </cell>
          <cell r="AO35">
            <v>15.25</v>
          </cell>
          <cell r="AP35">
            <v>64.5</v>
          </cell>
          <cell r="AQ35">
            <v>92.75</v>
          </cell>
          <cell r="AR35">
            <v>47.25</v>
          </cell>
          <cell r="AS35">
            <v>5008.5</v>
          </cell>
        </row>
        <row r="36">
          <cell r="B36">
            <v>28.25</v>
          </cell>
          <cell r="C36">
            <v>43.75</v>
          </cell>
          <cell r="D36">
            <v>10.5</v>
          </cell>
          <cell r="E36">
            <v>9.5</v>
          </cell>
          <cell r="F36">
            <v>49</v>
          </cell>
          <cell r="G36">
            <v>15</v>
          </cell>
          <cell r="H36">
            <v>19.75</v>
          </cell>
          <cell r="I36">
            <v>15.25</v>
          </cell>
          <cell r="J36">
            <v>32.5</v>
          </cell>
          <cell r="K36">
            <v>21.5</v>
          </cell>
          <cell r="L36">
            <v>31.25</v>
          </cell>
          <cell r="M36">
            <v>109</v>
          </cell>
          <cell r="N36">
            <v>17.5</v>
          </cell>
          <cell r="O36">
            <v>17.5</v>
          </cell>
          <cell r="P36">
            <v>11.5</v>
          </cell>
          <cell r="Q36">
            <v>8.5</v>
          </cell>
          <cell r="R36">
            <v>10</v>
          </cell>
          <cell r="S36">
            <v>26</v>
          </cell>
          <cell r="T36">
            <v>33</v>
          </cell>
          <cell r="U36">
            <v>18.25</v>
          </cell>
          <cell r="V36">
            <v>24</v>
          </cell>
          <cell r="W36">
            <v>15.25</v>
          </cell>
          <cell r="X36">
            <v>9</v>
          </cell>
          <cell r="Y36">
            <v>19.75</v>
          </cell>
          <cell r="Z36">
            <v>15.5</v>
          </cell>
          <cell r="AA36">
            <v>109.5</v>
          </cell>
          <cell r="AB36">
            <v>120.5</v>
          </cell>
          <cell r="AC36">
            <v>826.25</v>
          </cell>
          <cell r="AD36">
            <v>230</v>
          </cell>
          <cell r="AE36">
            <v>145</v>
          </cell>
          <cell r="AF36">
            <v>151.25</v>
          </cell>
          <cell r="AG36">
            <v>32.25</v>
          </cell>
          <cell r="AH36">
            <v>58.75</v>
          </cell>
          <cell r="AI36">
            <v>14.75</v>
          </cell>
          <cell r="AJ36">
            <v>24</v>
          </cell>
          <cell r="AK36">
            <v>11.5</v>
          </cell>
          <cell r="AL36">
            <v>47.5</v>
          </cell>
          <cell r="AM36">
            <v>8.75</v>
          </cell>
          <cell r="AN36">
            <v>40.25</v>
          </cell>
          <cell r="AO36">
            <v>15.75</v>
          </cell>
          <cell r="AP36">
            <v>56.25</v>
          </cell>
          <cell r="AQ36">
            <v>170.5</v>
          </cell>
          <cell r="AR36">
            <v>56.5</v>
          </cell>
          <cell r="AS36">
            <v>2730.25</v>
          </cell>
        </row>
        <row r="37">
          <cell r="B37">
            <v>4.5</v>
          </cell>
          <cell r="C37">
            <v>9.25</v>
          </cell>
          <cell r="D37">
            <v>2</v>
          </cell>
          <cell r="E37">
            <v>0.75</v>
          </cell>
          <cell r="F37">
            <v>4.5</v>
          </cell>
          <cell r="G37">
            <v>2</v>
          </cell>
          <cell r="H37">
            <v>3.5</v>
          </cell>
          <cell r="I37">
            <v>4.25</v>
          </cell>
          <cell r="J37">
            <v>12</v>
          </cell>
          <cell r="K37">
            <v>8</v>
          </cell>
          <cell r="L37">
            <v>14.5</v>
          </cell>
          <cell r="M37">
            <v>24.25</v>
          </cell>
          <cell r="N37">
            <v>7</v>
          </cell>
          <cell r="O37">
            <v>8.25</v>
          </cell>
          <cell r="P37">
            <v>4</v>
          </cell>
          <cell r="Q37">
            <v>4.5</v>
          </cell>
          <cell r="R37">
            <v>4.25</v>
          </cell>
          <cell r="S37">
            <v>4</v>
          </cell>
          <cell r="T37">
            <v>4</v>
          </cell>
          <cell r="U37">
            <v>1.25</v>
          </cell>
          <cell r="V37">
            <v>4.5</v>
          </cell>
          <cell r="W37">
            <v>0.25</v>
          </cell>
          <cell r="X37">
            <v>0.25</v>
          </cell>
          <cell r="Y37">
            <v>2.75</v>
          </cell>
          <cell r="Z37">
            <v>6.25</v>
          </cell>
          <cell r="AA37">
            <v>43.75</v>
          </cell>
          <cell r="AB37">
            <v>48</v>
          </cell>
          <cell r="AC37">
            <v>300.75</v>
          </cell>
          <cell r="AD37">
            <v>106</v>
          </cell>
          <cell r="AE37">
            <v>50.75</v>
          </cell>
          <cell r="AF37">
            <v>72.25</v>
          </cell>
          <cell r="AG37">
            <v>26</v>
          </cell>
          <cell r="AH37">
            <v>60.25</v>
          </cell>
          <cell r="AI37">
            <v>17.5</v>
          </cell>
          <cell r="AJ37">
            <v>7.25</v>
          </cell>
          <cell r="AK37">
            <v>2</v>
          </cell>
          <cell r="AL37">
            <v>14</v>
          </cell>
          <cell r="AM37">
            <v>2.5</v>
          </cell>
          <cell r="AN37">
            <v>11.75</v>
          </cell>
          <cell r="AO37">
            <v>4</v>
          </cell>
          <cell r="AP37">
            <v>27</v>
          </cell>
          <cell r="AQ37">
            <v>78.25</v>
          </cell>
          <cell r="AR37">
            <v>27.25</v>
          </cell>
          <cell r="AS37">
            <v>1040</v>
          </cell>
        </row>
        <row r="38">
          <cell r="B38">
            <v>3.25</v>
          </cell>
          <cell r="C38">
            <v>4.25</v>
          </cell>
          <cell r="D38">
            <v>2</v>
          </cell>
          <cell r="E38">
            <v>3.25</v>
          </cell>
          <cell r="F38">
            <v>14.75</v>
          </cell>
          <cell r="G38">
            <v>5.5</v>
          </cell>
          <cell r="H38">
            <v>8</v>
          </cell>
          <cell r="I38">
            <v>4.75</v>
          </cell>
          <cell r="J38">
            <v>9.75</v>
          </cell>
          <cell r="K38">
            <v>32</v>
          </cell>
          <cell r="L38">
            <v>39.5</v>
          </cell>
          <cell r="M38">
            <v>133</v>
          </cell>
          <cell r="N38">
            <v>19.75</v>
          </cell>
          <cell r="O38">
            <v>38.5</v>
          </cell>
          <cell r="P38">
            <v>13.75</v>
          </cell>
          <cell r="Q38">
            <v>4.5</v>
          </cell>
          <cell r="R38">
            <v>8</v>
          </cell>
          <cell r="S38">
            <v>9</v>
          </cell>
          <cell r="T38">
            <v>4.75</v>
          </cell>
          <cell r="U38">
            <v>1.25</v>
          </cell>
          <cell r="V38">
            <v>0.5</v>
          </cell>
          <cell r="W38">
            <v>1.5</v>
          </cell>
          <cell r="X38">
            <v>0.25</v>
          </cell>
          <cell r="Y38">
            <v>4.5</v>
          </cell>
          <cell r="Z38">
            <v>1.25</v>
          </cell>
          <cell r="AA38">
            <v>50.75</v>
          </cell>
          <cell r="AB38">
            <v>50.75</v>
          </cell>
          <cell r="AC38">
            <v>195.5</v>
          </cell>
          <cell r="AD38">
            <v>54.25</v>
          </cell>
          <cell r="AE38">
            <v>10.75</v>
          </cell>
          <cell r="AF38">
            <v>13.75</v>
          </cell>
          <cell r="AG38">
            <v>6.75</v>
          </cell>
          <cell r="AH38">
            <v>10.75</v>
          </cell>
          <cell r="AI38">
            <v>10</v>
          </cell>
          <cell r="AJ38">
            <v>1</v>
          </cell>
          <cell r="AK38">
            <v>3.75</v>
          </cell>
          <cell r="AL38">
            <v>64</v>
          </cell>
          <cell r="AM38">
            <v>0.25</v>
          </cell>
          <cell r="AN38">
            <v>2.25</v>
          </cell>
          <cell r="AO38">
            <v>0.75</v>
          </cell>
          <cell r="AP38">
            <v>2.25</v>
          </cell>
          <cell r="AQ38">
            <v>21.25</v>
          </cell>
          <cell r="AR38">
            <v>3.5</v>
          </cell>
          <cell r="AS38">
            <v>869.75</v>
          </cell>
        </row>
        <row r="39">
          <cell r="B39">
            <v>12.25</v>
          </cell>
          <cell r="C39">
            <v>15.5</v>
          </cell>
          <cell r="D39">
            <v>8</v>
          </cell>
          <cell r="E39">
            <v>9.5</v>
          </cell>
          <cell r="F39">
            <v>37</v>
          </cell>
          <cell r="G39">
            <v>14.25</v>
          </cell>
          <cell r="H39">
            <v>15.75</v>
          </cell>
          <cell r="I39">
            <v>7</v>
          </cell>
          <cell r="J39">
            <v>21.75</v>
          </cell>
          <cell r="K39">
            <v>36</v>
          </cell>
          <cell r="L39">
            <v>79.75</v>
          </cell>
          <cell r="M39">
            <v>809</v>
          </cell>
          <cell r="N39">
            <v>37</v>
          </cell>
          <cell r="O39">
            <v>123.75</v>
          </cell>
          <cell r="P39">
            <v>28</v>
          </cell>
          <cell r="Q39">
            <v>15.5</v>
          </cell>
          <cell r="R39">
            <v>18.75</v>
          </cell>
          <cell r="S39">
            <v>39.5</v>
          </cell>
          <cell r="T39">
            <v>10.25</v>
          </cell>
          <cell r="U39">
            <v>3.75</v>
          </cell>
          <cell r="V39">
            <v>1.75</v>
          </cell>
          <cell r="W39">
            <v>0.75</v>
          </cell>
          <cell r="X39">
            <v>1.75</v>
          </cell>
          <cell r="Y39">
            <v>5.75</v>
          </cell>
          <cell r="Z39">
            <v>10</v>
          </cell>
          <cell r="AA39">
            <v>214.5</v>
          </cell>
          <cell r="AB39">
            <v>176.75</v>
          </cell>
          <cell r="AC39">
            <v>764</v>
          </cell>
          <cell r="AD39">
            <v>221.75</v>
          </cell>
          <cell r="AE39">
            <v>45.25</v>
          </cell>
          <cell r="AF39">
            <v>29.75</v>
          </cell>
          <cell r="AG39">
            <v>24</v>
          </cell>
          <cell r="AH39">
            <v>76</v>
          </cell>
          <cell r="AI39">
            <v>37.25</v>
          </cell>
          <cell r="AJ39">
            <v>12.5</v>
          </cell>
          <cell r="AK39">
            <v>57.5</v>
          </cell>
          <cell r="AL39">
            <v>11</v>
          </cell>
          <cell r="AM39">
            <v>0</v>
          </cell>
          <cell r="AN39">
            <v>7</v>
          </cell>
          <cell r="AO39">
            <v>9.5</v>
          </cell>
          <cell r="AP39">
            <v>6.25</v>
          </cell>
          <cell r="AQ39">
            <v>143.25</v>
          </cell>
          <cell r="AR39">
            <v>15.5</v>
          </cell>
          <cell r="AS39">
            <v>3214</v>
          </cell>
        </row>
        <row r="40">
          <cell r="B40">
            <v>1.75</v>
          </cell>
          <cell r="C40">
            <v>1.5</v>
          </cell>
          <cell r="D40">
            <v>1.75</v>
          </cell>
          <cell r="E40">
            <v>0.25</v>
          </cell>
          <cell r="F40">
            <v>6</v>
          </cell>
          <cell r="G40">
            <v>0.75</v>
          </cell>
          <cell r="H40">
            <v>5</v>
          </cell>
          <cell r="I40">
            <v>5.75</v>
          </cell>
          <cell r="J40">
            <v>7.75</v>
          </cell>
          <cell r="K40">
            <v>1</v>
          </cell>
          <cell r="L40">
            <v>6.75</v>
          </cell>
          <cell r="M40">
            <v>37.75</v>
          </cell>
          <cell r="N40">
            <v>1.25</v>
          </cell>
          <cell r="O40">
            <v>1.5</v>
          </cell>
          <cell r="P40">
            <v>2.5</v>
          </cell>
          <cell r="Q40">
            <v>1.25</v>
          </cell>
          <cell r="R40">
            <v>1</v>
          </cell>
          <cell r="S40">
            <v>1.75</v>
          </cell>
          <cell r="T40">
            <v>16</v>
          </cell>
          <cell r="U40">
            <v>6</v>
          </cell>
          <cell r="V40">
            <v>12.25</v>
          </cell>
          <cell r="W40">
            <v>2</v>
          </cell>
          <cell r="X40">
            <v>2.75</v>
          </cell>
          <cell r="Y40">
            <v>10.75</v>
          </cell>
          <cell r="Z40">
            <v>1.25</v>
          </cell>
          <cell r="AA40">
            <v>25</v>
          </cell>
          <cell r="AB40">
            <v>22.25</v>
          </cell>
          <cell r="AC40">
            <v>92.75</v>
          </cell>
          <cell r="AD40">
            <v>23.25</v>
          </cell>
          <cell r="AE40">
            <v>3</v>
          </cell>
          <cell r="AF40">
            <v>3.5</v>
          </cell>
          <cell r="AG40">
            <v>6.5</v>
          </cell>
          <cell r="AH40">
            <v>11.75</v>
          </cell>
          <cell r="AI40">
            <v>8.5</v>
          </cell>
          <cell r="AJ40">
            <v>1.75</v>
          </cell>
          <cell r="AK40">
            <v>0.5</v>
          </cell>
          <cell r="AL40">
            <v>0.25</v>
          </cell>
          <cell r="AM40">
            <v>2.75</v>
          </cell>
          <cell r="AN40">
            <v>22</v>
          </cell>
          <cell r="AO40">
            <v>1.25</v>
          </cell>
          <cell r="AP40">
            <v>2.5</v>
          </cell>
          <cell r="AQ40">
            <v>16</v>
          </cell>
          <cell r="AR40">
            <v>3</v>
          </cell>
          <cell r="AS40">
            <v>382.75</v>
          </cell>
        </row>
        <row r="41">
          <cell r="B41">
            <v>21</v>
          </cell>
          <cell r="C41">
            <v>30.25</v>
          </cell>
          <cell r="D41">
            <v>6</v>
          </cell>
          <cell r="E41">
            <v>4.25</v>
          </cell>
          <cell r="F41">
            <v>26.75</v>
          </cell>
          <cell r="G41">
            <v>12.75</v>
          </cell>
          <cell r="H41">
            <v>60</v>
          </cell>
          <cell r="I41">
            <v>16</v>
          </cell>
          <cell r="J41">
            <v>40</v>
          </cell>
          <cell r="K41">
            <v>8</v>
          </cell>
          <cell r="L41">
            <v>44.25</v>
          </cell>
          <cell r="M41">
            <v>124.5</v>
          </cell>
          <cell r="N41">
            <v>13.25</v>
          </cell>
          <cell r="O41">
            <v>22.5</v>
          </cell>
          <cell r="P41">
            <v>16.5</v>
          </cell>
          <cell r="Q41">
            <v>8.5</v>
          </cell>
          <cell r="R41">
            <v>14.75</v>
          </cell>
          <cell r="S41">
            <v>23.25</v>
          </cell>
          <cell r="T41">
            <v>156.75</v>
          </cell>
          <cell r="U41">
            <v>36.5</v>
          </cell>
          <cell r="V41">
            <v>73.5</v>
          </cell>
          <cell r="W41">
            <v>15.25</v>
          </cell>
          <cell r="X41">
            <v>8.25</v>
          </cell>
          <cell r="Y41">
            <v>20.75</v>
          </cell>
          <cell r="Z41">
            <v>16.25</v>
          </cell>
          <cell r="AA41">
            <v>87</v>
          </cell>
          <cell r="AB41">
            <v>67</v>
          </cell>
          <cell r="AC41">
            <v>255.25</v>
          </cell>
          <cell r="AD41">
            <v>82.5</v>
          </cell>
          <cell r="AE41">
            <v>29.75</v>
          </cell>
          <cell r="AF41">
            <v>54.25</v>
          </cell>
          <cell r="AG41">
            <v>24</v>
          </cell>
          <cell r="AH41">
            <v>47.25</v>
          </cell>
          <cell r="AI41">
            <v>43</v>
          </cell>
          <cell r="AJ41">
            <v>12.25</v>
          </cell>
          <cell r="AK41">
            <v>2.25</v>
          </cell>
          <cell r="AL41">
            <v>6.5</v>
          </cell>
          <cell r="AM41">
            <v>17</v>
          </cell>
          <cell r="AN41">
            <v>14.75</v>
          </cell>
          <cell r="AO41">
            <v>8.25</v>
          </cell>
          <cell r="AP41">
            <v>9.5</v>
          </cell>
          <cell r="AQ41">
            <v>43.5</v>
          </cell>
          <cell r="AR41">
            <v>15.5</v>
          </cell>
          <cell r="AS41">
            <v>1639.25</v>
          </cell>
        </row>
        <row r="42">
          <cell r="B42">
            <v>5</v>
          </cell>
          <cell r="C42">
            <v>6.75</v>
          </cell>
          <cell r="D42">
            <v>1</v>
          </cell>
          <cell r="E42">
            <v>1.75</v>
          </cell>
          <cell r="F42">
            <v>3.5</v>
          </cell>
          <cell r="G42">
            <v>2.5</v>
          </cell>
          <cell r="H42">
            <v>2.25</v>
          </cell>
          <cell r="I42">
            <v>2.5</v>
          </cell>
          <cell r="J42">
            <v>4.25</v>
          </cell>
          <cell r="K42">
            <v>7</v>
          </cell>
          <cell r="L42">
            <v>9.5</v>
          </cell>
          <cell r="M42">
            <v>19.75</v>
          </cell>
          <cell r="N42">
            <v>3.5</v>
          </cell>
          <cell r="O42">
            <v>1.25</v>
          </cell>
          <cell r="P42">
            <v>2.5</v>
          </cell>
          <cell r="Q42">
            <v>2.25</v>
          </cell>
          <cell r="R42">
            <v>2.75</v>
          </cell>
          <cell r="S42">
            <v>3.25</v>
          </cell>
          <cell r="T42">
            <v>5.75</v>
          </cell>
          <cell r="U42">
            <v>3.5</v>
          </cell>
          <cell r="V42">
            <v>3.5</v>
          </cell>
          <cell r="W42">
            <v>1</v>
          </cell>
          <cell r="X42">
            <v>2.5</v>
          </cell>
          <cell r="Y42">
            <v>2.25</v>
          </cell>
          <cell r="Z42">
            <v>2.25</v>
          </cell>
          <cell r="AA42">
            <v>25</v>
          </cell>
          <cell r="AB42">
            <v>33.5</v>
          </cell>
          <cell r="AC42">
            <v>186</v>
          </cell>
          <cell r="AD42">
            <v>57.25</v>
          </cell>
          <cell r="AE42">
            <v>18</v>
          </cell>
          <cell r="AF42">
            <v>32.75</v>
          </cell>
          <cell r="AG42">
            <v>11</v>
          </cell>
          <cell r="AH42">
            <v>19</v>
          </cell>
          <cell r="AI42">
            <v>20.75</v>
          </cell>
          <cell r="AJ42">
            <v>7</v>
          </cell>
          <cell r="AK42">
            <v>2.75</v>
          </cell>
          <cell r="AL42">
            <v>11.25</v>
          </cell>
          <cell r="AM42">
            <v>1.25</v>
          </cell>
          <cell r="AN42">
            <v>7.5</v>
          </cell>
          <cell r="AO42">
            <v>4.5</v>
          </cell>
          <cell r="AP42">
            <v>12.5</v>
          </cell>
          <cell r="AQ42">
            <v>21</v>
          </cell>
          <cell r="AR42">
            <v>8</v>
          </cell>
          <cell r="AS42">
            <v>581</v>
          </cell>
        </row>
        <row r="43">
          <cell r="B43">
            <v>4</v>
          </cell>
          <cell r="C43">
            <v>4.75</v>
          </cell>
          <cell r="D43">
            <v>2.25</v>
          </cell>
          <cell r="E43">
            <v>0.75</v>
          </cell>
          <cell r="F43">
            <v>8.25</v>
          </cell>
          <cell r="G43">
            <v>1.5</v>
          </cell>
          <cell r="H43">
            <v>4.25</v>
          </cell>
          <cell r="I43">
            <v>2.25</v>
          </cell>
          <cell r="J43">
            <v>6.75</v>
          </cell>
          <cell r="K43">
            <v>8.5</v>
          </cell>
          <cell r="L43">
            <v>9.75</v>
          </cell>
          <cell r="M43">
            <v>24.75</v>
          </cell>
          <cell r="N43">
            <v>3.5</v>
          </cell>
          <cell r="O43">
            <v>4.25</v>
          </cell>
          <cell r="P43">
            <v>1.5</v>
          </cell>
          <cell r="Q43">
            <v>1.5</v>
          </cell>
          <cell r="R43">
            <v>2.25</v>
          </cell>
          <cell r="S43">
            <v>1.75</v>
          </cell>
          <cell r="T43">
            <v>6</v>
          </cell>
          <cell r="U43">
            <v>6.25</v>
          </cell>
          <cell r="V43">
            <v>3</v>
          </cell>
          <cell r="W43">
            <v>0.5</v>
          </cell>
          <cell r="X43">
            <v>0.25</v>
          </cell>
          <cell r="Y43">
            <v>1.75</v>
          </cell>
          <cell r="Z43">
            <v>3.5</v>
          </cell>
          <cell r="AA43">
            <v>25.25</v>
          </cell>
          <cell r="AB43">
            <v>22.5</v>
          </cell>
          <cell r="AC43">
            <v>169.75</v>
          </cell>
          <cell r="AD43">
            <v>92.5</v>
          </cell>
          <cell r="AE43">
            <v>59.75</v>
          </cell>
          <cell r="AF43">
            <v>102</v>
          </cell>
          <cell r="AG43">
            <v>32.25</v>
          </cell>
          <cell r="AH43">
            <v>68.5</v>
          </cell>
          <cell r="AI43">
            <v>58</v>
          </cell>
          <cell r="AJ43">
            <v>24.5</v>
          </cell>
          <cell r="AK43">
            <v>2.75</v>
          </cell>
          <cell r="AL43">
            <v>6.5</v>
          </cell>
          <cell r="AM43">
            <v>1.75</v>
          </cell>
          <cell r="AN43">
            <v>6.75</v>
          </cell>
          <cell r="AO43">
            <v>15.75</v>
          </cell>
          <cell r="AP43">
            <v>2.75</v>
          </cell>
          <cell r="AQ43">
            <v>29</v>
          </cell>
          <cell r="AR43">
            <v>10.75</v>
          </cell>
          <cell r="AS43">
            <v>844.75</v>
          </cell>
        </row>
        <row r="44">
          <cell r="B44">
            <v>10.5</v>
          </cell>
          <cell r="C44">
            <v>27.25</v>
          </cell>
          <cell r="D44">
            <v>17.5</v>
          </cell>
          <cell r="E44">
            <v>24.75</v>
          </cell>
          <cell r="F44">
            <v>62.75</v>
          </cell>
          <cell r="G44">
            <v>15.25</v>
          </cell>
          <cell r="H44">
            <v>20</v>
          </cell>
          <cell r="I44">
            <v>11</v>
          </cell>
          <cell r="J44">
            <v>31.25</v>
          </cell>
          <cell r="K44">
            <v>29.25</v>
          </cell>
          <cell r="L44">
            <v>23.75</v>
          </cell>
          <cell r="M44">
            <v>52.5</v>
          </cell>
          <cell r="N44">
            <v>10.75</v>
          </cell>
          <cell r="O44">
            <v>9.25</v>
          </cell>
          <cell r="P44">
            <v>3.5</v>
          </cell>
          <cell r="Q44">
            <v>0.5</v>
          </cell>
          <cell r="R44">
            <v>9.5</v>
          </cell>
          <cell r="S44">
            <v>18.25</v>
          </cell>
          <cell r="T44">
            <v>21</v>
          </cell>
          <cell r="U44">
            <v>43.5</v>
          </cell>
          <cell r="V44">
            <v>42.5</v>
          </cell>
          <cell r="W44">
            <v>24.5</v>
          </cell>
          <cell r="X44">
            <v>33.5</v>
          </cell>
          <cell r="Y44">
            <v>34</v>
          </cell>
          <cell r="Z44">
            <v>25.75</v>
          </cell>
          <cell r="AA44">
            <v>182.75</v>
          </cell>
          <cell r="AB44">
            <v>147.5</v>
          </cell>
          <cell r="AC44">
            <v>836.25</v>
          </cell>
          <cell r="AD44">
            <v>268.75</v>
          </cell>
          <cell r="AE44">
            <v>75</v>
          </cell>
          <cell r="AF44">
            <v>78.75</v>
          </cell>
          <cell r="AG44">
            <v>37</v>
          </cell>
          <cell r="AH44">
            <v>68.75</v>
          </cell>
          <cell r="AI44">
            <v>88.25</v>
          </cell>
          <cell r="AJ44">
            <v>51.25</v>
          </cell>
          <cell r="AK44">
            <v>11.5</v>
          </cell>
          <cell r="AL44">
            <v>96.5</v>
          </cell>
          <cell r="AM44">
            <v>7.5</v>
          </cell>
          <cell r="AN44">
            <v>24.5</v>
          </cell>
          <cell r="AO44">
            <v>13</v>
          </cell>
          <cell r="AP44">
            <v>19.75</v>
          </cell>
          <cell r="AQ44">
            <v>17.75</v>
          </cell>
          <cell r="AR44">
            <v>223.5</v>
          </cell>
          <cell r="AS44">
            <v>2850.5</v>
          </cell>
        </row>
        <row r="45">
          <cell r="B45">
            <v>14</v>
          </cell>
          <cell r="C45">
            <v>10</v>
          </cell>
          <cell r="D45">
            <v>7.25</v>
          </cell>
          <cell r="E45">
            <v>6.25</v>
          </cell>
          <cell r="F45">
            <v>46.5</v>
          </cell>
          <cell r="G45">
            <v>6.5</v>
          </cell>
          <cell r="H45">
            <v>10.5</v>
          </cell>
          <cell r="I45">
            <v>5</v>
          </cell>
          <cell r="J45">
            <v>9.75</v>
          </cell>
          <cell r="K45">
            <v>16.5</v>
          </cell>
          <cell r="L45">
            <v>16.75</v>
          </cell>
          <cell r="M45">
            <v>38.5</v>
          </cell>
          <cell r="N45">
            <v>4.5</v>
          </cell>
          <cell r="O45">
            <v>5.5</v>
          </cell>
          <cell r="P45">
            <v>2.75</v>
          </cell>
          <cell r="Q45">
            <v>1.25</v>
          </cell>
          <cell r="R45">
            <v>2.75</v>
          </cell>
          <cell r="S45">
            <v>6.25</v>
          </cell>
          <cell r="T45">
            <v>11.5</v>
          </cell>
          <cell r="U45">
            <v>7.25</v>
          </cell>
          <cell r="V45">
            <v>13</v>
          </cell>
          <cell r="W45">
            <v>6.25</v>
          </cell>
          <cell r="X45">
            <v>6.25</v>
          </cell>
          <cell r="Y45">
            <v>11.75</v>
          </cell>
          <cell r="Z45">
            <v>7.75</v>
          </cell>
          <cell r="AA45">
            <v>63</v>
          </cell>
          <cell r="AB45">
            <v>56.75</v>
          </cell>
          <cell r="AC45">
            <v>399.75</v>
          </cell>
          <cell r="AD45">
            <v>120.25</v>
          </cell>
          <cell r="AE45">
            <v>54.75</v>
          </cell>
          <cell r="AF45">
            <v>60.5</v>
          </cell>
          <cell r="AG45">
            <v>21</v>
          </cell>
          <cell r="AH45">
            <v>50.5</v>
          </cell>
          <cell r="AI45">
            <v>57</v>
          </cell>
          <cell r="AJ45">
            <v>24.75</v>
          </cell>
          <cell r="AK45">
            <v>2</v>
          </cell>
          <cell r="AL45">
            <v>15.25</v>
          </cell>
          <cell r="AM45">
            <v>1.5</v>
          </cell>
          <cell r="AN45">
            <v>14.75</v>
          </cell>
          <cell r="AO45">
            <v>9</v>
          </cell>
          <cell r="AP45">
            <v>12</v>
          </cell>
          <cell r="AQ45">
            <v>339.75</v>
          </cell>
          <cell r="AR45">
            <v>9</v>
          </cell>
          <cell r="AS45">
            <v>1585.75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39022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6.0526315789473681</v>
      </c>
      <c r="C3" s="12">
        <v>140.31578947368422</v>
      </c>
      <c r="D3" s="12">
        <v>132</v>
      </c>
      <c r="E3" s="12">
        <v>83.263157894736835</v>
      </c>
      <c r="F3" s="12">
        <v>401.78947368421052</v>
      </c>
      <c r="G3" s="12">
        <v>91.94736842105263</v>
      </c>
      <c r="H3" s="12">
        <v>123.63157894736842</v>
      </c>
      <c r="I3" s="12">
        <v>125.36842105263158</v>
      </c>
      <c r="J3" s="12">
        <v>179.42105263157896</v>
      </c>
      <c r="K3" s="12">
        <v>39.736842105263158</v>
      </c>
      <c r="L3" s="12">
        <v>98.684210526315795</v>
      </c>
      <c r="M3" s="12">
        <v>74.473684210526315</v>
      </c>
      <c r="N3" s="12">
        <v>45.263157894736842</v>
      </c>
      <c r="O3" s="12">
        <v>28.421052631578949</v>
      </c>
      <c r="P3" s="12">
        <v>40.157894736842103</v>
      </c>
      <c r="Q3" s="12">
        <v>20.157894736842106</v>
      </c>
      <c r="R3" s="12">
        <v>19</v>
      </c>
      <c r="S3" s="12">
        <v>32.89473684210526</v>
      </c>
      <c r="T3" s="12">
        <v>26.684210526315791</v>
      </c>
      <c r="U3" s="12">
        <v>18.578947368421051</v>
      </c>
      <c r="V3" s="12">
        <v>22.421052631578949</v>
      </c>
      <c r="W3" s="12">
        <v>10.736842105263158</v>
      </c>
      <c r="X3" s="12">
        <v>10.473684210526315</v>
      </c>
      <c r="Y3" s="12">
        <v>18.789473684210527</v>
      </c>
      <c r="Z3" s="12">
        <v>26.684210526315791</v>
      </c>
      <c r="AA3" s="12">
        <v>217.36842105263159</v>
      </c>
      <c r="AB3" s="12">
        <v>238.78947368421052</v>
      </c>
      <c r="AC3" s="12">
        <v>291.31578947368422</v>
      </c>
      <c r="AD3" s="12">
        <v>231.10526315789474</v>
      </c>
      <c r="AE3" s="12">
        <v>115.31578947368421</v>
      </c>
      <c r="AF3" s="12">
        <v>121.73684210526316</v>
      </c>
      <c r="AG3" s="12">
        <v>27.368421052631579</v>
      </c>
      <c r="AH3" s="12">
        <v>50.578947368421055</v>
      </c>
      <c r="AI3" s="12">
        <v>46.789473684210527</v>
      </c>
      <c r="AJ3" s="12">
        <v>12.473684210526315</v>
      </c>
      <c r="AK3" s="12">
        <v>7.9473684210526319</v>
      </c>
      <c r="AL3" s="12">
        <v>21</v>
      </c>
      <c r="AM3" s="12">
        <v>8.473684210526315</v>
      </c>
      <c r="AN3" s="12">
        <v>37.94736842105263</v>
      </c>
      <c r="AO3" s="12">
        <v>8.5789473684210531</v>
      </c>
      <c r="AP3" s="12">
        <v>10.157894736842104</v>
      </c>
      <c r="AQ3" s="12">
        <v>20.105263157894736</v>
      </c>
      <c r="AR3" s="12">
        <v>10.052631578947368</v>
      </c>
      <c r="AS3" s="13">
        <v>3294.0526315789475</v>
      </c>
      <c r="AT3" s="14"/>
      <c r="AV3" s="9" t="s">
        <v>39</v>
      </c>
      <c r="AW3" s="12">
        <f>SUM(B3:Z27,AK3:AN27,B38:Z41,AK38:AN41)</f>
        <v>80248.947368421068</v>
      </c>
      <c r="AY3" s="9" t="s">
        <v>40</v>
      </c>
      <c r="AZ3" s="15">
        <f>SUM(AW12:AW18,AX12:BC12)</f>
        <v>216480.31578947368</v>
      </c>
      <c r="BA3" s="16">
        <f>AZ3/BD$19</f>
        <v>0.66220850154357624</v>
      </c>
    </row>
    <row r="4" spans="1:56">
      <c r="A4" s="1" t="s">
        <v>4</v>
      </c>
      <c r="B4" s="12">
        <v>168.63157894736841</v>
      </c>
      <c r="C4" s="12">
        <v>8.7894736842105257</v>
      </c>
      <c r="D4" s="12">
        <v>123.15789473684211</v>
      </c>
      <c r="E4" s="12">
        <v>85.315789473684205</v>
      </c>
      <c r="F4" s="12">
        <v>896.47368421052636</v>
      </c>
      <c r="G4" s="12">
        <v>171.10526315789474</v>
      </c>
      <c r="H4" s="12">
        <v>234.52631578947367</v>
      </c>
      <c r="I4" s="12">
        <v>458.15789473684208</v>
      </c>
      <c r="J4" s="12">
        <v>628.84210526315792</v>
      </c>
      <c r="K4" s="12">
        <v>110.36842105263158</v>
      </c>
      <c r="L4" s="12">
        <v>146.63157894736841</v>
      </c>
      <c r="M4" s="12">
        <v>173.36842105263159</v>
      </c>
      <c r="N4" s="12">
        <v>71.526315789473685</v>
      </c>
      <c r="O4" s="12">
        <v>48</v>
      </c>
      <c r="P4" s="12">
        <v>90.684210526315795</v>
      </c>
      <c r="Q4" s="12">
        <v>30.157894736842106</v>
      </c>
      <c r="R4" s="12">
        <v>40.368421052631582</v>
      </c>
      <c r="S4" s="12">
        <v>87.89473684210526</v>
      </c>
      <c r="T4" s="12">
        <v>50.578947368421055</v>
      </c>
      <c r="U4" s="12">
        <v>33.736842105263158</v>
      </c>
      <c r="V4" s="12">
        <v>38.789473684210527</v>
      </c>
      <c r="W4" s="12">
        <v>10.578947368421053</v>
      </c>
      <c r="X4" s="12">
        <v>13.894736842105264</v>
      </c>
      <c r="Y4" s="12">
        <v>26.05263157894737</v>
      </c>
      <c r="Z4" s="12">
        <v>40.842105263157897</v>
      </c>
      <c r="AA4" s="12">
        <v>843.52631578947364</v>
      </c>
      <c r="AB4" s="12">
        <v>946.42105263157896</v>
      </c>
      <c r="AC4" s="12">
        <v>802.78947368421052</v>
      </c>
      <c r="AD4" s="12">
        <v>646.47368421052636</v>
      </c>
      <c r="AE4" s="12">
        <v>141.52631578947367</v>
      </c>
      <c r="AF4" s="12">
        <v>167.78947368421052</v>
      </c>
      <c r="AG4" s="12">
        <v>56.157894736842103</v>
      </c>
      <c r="AH4" s="12">
        <v>94.78947368421052</v>
      </c>
      <c r="AI4" s="12">
        <v>164.47368421052633</v>
      </c>
      <c r="AJ4" s="12">
        <v>20.157894736842106</v>
      </c>
      <c r="AK4" s="12">
        <v>8.8421052631578956</v>
      </c>
      <c r="AL4" s="12">
        <v>42.10526315789474</v>
      </c>
      <c r="AM4" s="12">
        <v>7</v>
      </c>
      <c r="AN4" s="12">
        <v>40.842105263157897</v>
      </c>
      <c r="AO4" s="12">
        <v>19.631578947368421</v>
      </c>
      <c r="AP4" s="12">
        <v>20.842105263157894</v>
      </c>
      <c r="AQ4" s="12">
        <v>55.368421052631582</v>
      </c>
      <c r="AR4" s="12">
        <v>27.894736842105264</v>
      </c>
      <c r="AS4" s="13">
        <v>7895.1052631578978</v>
      </c>
      <c r="AT4" s="14"/>
      <c r="AV4" s="9" t="s">
        <v>41</v>
      </c>
      <c r="AW4" s="12">
        <f>SUM(AA28:AJ37, AA42:AJ45, AO28:AR37, AO42:AR45)</f>
        <v>99818.894736842107</v>
      </c>
      <c r="AY4" s="9" t="s">
        <v>42</v>
      </c>
      <c r="AZ4" s="15">
        <f>SUM(AX13:BB18)</f>
        <v>116951.78947368423</v>
      </c>
      <c r="BA4" s="16">
        <f>AZ4/BD$19</f>
        <v>0.357752939235014</v>
      </c>
    </row>
    <row r="5" spans="1:56">
      <c r="A5" s="1" t="s">
        <v>5</v>
      </c>
      <c r="B5" s="12">
        <v>141.26315789473685</v>
      </c>
      <c r="C5" s="12">
        <v>103.84210526315789</v>
      </c>
      <c r="D5" s="12">
        <v>5.2631578947368425</v>
      </c>
      <c r="E5" s="12">
        <v>57.473684210526315</v>
      </c>
      <c r="F5" s="12">
        <v>645.26315789473688</v>
      </c>
      <c r="G5" s="12">
        <v>80</v>
      </c>
      <c r="H5" s="12">
        <v>113.42105263157895</v>
      </c>
      <c r="I5" s="12">
        <v>214.47368421052633</v>
      </c>
      <c r="J5" s="12">
        <v>285.57894736842104</v>
      </c>
      <c r="K5" s="12">
        <v>91.473684210526315</v>
      </c>
      <c r="L5" s="12">
        <v>55.05263157894737</v>
      </c>
      <c r="M5" s="12">
        <v>82.684210526315795</v>
      </c>
      <c r="N5" s="12">
        <v>24</v>
      </c>
      <c r="O5" s="12">
        <v>15.263157894736842</v>
      </c>
      <c r="P5" s="12">
        <v>31.105263157894736</v>
      </c>
      <c r="Q5" s="12">
        <v>8.9473684210526319</v>
      </c>
      <c r="R5" s="12">
        <v>15</v>
      </c>
      <c r="S5" s="12">
        <v>35.368421052631582</v>
      </c>
      <c r="T5" s="12">
        <v>29.526315789473685</v>
      </c>
      <c r="U5" s="12">
        <v>15.105263157894736</v>
      </c>
      <c r="V5" s="12">
        <v>25.263157894736842</v>
      </c>
      <c r="W5" s="12">
        <v>7.0526315789473681</v>
      </c>
      <c r="X5" s="12">
        <v>9.3157894736842106</v>
      </c>
      <c r="Y5" s="12">
        <v>25.473684210526315</v>
      </c>
      <c r="Z5" s="12">
        <v>9.6842105263157894</v>
      </c>
      <c r="AA5" s="12">
        <v>455.05263157894734</v>
      </c>
      <c r="AB5" s="12">
        <v>533.0526315789474</v>
      </c>
      <c r="AC5" s="12">
        <v>389.57894736842104</v>
      </c>
      <c r="AD5" s="12">
        <v>315.94736842105266</v>
      </c>
      <c r="AE5" s="12">
        <v>51.842105263157897</v>
      </c>
      <c r="AF5" s="12">
        <v>50.789473684210527</v>
      </c>
      <c r="AG5" s="12">
        <v>23.526315789473685</v>
      </c>
      <c r="AH5" s="12">
        <v>38.526315789473685</v>
      </c>
      <c r="AI5" s="12">
        <v>62.789473684210527</v>
      </c>
      <c r="AJ5" s="12">
        <v>2.5789473684210527</v>
      </c>
      <c r="AK5" s="12">
        <v>4.1052631578947372</v>
      </c>
      <c r="AL5" s="12">
        <v>23.315789473684209</v>
      </c>
      <c r="AM5" s="12">
        <v>5.0526315789473681</v>
      </c>
      <c r="AN5" s="12">
        <v>11.263157894736842</v>
      </c>
      <c r="AO5" s="12">
        <v>3.3157894736842106</v>
      </c>
      <c r="AP5" s="12">
        <v>4.9473684210526319</v>
      </c>
      <c r="AQ5" s="12">
        <v>36.157894736842103</v>
      </c>
      <c r="AR5" s="12">
        <v>10.368421052631579</v>
      </c>
      <c r="AS5" s="13">
        <v>4149.1052631578959</v>
      </c>
      <c r="AT5" s="14"/>
      <c r="AV5" s="9" t="s">
        <v>43</v>
      </c>
      <c r="AW5" s="12">
        <f>SUM(AA3:AJ27,B28:Z37,AA38:AJ41,AK28:AN37, B42:Z45, AK42:AN45, AO3:AR27, AO38:AR41)</f>
        <v>158998.99999999983</v>
      </c>
    </row>
    <row r="6" spans="1:56">
      <c r="A6" s="1" t="s">
        <v>6</v>
      </c>
      <c r="B6" s="12">
        <v>85.631578947368425</v>
      </c>
      <c r="C6" s="12">
        <v>78.736842105263165</v>
      </c>
      <c r="D6" s="12">
        <v>59.842105263157897</v>
      </c>
      <c r="E6" s="12">
        <v>5.5789473684210522</v>
      </c>
      <c r="F6" s="12">
        <v>213.21052631578948</v>
      </c>
      <c r="G6" s="12">
        <v>62.842105263157897</v>
      </c>
      <c r="H6" s="12">
        <v>77.684210526315795</v>
      </c>
      <c r="I6" s="12">
        <v>179.73684210526315</v>
      </c>
      <c r="J6" s="12">
        <v>234.31578947368422</v>
      </c>
      <c r="K6" s="12">
        <v>71.526315789473685</v>
      </c>
      <c r="L6" s="12">
        <v>62.05263157894737</v>
      </c>
      <c r="M6" s="12">
        <v>90.21052631578948</v>
      </c>
      <c r="N6" s="12">
        <v>28.894736842105264</v>
      </c>
      <c r="O6" s="12">
        <v>14.842105263157896</v>
      </c>
      <c r="P6" s="12">
        <v>23.263157894736842</v>
      </c>
      <c r="Q6" s="12">
        <v>6.8421052631578947</v>
      </c>
      <c r="R6" s="12">
        <v>13.473684210526315</v>
      </c>
      <c r="S6" s="12">
        <v>34.210526315789473</v>
      </c>
      <c r="T6" s="12">
        <v>17.05263157894737</v>
      </c>
      <c r="U6" s="12">
        <v>18.315789473684209</v>
      </c>
      <c r="V6" s="12">
        <v>24.05263157894737</v>
      </c>
      <c r="W6" s="12">
        <v>10.789473684210526</v>
      </c>
      <c r="X6" s="12">
        <v>12.894736842105264</v>
      </c>
      <c r="Y6" s="12">
        <v>15.315789473684211</v>
      </c>
      <c r="Z6" s="12">
        <v>14.526315789473685</v>
      </c>
      <c r="AA6" s="12">
        <v>565.9473684210526</v>
      </c>
      <c r="AB6" s="12">
        <v>619.26315789473688</v>
      </c>
      <c r="AC6" s="12">
        <v>390.21052631578948</v>
      </c>
      <c r="AD6" s="12">
        <v>411.36842105263156</v>
      </c>
      <c r="AE6" s="12">
        <v>90.21052631578948</v>
      </c>
      <c r="AF6" s="12">
        <v>65.368421052631575</v>
      </c>
      <c r="AG6" s="12">
        <v>25.631578947368421</v>
      </c>
      <c r="AH6" s="12">
        <v>35</v>
      </c>
      <c r="AI6" s="12">
        <v>66.736842105263165</v>
      </c>
      <c r="AJ6" s="12">
        <v>4.1052631578947372</v>
      </c>
      <c r="AK6" s="12">
        <v>6.1578947368421053</v>
      </c>
      <c r="AL6" s="12">
        <v>13.842105263157896</v>
      </c>
      <c r="AM6" s="12">
        <v>2.2105263157894739</v>
      </c>
      <c r="AN6" s="12">
        <v>8.8421052631578956</v>
      </c>
      <c r="AO6" s="12">
        <v>3.736842105263158</v>
      </c>
      <c r="AP6" s="12">
        <v>4.2105263157894735</v>
      </c>
      <c r="AQ6" s="12">
        <v>45.526315789473685</v>
      </c>
      <c r="AR6" s="12">
        <v>11.105263157894736</v>
      </c>
      <c r="AS6" s="13">
        <v>3825.3157894736851</v>
      </c>
      <c r="AT6" s="14"/>
      <c r="AW6" s="12"/>
    </row>
    <row r="7" spans="1:56">
      <c r="A7" s="1" t="s">
        <v>7</v>
      </c>
      <c r="B7" s="12">
        <v>415.26315789473682</v>
      </c>
      <c r="C7" s="12">
        <v>929.31578947368416</v>
      </c>
      <c r="D7" s="12">
        <v>650.68421052631584</v>
      </c>
      <c r="E7" s="12">
        <v>236.21052631578948</v>
      </c>
      <c r="F7" s="12">
        <v>15.263157894736842</v>
      </c>
      <c r="G7" s="12">
        <v>421.15789473684208</v>
      </c>
      <c r="H7" s="12">
        <v>433.89473684210526</v>
      </c>
      <c r="I7" s="12">
        <v>427.31578947368422</v>
      </c>
      <c r="J7" s="12">
        <v>568.68421052631584</v>
      </c>
      <c r="K7" s="12">
        <v>276</v>
      </c>
      <c r="L7" s="12">
        <v>320.68421052631578</v>
      </c>
      <c r="M7" s="12">
        <v>327.78947368421052</v>
      </c>
      <c r="N7" s="12">
        <v>165.73684210526315</v>
      </c>
      <c r="O7" s="12">
        <v>168.36842105263159</v>
      </c>
      <c r="P7" s="12">
        <v>163.21052631578948</v>
      </c>
      <c r="Q7" s="12">
        <v>82.78947368421052</v>
      </c>
      <c r="R7" s="12">
        <v>161.78947368421052</v>
      </c>
      <c r="S7" s="12">
        <v>323.68421052631578</v>
      </c>
      <c r="T7" s="12">
        <v>121.42105263157895</v>
      </c>
      <c r="U7" s="12">
        <v>148.10526315789474</v>
      </c>
      <c r="V7" s="12">
        <v>135.10526315789474</v>
      </c>
      <c r="W7" s="12">
        <v>81.368421052631575</v>
      </c>
      <c r="X7" s="12">
        <v>69.421052631578945</v>
      </c>
      <c r="Y7" s="12">
        <v>47.421052631578945</v>
      </c>
      <c r="Z7" s="12">
        <v>65.578947368421055</v>
      </c>
      <c r="AA7" s="12">
        <v>682.26315789473688</v>
      </c>
      <c r="AB7" s="12">
        <v>705.10526315789468</v>
      </c>
      <c r="AC7" s="12">
        <v>829.57894736842104</v>
      </c>
      <c r="AD7" s="12">
        <v>760.36842105263156</v>
      </c>
      <c r="AE7" s="12">
        <v>312.42105263157896</v>
      </c>
      <c r="AF7" s="12">
        <v>317.89473684210526</v>
      </c>
      <c r="AG7" s="12">
        <v>134.47368421052633</v>
      </c>
      <c r="AH7" s="12">
        <v>110.21052631578948</v>
      </c>
      <c r="AI7" s="12">
        <v>178</v>
      </c>
      <c r="AJ7" s="12">
        <v>20.842105263157894</v>
      </c>
      <c r="AK7" s="12">
        <v>54.05263157894737</v>
      </c>
      <c r="AL7" s="12">
        <v>132.10526315789474</v>
      </c>
      <c r="AM7" s="12">
        <v>41.89473684210526</v>
      </c>
      <c r="AN7" s="12">
        <v>71.84210526315789</v>
      </c>
      <c r="AO7" s="12">
        <v>33.526315789473685</v>
      </c>
      <c r="AP7" s="12">
        <v>19.94736842105263</v>
      </c>
      <c r="AQ7" s="12">
        <v>101.73684210526316</v>
      </c>
      <c r="AR7" s="12">
        <v>75</v>
      </c>
      <c r="AS7" s="13">
        <v>11337.526315789477</v>
      </c>
      <c r="AT7" s="14"/>
      <c r="AW7" s="12"/>
    </row>
    <row r="8" spans="1:56">
      <c r="A8" s="1" t="s">
        <v>8</v>
      </c>
      <c r="B8" s="12">
        <v>92.736842105263165</v>
      </c>
      <c r="C8" s="12">
        <v>158.47368421052633</v>
      </c>
      <c r="D8" s="12">
        <v>74.526315789473685</v>
      </c>
      <c r="E8" s="12">
        <v>57.05263157894737</v>
      </c>
      <c r="F8" s="12">
        <v>347</v>
      </c>
      <c r="G8" s="12">
        <v>5.3157894736842106</v>
      </c>
      <c r="H8" s="12">
        <v>95.578947368421055</v>
      </c>
      <c r="I8" s="12">
        <v>194.63157894736841</v>
      </c>
      <c r="J8" s="12">
        <v>248.21052631578948</v>
      </c>
      <c r="K8" s="12">
        <v>86.94736842105263</v>
      </c>
      <c r="L8" s="12">
        <v>110.21052631578948</v>
      </c>
      <c r="M8" s="12">
        <v>120.57894736842105</v>
      </c>
      <c r="N8" s="12">
        <v>56.10526315789474</v>
      </c>
      <c r="O8" s="12">
        <v>45.684210526315788</v>
      </c>
      <c r="P8" s="12">
        <v>55.684210526315788</v>
      </c>
      <c r="Q8" s="12">
        <v>29.526315789473685</v>
      </c>
      <c r="R8" s="12">
        <v>28.368421052631579</v>
      </c>
      <c r="S8" s="12">
        <v>73.263157894736835</v>
      </c>
      <c r="T8" s="12">
        <v>27.368421052631579</v>
      </c>
      <c r="U8" s="12">
        <v>21.631578947368421</v>
      </c>
      <c r="V8" s="12">
        <v>23.789473684210527</v>
      </c>
      <c r="W8" s="12">
        <v>9.8421052631578956</v>
      </c>
      <c r="X8" s="12">
        <v>9.7368421052631575</v>
      </c>
      <c r="Y8" s="12">
        <v>15.736842105263158</v>
      </c>
      <c r="Z8" s="12">
        <v>30.157894736842106</v>
      </c>
      <c r="AA8" s="12">
        <v>445.10526315789474</v>
      </c>
      <c r="AB8" s="12">
        <v>518.57894736842104</v>
      </c>
      <c r="AC8" s="12">
        <v>375.36842105263156</v>
      </c>
      <c r="AD8" s="12">
        <v>368.15789473684208</v>
      </c>
      <c r="AE8" s="12">
        <v>121.57894736842105</v>
      </c>
      <c r="AF8" s="12">
        <v>109.42105263157895</v>
      </c>
      <c r="AG8" s="12">
        <v>30</v>
      </c>
      <c r="AH8" s="12">
        <v>42.526315789473685</v>
      </c>
      <c r="AI8" s="12">
        <v>60.05263157894737</v>
      </c>
      <c r="AJ8" s="12">
        <v>9.1578947368421044</v>
      </c>
      <c r="AK8" s="12">
        <v>8.0526315789473681</v>
      </c>
      <c r="AL8" s="12">
        <v>28.105263157894736</v>
      </c>
      <c r="AM8" s="12">
        <v>6.7894736842105265</v>
      </c>
      <c r="AN8" s="12">
        <v>18.789473684210527</v>
      </c>
      <c r="AO8" s="12">
        <v>3.1578947368421053</v>
      </c>
      <c r="AP8" s="12">
        <v>2.3684210526315788</v>
      </c>
      <c r="AQ8" s="12">
        <v>28.789473684210527</v>
      </c>
      <c r="AR8" s="12">
        <v>9.6842105263157894</v>
      </c>
      <c r="AS8" s="13">
        <v>4203.8421052631611</v>
      </c>
      <c r="AT8" s="14"/>
      <c r="AW8" s="15"/>
    </row>
    <row r="9" spans="1:56">
      <c r="A9" s="1" t="s">
        <v>9</v>
      </c>
      <c r="B9" s="12">
        <v>131.89473684210526</v>
      </c>
      <c r="C9" s="12">
        <v>231.57894736842104</v>
      </c>
      <c r="D9" s="12">
        <v>109</v>
      </c>
      <c r="E9" s="12">
        <v>78.78947368421052</v>
      </c>
      <c r="F9" s="12">
        <v>408.57894736842104</v>
      </c>
      <c r="G9" s="12">
        <v>91.15789473684211</v>
      </c>
      <c r="H9" s="12">
        <v>9.9473684210526319</v>
      </c>
      <c r="I9" s="12">
        <v>151.10526315789474</v>
      </c>
      <c r="J9" s="12">
        <v>232.73684210526315</v>
      </c>
      <c r="K9" s="12">
        <v>79.05263157894737</v>
      </c>
      <c r="L9" s="12">
        <v>159.52631578947367</v>
      </c>
      <c r="M9" s="12">
        <v>186.57894736842104</v>
      </c>
      <c r="N9" s="12">
        <v>108.94736842105263</v>
      </c>
      <c r="O9" s="12">
        <v>110</v>
      </c>
      <c r="P9" s="12">
        <v>113.89473684210526</v>
      </c>
      <c r="Q9" s="12">
        <v>62.473684210526315</v>
      </c>
      <c r="R9" s="12">
        <v>84.94736842105263</v>
      </c>
      <c r="S9" s="12">
        <v>143.36842105263159</v>
      </c>
      <c r="T9" s="12">
        <v>112.26315789473684</v>
      </c>
      <c r="U9" s="12">
        <v>111.36842105263158</v>
      </c>
      <c r="V9" s="12">
        <v>114.63157894736842</v>
      </c>
      <c r="W9" s="12">
        <v>38.157894736842103</v>
      </c>
      <c r="X9" s="12">
        <v>36.421052631578945</v>
      </c>
      <c r="Y9" s="12">
        <v>61.10526315789474</v>
      </c>
      <c r="Z9" s="12">
        <v>63.421052631578945</v>
      </c>
      <c r="AA9" s="12">
        <v>744.36842105263156</v>
      </c>
      <c r="AB9" s="12">
        <v>774.0526315789474</v>
      </c>
      <c r="AC9" s="12">
        <v>698.63157894736844</v>
      </c>
      <c r="AD9" s="12">
        <v>625.47368421052636</v>
      </c>
      <c r="AE9" s="12">
        <v>203.21052631578948</v>
      </c>
      <c r="AF9" s="12">
        <v>177.47368421052633</v>
      </c>
      <c r="AG9" s="12">
        <v>71.05263157894737</v>
      </c>
      <c r="AH9" s="12">
        <v>95.05263157894737</v>
      </c>
      <c r="AI9" s="12">
        <v>115.31578947368421</v>
      </c>
      <c r="AJ9" s="12">
        <v>22.473684210526315</v>
      </c>
      <c r="AK9" s="12">
        <v>21.263157894736842</v>
      </c>
      <c r="AL9" s="12">
        <v>69.84210526315789</v>
      </c>
      <c r="AM9" s="12">
        <v>25.157894736842106</v>
      </c>
      <c r="AN9" s="12">
        <v>151.94736842105263</v>
      </c>
      <c r="AO9" s="12">
        <v>15.473684210526315</v>
      </c>
      <c r="AP9" s="12">
        <v>14.894736842105264</v>
      </c>
      <c r="AQ9" s="12">
        <v>43.315789473684212</v>
      </c>
      <c r="AR9" s="12">
        <v>17.05263157894737</v>
      </c>
      <c r="AS9" s="13">
        <v>6917</v>
      </c>
      <c r="AT9" s="14"/>
      <c r="AW9" s="15"/>
    </row>
    <row r="10" spans="1:56">
      <c r="A10" s="1">
        <v>19</v>
      </c>
      <c r="B10" s="12">
        <v>139.68421052631578</v>
      </c>
      <c r="C10" s="12">
        <v>458.21052631578948</v>
      </c>
      <c r="D10" s="12">
        <v>212.84210526315789</v>
      </c>
      <c r="E10" s="12">
        <v>188.15789473684211</v>
      </c>
      <c r="F10" s="12">
        <v>378.21052631578948</v>
      </c>
      <c r="G10" s="12">
        <v>195.68421052631578</v>
      </c>
      <c r="H10" s="12">
        <v>140.31578947368422</v>
      </c>
      <c r="I10" s="12">
        <v>8.3684210526315788</v>
      </c>
      <c r="J10" s="12">
        <v>76.315789473684205</v>
      </c>
      <c r="K10" s="12">
        <v>42.684210526315788</v>
      </c>
      <c r="L10" s="12">
        <v>133.36842105263159</v>
      </c>
      <c r="M10" s="12">
        <v>174.36842105263159</v>
      </c>
      <c r="N10" s="12">
        <v>210.05263157894737</v>
      </c>
      <c r="O10" s="12">
        <v>190.21052631578948</v>
      </c>
      <c r="P10" s="12">
        <v>199.68421052631578</v>
      </c>
      <c r="Q10" s="12">
        <v>155.36842105263159</v>
      </c>
      <c r="R10" s="12">
        <v>171.68421052631578</v>
      </c>
      <c r="S10" s="12">
        <v>367.57894736842104</v>
      </c>
      <c r="T10" s="12">
        <v>254.15789473684211</v>
      </c>
      <c r="U10" s="12">
        <v>339.84210526315792</v>
      </c>
      <c r="V10" s="12">
        <v>232.21052631578948</v>
      </c>
      <c r="W10" s="12">
        <v>145.73684210526315</v>
      </c>
      <c r="X10" s="12">
        <v>97.578947368421055</v>
      </c>
      <c r="Y10" s="12">
        <v>120.42105263157895</v>
      </c>
      <c r="Z10" s="12">
        <v>54.263157894736842</v>
      </c>
      <c r="AA10" s="12">
        <v>600.52631578947364</v>
      </c>
      <c r="AB10" s="12">
        <v>607.68421052631584</v>
      </c>
      <c r="AC10" s="12">
        <v>494.4736842105263</v>
      </c>
      <c r="AD10" s="12">
        <v>532.68421052631584</v>
      </c>
      <c r="AE10" s="12">
        <v>163.94736842105263</v>
      </c>
      <c r="AF10" s="12">
        <v>157.42105263157896</v>
      </c>
      <c r="AG10" s="12">
        <v>121.68421052631579</v>
      </c>
      <c r="AH10" s="12">
        <v>92.315789473684205</v>
      </c>
      <c r="AI10" s="12">
        <v>171.89473684210526</v>
      </c>
      <c r="AJ10" s="12">
        <v>56.10526315789474</v>
      </c>
      <c r="AK10" s="12">
        <v>64.736842105263165</v>
      </c>
      <c r="AL10" s="12">
        <v>189.47368421052633</v>
      </c>
      <c r="AM10" s="12">
        <v>93.89473684210526</v>
      </c>
      <c r="AN10" s="12">
        <v>230.36842105263159</v>
      </c>
      <c r="AO10" s="12">
        <v>43</v>
      </c>
      <c r="AP10" s="12">
        <v>28.157894736842106</v>
      </c>
      <c r="AQ10" s="12">
        <v>21.684210526315791</v>
      </c>
      <c r="AR10" s="12">
        <v>53.89473684210526</v>
      </c>
      <c r="AS10" s="13">
        <v>8410.9473684210516</v>
      </c>
      <c r="AT10" s="14"/>
      <c r="AV10" s="17"/>
      <c r="AW10" s="15"/>
      <c r="BC10" s="11"/>
    </row>
    <row r="11" spans="1:56">
      <c r="A11" s="1">
        <v>12</v>
      </c>
      <c r="B11" s="12">
        <v>187.21052631578948</v>
      </c>
      <c r="C11" s="12">
        <v>623.0526315789474</v>
      </c>
      <c r="D11" s="12">
        <v>279.5263157894737</v>
      </c>
      <c r="E11" s="12">
        <v>239.68421052631578</v>
      </c>
      <c r="F11" s="12">
        <v>492.78947368421052</v>
      </c>
      <c r="G11" s="12">
        <v>258.31578947368422</v>
      </c>
      <c r="H11" s="12">
        <v>227.73684210526315</v>
      </c>
      <c r="I11" s="12">
        <v>73.368421052631575</v>
      </c>
      <c r="J11" s="12">
        <v>16.210526315789473</v>
      </c>
      <c r="K11" s="12">
        <v>56.789473684210527</v>
      </c>
      <c r="L11" s="12">
        <v>267.05263157894734</v>
      </c>
      <c r="M11" s="12">
        <v>371.5263157894737</v>
      </c>
      <c r="N11" s="12">
        <v>376.84210526315792</v>
      </c>
      <c r="O11" s="12">
        <v>360.15789473684208</v>
      </c>
      <c r="P11" s="12">
        <v>328.31578947368422</v>
      </c>
      <c r="Q11" s="12">
        <v>217.57894736842104</v>
      </c>
      <c r="R11" s="12">
        <v>255.47368421052633</v>
      </c>
      <c r="S11" s="12">
        <v>422.31578947368422</v>
      </c>
      <c r="T11" s="12">
        <v>320.36842105263156</v>
      </c>
      <c r="U11" s="12">
        <v>388.26315789473682</v>
      </c>
      <c r="V11" s="12">
        <v>316.78947368421052</v>
      </c>
      <c r="W11" s="12">
        <v>181.15789473684211</v>
      </c>
      <c r="X11" s="12">
        <v>148</v>
      </c>
      <c r="Y11" s="12">
        <v>212.57894736842104</v>
      </c>
      <c r="Z11" s="12">
        <v>94.10526315789474</v>
      </c>
      <c r="AA11" s="12">
        <v>857.52631578947364</v>
      </c>
      <c r="AB11" s="12">
        <v>919.63157894736844</v>
      </c>
      <c r="AC11" s="12">
        <v>862.78947368421052</v>
      </c>
      <c r="AD11" s="12">
        <v>777.68421052631584</v>
      </c>
      <c r="AE11" s="12">
        <v>216.89473684210526</v>
      </c>
      <c r="AF11" s="12">
        <v>240.36842105263159</v>
      </c>
      <c r="AG11" s="12">
        <v>136.84210526315789</v>
      </c>
      <c r="AH11" s="12">
        <v>152.31578947368422</v>
      </c>
      <c r="AI11" s="12">
        <v>243.31578947368422</v>
      </c>
      <c r="AJ11" s="12">
        <v>82.84210526315789</v>
      </c>
      <c r="AK11" s="12">
        <v>119.84210526315789</v>
      </c>
      <c r="AL11" s="12">
        <v>299</v>
      </c>
      <c r="AM11" s="12">
        <v>135.47368421052633</v>
      </c>
      <c r="AN11" s="12">
        <v>287.89473684210526</v>
      </c>
      <c r="AO11" s="12">
        <v>57</v>
      </c>
      <c r="AP11" s="12">
        <v>43.473684210526315</v>
      </c>
      <c r="AQ11" s="12">
        <v>47.631578947368418</v>
      </c>
      <c r="AR11" s="12">
        <v>69.21052631578948</v>
      </c>
      <c r="AS11" s="13">
        <v>12264.947368421059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36.473684210526315</v>
      </c>
      <c r="C12" s="12">
        <v>110.73684210526316</v>
      </c>
      <c r="D12" s="12">
        <v>95.526315789473685</v>
      </c>
      <c r="E12" s="12">
        <v>77.473684210526315</v>
      </c>
      <c r="F12" s="12">
        <v>273.31578947368422</v>
      </c>
      <c r="G12" s="12">
        <v>85.89473684210526</v>
      </c>
      <c r="H12" s="12">
        <v>75.315789473684205</v>
      </c>
      <c r="I12" s="12">
        <v>45.631578947368418</v>
      </c>
      <c r="J12" s="12">
        <v>56.94736842105263</v>
      </c>
      <c r="K12" s="12">
        <v>8.2105263157894743</v>
      </c>
      <c r="L12" s="12">
        <v>165.73684210526315</v>
      </c>
      <c r="M12" s="12">
        <v>200.84210526315789</v>
      </c>
      <c r="N12" s="12">
        <v>233.89473684210526</v>
      </c>
      <c r="O12" s="12">
        <v>226.36842105263159</v>
      </c>
      <c r="P12" s="12">
        <v>154.89473684210526</v>
      </c>
      <c r="Q12" s="12">
        <v>100.57894736842105</v>
      </c>
      <c r="R12" s="12">
        <v>117.26315789473684</v>
      </c>
      <c r="S12" s="12">
        <v>173.31578947368422</v>
      </c>
      <c r="T12" s="12">
        <v>31.94736842105263</v>
      </c>
      <c r="U12" s="12">
        <v>25.526315789473685</v>
      </c>
      <c r="V12" s="12">
        <v>31.315789473684209</v>
      </c>
      <c r="W12" s="12">
        <v>12.210526315789474</v>
      </c>
      <c r="X12" s="12">
        <v>9.4210526315789469</v>
      </c>
      <c r="Y12" s="12">
        <v>37.526315789473685</v>
      </c>
      <c r="Z12" s="12">
        <v>37.368421052631582</v>
      </c>
      <c r="AA12" s="12">
        <v>539.10526315789468</v>
      </c>
      <c r="AB12" s="12">
        <v>606.89473684210532</v>
      </c>
      <c r="AC12" s="12">
        <v>545.84210526315792</v>
      </c>
      <c r="AD12" s="12">
        <v>402.05263157894734</v>
      </c>
      <c r="AE12" s="12">
        <v>106.15789473684211</v>
      </c>
      <c r="AF12" s="12">
        <v>100.05263157894737</v>
      </c>
      <c r="AG12" s="12">
        <v>47.684210526315788</v>
      </c>
      <c r="AH12" s="12">
        <v>71.631578947368425</v>
      </c>
      <c r="AI12" s="12">
        <v>103.47368421052632</v>
      </c>
      <c r="AJ12" s="12">
        <v>14.684210526315789</v>
      </c>
      <c r="AK12" s="12">
        <v>86</v>
      </c>
      <c r="AL12" s="12">
        <v>213.10526315789474</v>
      </c>
      <c r="AM12" s="12">
        <v>14.052631578947368</v>
      </c>
      <c r="AN12" s="12">
        <v>31.105263157894736</v>
      </c>
      <c r="AO12" s="12">
        <v>14.368421052631579</v>
      </c>
      <c r="AP12" s="12">
        <v>16.842105263157894</v>
      </c>
      <c r="AQ12" s="12">
        <v>44.421052631578945</v>
      </c>
      <c r="AR12" s="12">
        <v>25.894736842105264</v>
      </c>
      <c r="AS12" s="13">
        <v>5407.1052631578959</v>
      </c>
      <c r="AT12" s="14"/>
      <c r="AV12" s="17" t="s">
        <v>44</v>
      </c>
      <c r="AW12" s="22">
        <f>SUM(AA28:AD31)</f>
        <v>5517.7368421052633</v>
      </c>
      <c r="AX12" s="22">
        <f>SUM(Z28:Z31,H28:K31)</f>
        <v>13842.421052631578</v>
      </c>
      <c r="AY12" s="22">
        <f>SUM(AE28:AJ31)</f>
        <v>33778.105263157908</v>
      </c>
      <c r="AZ12" s="22">
        <f>SUM(B28:G31)</f>
        <v>11659.526315789471</v>
      </c>
      <c r="BA12" s="22">
        <f>SUM(AM28:AN31,T28:Y31)</f>
        <v>17965.84210526316</v>
      </c>
      <c r="BB12" s="22">
        <f>SUM(AK28:AL31,L28:S31)</f>
        <v>21652.578947368427</v>
      </c>
      <c r="BC12" s="23">
        <f>SUM(AO28:AR31)</f>
        <v>6525.5263157894751</v>
      </c>
      <c r="BD12" s="22">
        <f t="shared" ref="BD12:BD18" si="0">SUM(AW12:BB12)</f>
        <v>104416.21052631582</v>
      </c>
    </row>
    <row r="13" spans="1:56">
      <c r="A13" s="1" t="s">
        <v>11</v>
      </c>
      <c r="B13" s="12">
        <v>90.15789473684211</v>
      </c>
      <c r="C13" s="12">
        <v>134.78947368421052</v>
      </c>
      <c r="D13" s="12">
        <v>66.263157894736835</v>
      </c>
      <c r="E13" s="12">
        <v>71.05263157894737</v>
      </c>
      <c r="F13" s="12">
        <v>321.31578947368422</v>
      </c>
      <c r="G13" s="12">
        <v>113.15789473684211</v>
      </c>
      <c r="H13" s="12">
        <v>173.52631578947367</v>
      </c>
      <c r="I13" s="12">
        <v>158.78947368421052</v>
      </c>
      <c r="J13" s="12">
        <v>295.78947368421052</v>
      </c>
      <c r="K13" s="12">
        <v>159.52631578947367</v>
      </c>
      <c r="L13" s="12">
        <v>12.421052631578947</v>
      </c>
      <c r="M13" s="12">
        <v>254.68421052631578</v>
      </c>
      <c r="N13" s="12">
        <v>268.63157894736844</v>
      </c>
      <c r="O13" s="12">
        <v>268.36842105263156</v>
      </c>
      <c r="P13" s="12">
        <v>275.73684210526318</v>
      </c>
      <c r="Q13" s="12">
        <v>98.94736842105263</v>
      </c>
      <c r="R13" s="12">
        <v>95.631578947368425</v>
      </c>
      <c r="S13" s="12">
        <v>151.15789473684211</v>
      </c>
      <c r="T13" s="12">
        <v>52.789473684210527</v>
      </c>
      <c r="U13" s="12">
        <v>30.421052631578949</v>
      </c>
      <c r="V13" s="12">
        <v>50.789473684210527</v>
      </c>
      <c r="W13" s="12">
        <v>28.473684210526315</v>
      </c>
      <c r="X13" s="12">
        <v>37.578947368421055</v>
      </c>
      <c r="Y13" s="12">
        <v>56.631578947368418</v>
      </c>
      <c r="Z13" s="12">
        <v>128.57894736842104</v>
      </c>
      <c r="AA13" s="12">
        <v>668.0526315789474</v>
      </c>
      <c r="AB13" s="12">
        <v>771.10526315789468</v>
      </c>
      <c r="AC13" s="12">
        <v>755.42105263157896</v>
      </c>
      <c r="AD13" s="12">
        <v>592</v>
      </c>
      <c r="AE13" s="12">
        <v>182.89473684210526</v>
      </c>
      <c r="AF13" s="12">
        <v>188.94736842105263</v>
      </c>
      <c r="AG13" s="12">
        <v>52.473684210526315</v>
      </c>
      <c r="AH13" s="12">
        <v>87.89473684210526</v>
      </c>
      <c r="AI13" s="12">
        <v>132.15789473684211</v>
      </c>
      <c r="AJ13" s="12">
        <v>19.842105263157894</v>
      </c>
      <c r="AK13" s="12">
        <v>53.736842105263158</v>
      </c>
      <c r="AL13" s="12">
        <v>174</v>
      </c>
      <c r="AM13" s="12">
        <v>10.315789473684211</v>
      </c>
      <c r="AN13" s="12">
        <v>57.473684210526315</v>
      </c>
      <c r="AO13" s="12">
        <v>19.94736842105263</v>
      </c>
      <c r="AP13" s="12">
        <v>25.368421052631579</v>
      </c>
      <c r="AQ13" s="12">
        <v>45.94736842105263</v>
      </c>
      <c r="AR13" s="12">
        <v>27.157894736842106</v>
      </c>
      <c r="AS13" s="13">
        <v>7259.9473684210534</v>
      </c>
      <c r="AT13" s="14"/>
      <c r="AV13" s="17" t="s">
        <v>45</v>
      </c>
      <c r="AW13" s="22">
        <f>SUM(AA27:AD27,AA9:AD12)</f>
        <v>13784.052631578945</v>
      </c>
      <c r="AX13" s="22">
        <f>SUM(Z27,Z9:Z12,H9:K12,H27:K27)</f>
        <v>1806.8947368421054</v>
      </c>
      <c r="AY13" s="22">
        <f>SUM(AE9:AJ12,AE27:AJ27)</f>
        <v>3336.5263157894738</v>
      </c>
      <c r="AZ13" s="22">
        <f>SUM(B9:G12,B27:G27)</f>
        <v>5575.0526315789475</v>
      </c>
      <c r="BA13" s="22">
        <f>SUM(T9:Y12,AM9:AN12,T27:Y27,AM27:AN27)</f>
        <v>4474.6315789473683</v>
      </c>
      <c r="BB13" s="22">
        <f>SUM(L9:S12,AK9:AL12,L27:S27,AK27:AL27)</f>
        <v>8101.1052631578941</v>
      </c>
      <c r="BC13" s="23">
        <f>SUM(AO9:AR12,AO27:AR27)</f>
        <v>608.31578947368428</v>
      </c>
      <c r="BD13" s="22">
        <f t="shared" si="0"/>
        <v>37078.263157894733</v>
      </c>
    </row>
    <row r="14" spans="1:56">
      <c r="A14" s="1" t="s">
        <v>12</v>
      </c>
      <c r="B14" s="12">
        <v>73.94736842105263</v>
      </c>
      <c r="C14" s="12">
        <v>172.89473684210526</v>
      </c>
      <c r="D14" s="12">
        <v>86</v>
      </c>
      <c r="E14" s="12">
        <v>93.578947368421055</v>
      </c>
      <c r="F14" s="12">
        <v>448.57894736842104</v>
      </c>
      <c r="G14" s="12">
        <v>128.42105263157896</v>
      </c>
      <c r="H14" s="12">
        <v>207.68421052631578</v>
      </c>
      <c r="I14" s="12">
        <v>213.36842105263159</v>
      </c>
      <c r="J14" s="12">
        <v>382.84210526315792</v>
      </c>
      <c r="K14" s="12">
        <v>199.57894736842104</v>
      </c>
      <c r="L14" s="12">
        <v>254.52631578947367</v>
      </c>
      <c r="M14" s="12">
        <v>7.5789473684210522</v>
      </c>
      <c r="N14" s="12">
        <v>149.63157894736841</v>
      </c>
      <c r="O14" s="12">
        <v>175.31578947368422</v>
      </c>
      <c r="P14" s="12">
        <v>198.68421052631578</v>
      </c>
      <c r="Q14" s="12">
        <v>100.84210526315789</v>
      </c>
      <c r="R14" s="12">
        <v>125.89473684210526</v>
      </c>
      <c r="S14" s="12">
        <v>274.68421052631578</v>
      </c>
      <c r="T14" s="12">
        <v>79.05263157894737</v>
      </c>
      <c r="U14" s="12">
        <v>103.31578947368421</v>
      </c>
      <c r="V14" s="12">
        <v>98.10526315789474</v>
      </c>
      <c r="W14" s="12">
        <v>57.315789473684212</v>
      </c>
      <c r="X14" s="12">
        <v>43.421052631578945</v>
      </c>
      <c r="Y14" s="12">
        <v>89.21052631578948</v>
      </c>
      <c r="Z14" s="12">
        <v>128.05263157894737</v>
      </c>
      <c r="AA14" s="12">
        <v>656.78947368421052</v>
      </c>
      <c r="AB14" s="12">
        <v>576.36842105263156</v>
      </c>
      <c r="AC14" s="12">
        <v>634.63157894736844</v>
      </c>
      <c r="AD14" s="12">
        <v>515.84210526315792</v>
      </c>
      <c r="AE14" s="12">
        <v>146.26315789473685</v>
      </c>
      <c r="AF14" s="12">
        <v>150.10526315789474</v>
      </c>
      <c r="AG14" s="12">
        <v>98.473684210526315</v>
      </c>
      <c r="AH14" s="12">
        <v>76.684210526315795</v>
      </c>
      <c r="AI14" s="12">
        <v>141.94736842105263</v>
      </c>
      <c r="AJ14" s="12">
        <v>29.684210526315791</v>
      </c>
      <c r="AK14" s="12">
        <v>67.473684210526315</v>
      </c>
      <c r="AL14" s="12">
        <v>328</v>
      </c>
      <c r="AM14" s="12">
        <v>27.736842105263158</v>
      </c>
      <c r="AN14" s="12">
        <v>87.263157894736835</v>
      </c>
      <c r="AO14" s="12">
        <v>30.631578947368421</v>
      </c>
      <c r="AP14" s="12">
        <v>24.578947368421051</v>
      </c>
      <c r="AQ14" s="12">
        <v>44.473684210526315</v>
      </c>
      <c r="AR14" s="12">
        <v>44.789473684210527</v>
      </c>
      <c r="AS14" s="13">
        <v>7574.2631578947394</v>
      </c>
      <c r="AT14" s="14"/>
      <c r="AV14" s="17" t="s">
        <v>46</v>
      </c>
      <c r="AW14" s="22">
        <f>SUM(AA32:AD37)</f>
        <v>33242.26315789474</v>
      </c>
      <c r="AX14" s="22">
        <f>SUM(H32:K37,Z32:Z37)</f>
        <v>3229.5263157894733</v>
      </c>
      <c r="AY14" s="22">
        <f>SUM(AE32:AJ37)</f>
        <v>9141.6315789473683</v>
      </c>
      <c r="AZ14" s="22">
        <f>SUM(B32:G37)</f>
        <v>2799.947368421052</v>
      </c>
      <c r="BA14" s="22">
        <f>SUM(T32:Y37,AM32:AN37)</f>
        <v>2012.1052631578946</v>
      </c>
      <c r="BB14" s="22">
        <f>SUM(L32:S37,AK32:AL37)</f>
        <v>3127.4736842105253</v>
      </c>
      <c r="BC14" s="23">
        <f>SUM(AO32:AR37)</f>
        <v>2014.9473684210523</v>
      </c>
      <c r="BD14" s="22">
        <f t="shared" si="0"/>
        <v>53552.947368421053</v>
      </c>
    </row>
    <row r="15" spans="1:56">
      <c r="A15" s="1" t="s">
        <v>13</v>
      </c>
      <c r="B15" s="12">
        <v>50</v>
      </c>
      <c r="C15" s="12">
        <v>66.473684210526315</v>
      </c>
      <c r="D15" s="12">
        <v>23.315789473684209</v>
      </c>
      <c r="E15" s="12">
        <v>30.894736842105264</v>
      </c>
      <c r="F15" s="12">
        <v>163.78947368421052</v>
      </c>
      <c r="G15" s="12">
        <v>57.210526315789473</v>
      </c>
      <c r="H15" s="12">
        <v>105.31578947368421</v>
      </c>
      <c r="I15" s="12">
        <v>224.42105263157896</v>
      </c>
      <c r="J15" s="12">
        <v>385.94736842105266</v>
      </c>
      <c r="K15" s="12">
        <v>244.10526315789474</v>
      </c>
      <c r="L15" s="12">
        <v>291.10526315789474</v>
      </c>
      <c r="M15" s="12">
        <v>164.05263157894737</v>
      </c>
      <c r="N15" s="12">
        <v>7.8947368421052628</v>
      </c>
      <c r="O15" s="12">
        <v>95.89473684210526</v>
      </c>
      <c r="P15" s="12">
        <v>184.73684210526315</v>
      </c>
      <c r="Q15" s="12">
        <v>79.684210526315795</v>
      </c>
      <c r="R15" s="12">
        <v>71.84210526315789</v>
      </c>
      <c r="S15" s="12">
        <v>104.10526315789474</v>
      </c>
      <c r="T15" s="12">
        <v>30.789473684210527</v>
      </c>
      <c r="U15" s="12">
        <v>23.526315789473685</v>
      </c>
      <c r="V15" s="12">
        <v>33.315789473684212</v>
      </c>
      <c r="W15" s="12">
        <v>9.2105263157894743</v>
      </c>
      <c r="X15" s="12">
        <v>11.052631578947368</v>
      </c>
      <c r="Y15" s="12">
        <v>27.368421052631579</v>
      </c>
      <c r="Z15" s="12">
        <v>46.842105263157897</v>
      </c>
      <c r="AA15" s="12">
        <v>580.84210526315792</v>
      </c>
      <c r="AB15" s="12">
        <v>601.0526315789474</v>
      </c>
      <c r="AC15" s="12">
        <v>455.42105263157896</v>
      </c>
      <c r="AD15" s="12">
        <v>373.21052631578948</v>
      </c>
      <c r="AE15" s="12">
        <v>70.421052631578945</v>
      </c>
      <c r="AF15" s="12">
        <v>68.736842105263165</v>
      </c>
      <c r="AG15" s="12">
        <v>36</v>
      </c>
      <c r="AH15" s="12">
        <v>54.473684210526315</v>
      </c>
      <c r="AI15" s="12">
        <v>75.473684210526315</v>
      </c>
      <c r="AJ15" s="12">
        <v>10.315789473684211</v>
      </c>
      <c r="AK15" s="12">
        <v>35.10526315789474</v>
      </c>
      <c r="AL15" s="12">
        <v>117.63157894736842</v>
      </c>
      <c r="AM15" s="12">
        <v>5.6315789473684212</v>
      </c>
      <c r="AN15" s="12">
        <v>30.842105263157894</v>
      </c>
      <c r="AO15" s="12">
        <v>12.210526315789474</v>
      </c>
      <c r="AP15" s="12">
        <v>13.684210526315789</v>
      </c>
      <c r="AQ15" s="12">
        <v>28.789473684210527</v>
      </c>
      <c r="AR15" s="12">
        <v>9.6842105263157894</v>
      </c>
      <c r="AS15" s="13">
        <v>5112.4210526315801</v>
      </c>
      <c r="AT15" s="14"/>
      <c r="AV15" s="17" t="s">
        <v>47</v>
      </c>
      <c r="AW15" s="22">
        <f>SUM(AA3:AD8)</f>
        <v>12582.736842105263</v>
      </c>
      <c r="AX15" s="22">
        <f>SUM(H3:K8,Z3:Z8)</f>
        <v>5687</v>
      </c>
      <c r="AY15" s="22">
        <f>SUM(AE3:AJ8)</f>
        <v>2982.8421052631584</v>
      </c>
      <c r="AZ15" s="22">
        <f>SUM(B3:G8)</f>
        <v>7250.78947368421</v>
      </c>
      <c r="BA15" s="22">
        <f>SUM(T3:Y8,AM3:AN8)</f>
        <v>1463.3684210526317</v>
      </c>
      <c r="BB15" s="22">
        <f>SUM(L3:S8,AK3:AL8)</f>
        <v>4172.0000000000009</v>
      </c>
      <c r="BC15" s="23">
        <f>SUM(AO3:AR8)</f>
        <v>566.21052631578959</v>
      </c>
      <c r="BD15" s="22">
        <f t="shared" si="0"/>
        <v>34138.73684210526</v>
      </c>
    </row>
    <row r="16" spans="1:56">
      <c r="A16" s="1" t="s">
        <v>14</v>
      </c>
      <c r="B16" s="12">
        <v>29.631578947368421</v>
      </c>
      <c r="C16" s="12">
        <v>41.578947368421055</v>
      </c>
      <c r="D16" s="12">
        <v>16.105263157894736</v>
      </c>
      <c r="E16" s="12">
        <v>15.368421052631579</v>
      </c>
      <c r="F16" s="12">
        <v>159.84210526315789</v>
      </c>
      <c r="G16" s="12">
        <v>40.631578947368418</v>
      </c>
      <c r="H16" s="12">
        <v>106.10526315789474</v>
      </c>
      <c r="I16" s="12">
        <v>200.73684210526315</v>
      </c>
      <c r="J16" s="12">
        <v>357.73684210526318</v>
      </c>
      <c r="K16" s="12">
        <v>220.42105263157896</v>
      </c>
      <c r="L16" s="12">
        <v>265</v>
      </c>
      <c r="M16" s="12">
        <v>180.89473684210526</v>
      </c>
      <c r="N16" s="12">
        <v>88.473684210526315</v>
      </c>
      <c r="O16" s="12">
        <v>6.7368421052631575</v>
      </c>
      <c r="P16" s="12">
        <v>161.15789473684211</v>
      </c>
      <c r="Q16" s="12">
        <v>122.89473684210526</v>
      </c>
      <c r="R16" s="12">
        <v>152.05263157894737</v>
      </c>
      <c r="S16" s="12">
        <v>239</v>
      </c>
      <c r="T16" s="12">
        <v>30.421052631578949</v>
      </c>
      <c r="U16" s="12">
        <v>19.105263157894736</v>
      </c>
      <c r="V16" s="12">
        <v>19.94736842105263</v>
      </c>
      <c r="W16" s="12">
        <v>5.7368421052631575</v>
      </c>
      <c r="X16" s="12">
        <v>6.1578947368421053</v>
      </c>
      <c r="Y16" s="12">
        <v>14.210526315789474</v>
      </c>
      <c r="Z16" s="12">
        <v>49.789473684210527</v>
      </c>
      <c r="AA16" s="12">
        <v>523.63157894736844</v>
      </c>
      <c r="AB16" s="12">
        <v>572.0526315789474</v>
      </c>
      <c r="AC16" s="12">
        <v>431.89473684210526</v>
      </c>
      <c r="AD16" s="12">
        <v>318.31578947368422</v>
      </c>
      <c r="AE16" s="12">
        <v>68.315789473684205</v>
      </c>
      <c r="AF16" s="12">
        <v>61.89473684210526</v>
      </c>
      <c r="AG16" s="12">
        <v>27.684210526315791</v>
      </c>
      <c r="AH16" s="12">
        <v>32.315789473684212</v>
      </c>
      <c r="AI16" s="12">
        <v>77.526315789473685</v>
      </c>
      <c r="AJ16" s="12">
        <v>9.7894736842105257</v>
      </c>
      <c r="AK16" s="12">
        <v>54</v>
      </c>
      <c r="AL16" s="12">
        <v>310.26315789473682</v>
      </c>
      <c r="AM16" s="12">
        <v>5</v>
      </c>
      <c r="AN16" s="12">
        <v>19.789473684210527</v>
      </c>
      <c r="AO16" s="12">
        <v>9.4210526315789469</v>
      </c>
      <c r="AP16" s="12">
        <v>4.8421052631578947</v>
      </c>
      <c r="AQ16" s="12">
        <v>20.368421052631579</v>
      </c>
      <c r="AR16" s="12">
        <v>12.052631578947368</v>
      </c>
      <c r="AS16" s="13">
        <v>5108.894736842105</v>
      </c>
      <c r="AT16" s="14"/>
      <c r="AV16" s="17" t="s">
        <v>48</v>
      </c>
      <c r="AW16" s="22">
        <f>SUM(AA21:AD26,AA40:AD41)</f>
        <v>18233.210526315786</v>
      </c>
      <c r="AX16" s="22">
        <f>SUM(H21:K26,H40:K41,Z21:Z26,Z40:Z41)</f>
        <v>4483.4736842105267</v>
      </c>
      <c r="AY16" s="22">
        <f>SUM(AE21:AJ26,AE40:AJ41)</f>
        <v>2072.7894736842104</v>
      </c>
      <c r="AZ16" s="22">
        <f>SUM(B21:G26,B40:G41)</f>
        <v>1480.1578947368425</v>
      </c>
      <c r="BA16" s="22">
        <f>SUM(T21:Y26,T40:Y41,AM21:AN26,AM40:AN41)</f>
        <v>6165.9473684210534</v>
      </c>
      <c r="BB16" s="22">
        <f>SUM(L21:S26,L40:S41,AK21:AL26,AK40:AL41)</f>
        <v>1835.7368421052631</v>
      </c>
      <c r="BC16" s="23">
        <f>SUM(AO21:AR26,AO40:AR41)</f>
        <v>663.94736842105272</v>
      </c>
      <c r="BD16" s="22">
        <f t="shared" si="0"/>
        <v>34271.31578947368</v>
      </c>
    </row>
    <row r="17" spans="1:56">
      <c r="A17" s="1" t="s">
        <v>15</v>
      </c>
      <c r="B17" s="12">
        <v>45.210526315789473</v>
      </c>
      <c r="C17" s="12">
        <v>84.315789473684205</v>
      </c>
      <c r="D17" s="12">
        <v>32.842105263157897</v>
      </c>
      <c r="E17" s="12">
        <v>27.05263157894737</v>
      </c>
      <c r="F17" s="12">
        <v>154.84210526315789</v>
      </c>
      <c r="G17" s="12">
        <v>52.94736842105263</v>
      </c>
      <c r="H17" s="12">
        <v>113.05263157894737</v>
      </c>
      <c r="I17" s="12">
        <v>209.94736842105263</v>
      </c>
      <c r="J17" s="12">
        <v>316.73684210526318</v>
      </c>
      <c r="K17" s="12">
        <v>155.89473684210526</v>
      </c>
      <c r="L17" s="12">
        <v>281.4736842105263</v>
      </c>
      <c r="M17" s="12">
        <v>199.10526315789474</v>
      </c>
      <c r="N17" s="12">
        <v>180.94736842105263</v>
      </c>
      <c r="O17" s="12">
        <v>185.10526315789474</v>
      </c>
      <c r="P17" s="12">
        <v>10.157894736842104</v>
      </c>
      <c r="Q17" s="12">
        <v>167.57894736842104</v>
      </c>
      <c r="R17" s="12">
        <v>202.63157894736841</v>
      </c>
      <c r="S17" s="12">
        <v>366.5263157894737</v>
      </c>
      <c r="T17" s="12">
        <v>39.526315789473685</v>
      </c>
      <c r="U17" s="12">
        <v>30.210526315789473</v>
      </c>
      <c r="V17" s="12">
        <v>27.263157894736842</v>
      </c>
      <c r="W17" s="12">
        <v>7.8947368421052628</v>
      </c>
      <c r="X17" s="12">
        <v>6.3684210526315788</v>
      </c>
      <c r="Y17" s="12">
        <v>21.631578947368421</v>
      </c>
      <c r="Z17" s="12">
        <v>43.10526315789474</v>
      </c>
      <c r="AA17" s="12">
        <v>380</v>
      </c>
      <c r="AB17" s="12">
        <v>346</v>
      </c>
      <c r="AC17" s="12">
        <v>284.31578947368422</v>
      </c>
      <c r="AD17" s="12">
        <v>248</v>
      </c>
      <c r="AE17" s="12">
        <v>59.89473684210526</v>
      </c>
      <c r="AF17" s="12">
        <v>50.842105263157897</v>
      </c>
      <c r="AG17" s="12">
        <v>25.105263157894736</v>
      </c>
      <c r="AH17" s="12">
        <v>31.157894736842106</v>
      </c>
      <c r="AI17" s="12">
        <v>51.578947368421055</v>
      </c>
      <c r="AJ17" s="12">
        <v>11.210526315789474</v>
      </c>
      <c r="AK17" s="12">
        <v>20.842105263157894</v>
      </c>
      <c r="AL17" s="12">
        <v>107.47368421052632</v>
      </c>
      <c r="AM17" s="12">
        <v>13.052631578947368</v>
      </c>
      <c r="AN17" s="12">
        <v>44.789473684210527</v>
      </c>
      <c r="AO17" s="12">
        <v>7.5789473684210522</v>
      </c>
      <c r="AP17" s="12">
        <v>8.2631578947368425</v>
      </c>
      <c r="AQ17" s="12">
        <v>9.9473684210526319</v>
      </c>
      <c r="AR17" s="12">
        <v>6.5789473684210522</v>
      </c>
      <c r="AS17" s="13">
        <v>4669</v>
      </c>
      <c r="AT17" s="14"/>
      <c r="AV17" s="1" t="s">
        <v>49</v>
      </c>
      <c r="AW17" s="23">
        <f>SUM(AA13:AD20,AA38:AD39)</f>
        <v>21291.842105263153</v>
      </c>
      <c r="AX17" s="23">
        <f>SUM(H13:K20,H38:K39,Z13:Z20,Z38:Z39)</f>
        <v>8209.8421052631566</v>
      </c>
      <c r="AY17" s="23">
        <f>SUM(AE13:AJ20,AE38:AJ39)</f>
        <v>3188.7368421052629</v>
      </c>
      <c r="AZ17" s="23">
        <f>SUM(B13:G20,B38:G39)</f>
        <v>4389.6315789473656</v>
      </c>
      <c r="BA17" s="23">
        <f>SUM(T13:Y20,T38:Y39,AM13:AN20,AM38:AN39)</f>
        <v>1840.2631578947364</v>
      </c>
      <c r="BB17" s="23">
        <f>SUM(L13:S20,L38:S39,AK13:AL20,AK38:AL39)</f>
        <v>13313.052631578958</v>
      </c>
      <c r="BC17" s="23">
        <f>SUM(AO13:AR20,AO38:AR39)</f>
        <v>758.21052631578948</v>
      </c>
      <c r="BD17" s="22">
        <f t="shared" si="0"/>
        <v>52233.368421052626</v>
      </c>
    </row>
    <row r="18" spans="1:56">
      <c r="A18" s="1" t="s">
        <v>16</v>
      </c>
      <c r="B18" s="12">
        <v>20.94736842105263</v>
      </c>
      <c r="C18" s="12">
        <v>32</v>
      </c>
      <c r="D18" s="12">
        <v>8.473684210526315</v>
      </c>
      <c r="E18" s="12">
        <v>9.6315789473684212</v>
      </c>
      <c r="F18" s="12">
        <v>81.263157894736835</v>
      </c>
      <c r="G18" s="12">
        <v>27.473684210526315</v>
      </c>
      <c r="H18" s="12">
        <v>63.789473684210527</v>
      </c>
      <c r="I18" s="12">
        <v>150.42105263157896</v>
      </c>
      <c r="J18" s="12">
        <v>209.26315789473685</v>
      </c>
      <c r="K18" s="12">
        <v>88.94736842105263</v>
      </c>
      <c r="L18" s="12">
        <v>95.578947368421055</v>
      </c>
      <c r="M18" s="12">
        <v>99.263157894736835</v>
      </c>
      <c r="N18" s="12">
        <v>80.78947368421052</v>
      </c>
      <c r="O18" s="12">
        <v>127.84210526315789</v>
      </c>
      <c r="P18" s="12">
        <v>147.05263157894737</v>
      </c>
      <c r="Q18" s="12">
        <v>4.2631578947368425</v>
      </c>
      <c r="R18" s="12">
        <v>70.89473684210526</v>
      </c>
      <c r="S18" s="12">
        <v>179.78947368421052</v>
      </c>
      <c r="T18" s="12">
        <v>18.842105263157894</v>
      </c>
      <c r="U18" s="12">
        <v>11.894736842105264</v>
      </c>
      <c r="V18" s="12">
        <v>16.94736842105263</v>
      </c>
      <c r="W18" s="12">
        <v>4.4736842105263159</v>
      </c>
      <c r="X18" s="12">
        <v>4.2631578947368425</v>
      </c>
      <c r="Y18" s="12">
        <v>5.6842105263157894</v>
      </c>
      <c r="Z18" s="12">
        <v>22.94736842105263</v>
      </c>
      <c r="AA18" s="12">
        <v>297.84210526315792</v>
      </c>
      <c r="AB18" s="12">
        <v>305.89473684210526</v>
      </c>
      <c r="AC18" s="12">
        <v>227.68421052631578</v>
      </c>
      <c r="AD18" s="12">
        <v>209.78947368421052</v>
      </c>
      <c r="AE18" s="12">
        <v>44.263157894736842</v>
      </c>
      <c r="AF18" s="12">
        <v>39.526315789473685</v>
      </c>
      <c r="AG18" s="12">
        <v>12.315789473684211</v>
      </c>
      <c r="AH18" s="12">
        <v>23.157894736842106</v>
      </c>
      <c r="AI18" s="12">
        <v>33.684210526315788</v>
      </c>
      <c r="AJ18" s="12">
        <v>5.1578947368421053</v>
      </c>
      <c r="AK18" s="12">
        <v>14.578947368421053</v>
      </c>
      <c r="AL18" s="12">
        <v>65.631578947368425</v>
      </c>
      <c r="AM18" s="12">
        <v>2.4736842105263159</v>
      </c>
      <c r="AN18" s="12">
        <v>21.368421052631579</v>
      </c>
      <c r="AO18" s="12">
        <v>2.4210526315789473</v>
      </c>
      <c r="AP18" s="12">
        <v>2.7894736842105261</v>
      </c>
      <c r="AQ18" s="12">
        <v>10.263157894736842</v>
      </c>
      <c r="AR18" s="12">
        <v>3.2105263157894739</v>
      </c>
      <c r="AS18" s="13">
        <v>2904.7894736842104</v>
      </c>
      <c r="AT18" s="14"/>
      <c r="AV18" s="9" t="s">
        <v>62</v>
      </c>
      <c r="AW18" s="22">
        <f>SUM(AA42:AD45)</f>
        <v>6404.4736842105267</v>
      </c>
      <c r="AX18" s="22">
        <f>SUM(Z42:Z45,H42:K45)</f>
        <v>634.42105263157885</v>
      </c>
      <c r="AY18" s="22">
        <f>SUM(AE42:AJ45)</f>
        <v>2171.1052631578946</v>
      </c>
      <c r="AZ18" s="22">
        <f>SUM(B42:G45)</f>
        <v>597.52631578947364</v>
      </c>
      <c r="BA18" s="22">
        <f>SUM(T42:Y45, AM42:AN45)</f>
        <v>675.10526315789468</v>
      </c>
      <c r="BB18" s="22">
        <f>SUM(AK42:AL45,L42:S45)</f>
        <v>733.10526315789468</v>
      </c>
      <c r="BC18" s="22">
        <f>SUM(AO42:AR45)</f>
        <v>1023.1052631578948</v>
      </c>
      <c r="BD18" s="22">
        <f t="shared" si="0"/>
        <v>11215.736842105263</v>
      </c>
    </row>
    <row r="19" spans="1:56">
      <c r="A19" s="1" t="s">
        <v>17</v>
      </c>
      <c r="B19" s="12">
        <v>18.421052631578949</v>
      </c>
      <c r="C19" s="12">
        <v>37.842105263157897</v>
      </c>
      <c r="D19" s="12">
        <v>15</v>
      </c>
      <c r="E19" s="12">
        <v>13.684210526315789</v>
      </c>
      <c r="F19" s="12">
        <v>167.47368421052633</v>
      </c>
      <c r="G19" s="12">
        <v>28.526315789473685</v>
      </c>
      <c r="H19" s="12">
        <v>89.263157894736835</v>
      </c>
      <c r="I19" s="12">
        <v>177.57894736842104</v>
      </c>
      <c r="J19" s="12">
        <v>249.89473684210526</v>
      </c>
      <c r="K19" s="12">
        <v>115</v>
      </c>
      <c r="L19" s="12">
        <v>105.84210526315789</v>
      </c>
      <c r="M19" s="12">
        <v>126.63157894736842</v>
      </c>
      <c r="N19" s="12">
        <v>81.526315789473685</v>
      </c>
      <c r="O19" s="12">
        <v>162.15789473684211</v>
      </c>
      <c r="P19" s="12">
        <v>217.15789473684211</v>
      </c>
      <c r="Q19" s="12">
        <v>80.05263157894737</v>
      </c>
      <c r="R19" s="12">
        <v>9.6315789473684212</v>
      </c>
      <c r="S19" s="12">
        <v>194.63157894736841</v>
      </c>
      <c r="T19" s="12">
        <v>20.631578947368421</v>
      </c>
      <c r="U19" s="12">
        <v>17.105263157894736</v>
      </c>
      <c r="V19" s="12">
        <v>20.473684210526315</v>
      </c>
      <c r="W19" s="12">
        <v>4.3157894736842106</v>
      </c>
      <c r="X19" s="12">
        <v>3.8947368421052633</v>
      </c>
      <c r="Y19" s="12">
        <v>11.157894736842104</v>
      </c>
      <c r="Z19" s="12">
        <v>16.368421052631579</v>
      </c>
      <c r="AA19" s="12">
        <v>614</v>
      </c>
      <c r="AB19" s="12">
        <v>519.0526315789474</v>
      </c>
      <c r="AC19" s="12">
        <v>323.89473684210526</v>
      </c>
      <c r="AD19" s="12">
        <v>253.47368421052633</v>
      </c>
      <c r="AE19" s="12">
        <v>37.210526315789473</v>
      </c>
      <c r="AF19" s="12">
        <v>22.578947368421051</v>
      </c>
      <c r="AG19" s="12">
        <v>15.421052631578947</v>
      </c>
      <c r="AH19" s="12">
        <v>26.842105263157894</v>
      </c>
      <c r="AI19" s="12">
        <v>55.94736842105263</v>
      </c>
      <c r="AJ19" s="12">
        <v>9.1578947368421044</v>
      </c>
      <c r="AK19" s="12">
        <v>14.315789473684211</v>
      </c>
      <c r="AL19" s="12">
        <v>64.473684210526315</v>
      </c>
      <c r="AM19" s="12">
        <v>5.1052631578947372</v>
      </c>
      <c r="AN19" s="12">
        <v>17.789473684210527</v>
      </c>
      <c r="AO19" s="12">
        <v>5.9473684210526319</v>
      </c>
      <c r="AP19" s="12">
        <v>4.7894736842105265</v>
      </c>
      <c r="AQ19" s="12">
        <v>22.421052631578949</v>
      </c>
      <c r="AR19" s="12">
        <v>3</v>
      </c>
      <c r="AS19" s="13">
        <v>3999.6842105263149</v>
      </c>
      <c r="AT19" s="14"/>
      <c r="AV19" s="9" t="s">
        <v>50</v>
      </c>
      <c r="AW19" s="22">
        <f>SUM(AW12:AW18)</f>
        <v>111056.31578947368</v>
      </c>
      <c r="AX19" s="22">
        <f t="shared" ref="AX19:BC19" si="1">SUM(AX12:AX18)</f>
        <v>37893.57894736842</v>
      </c>
      <c r="AY19" s="22">
        <f t="shared" si="1"/>
        <v>56671.736842105274</v>
      </c>
      <c r="AZ19" s="22">
        <f t="shared" si="1"/>
        <v>33752.631578947367</v>
      </c>
      <c r="BA19" s="22">
        <f t="shared" si="1"/>
        <v>34597.263157894733</v>
      </c>
      <c r="BB19" s="22">
        <f t="shared" si="1"/>
        <v>52935.052631578961</v>
      </c>
      <c r="BC19" s="22">
        <f t="shared" si="1"/>
        <v>12160.26315789474</v>
      </c>
      <c r="BD19" s="22">
        <f>SUM(BD12:BD18)</f>
        <v>326906.57894736849</v>
      </c>
    </row>
    <row r="20" spans="1:56">
      <c r="A20" s="1" t="s">
        <v>18</v>
      </c>
      <c r="B20" s="12">
        <v>35.526315789473685</v>
      </c>
      <c r="C20" s="12">
        <v>89</v>
      </c>
      <c r="D20" s="12">
        <v>36.842105263157897</v>
      </c>
      <c r="E20" s="12">
        <v>36.210526315789473</v>
      </c>
      <c r="F20" s="12">
        <v>394.57894736842104</v>
      </c>
      <c r="G20" s="12">
        <v>75.631578947368425</v>
      </c>
      <c r="H20" s="12">
        <v>145.89473684210526</v>
      </c>
      <c r="I20" s="12">
        <v>360.4736842105263</v>
      </c>
      <c r="J20" s="12">
        <v>414.31578947368422</v>
      </c>
      <c r="K20" s="12">
        <v>171.52631578947367</v>
      </c>
      <c r="L20" s="12">
        <v>154</v>
      </c>
      <c r="M20" s="12">
        <v>284.4736842105263</v>
      </c>
      <c r="N20" s="12">
        <v>108.63157894736842</v>
      </c>
      <c r="O20" s="12">
        <v>247.36842105263159</v>
      </c>
      <c r="P20" s="12">
        <v>370.89473684210526</v>
      </c>
      <c r="Q20" s="12">
        <v>184.57894736842104</v>
      </c>
      <c r="R20" s="12">
        <v>189.68421052631578</v>
      </c>
      <c r="S20" s="12">
        <v>15.789473684210526</v>
      </c>
      <c r="T20" s="12">
        <v>31.894736842105264</v>
      </c>
      <c r="U20" s="12">
        <v>26.368421052631579</v>
      </c>
      <c r="V20" s="12">
        <v>22.263157894736842</v>
      </c>
      <c r="W20" s="12">
        <v>6.6315789473684212</v>
      </c>
      <c r="X20" s="12">
        <v>9.5789473684210531</v>
      </c>
      <c r="Y20" s="12">
        <v>28.421052631578949</v>
      </c>
      <c r="Z20" s="12">
        <v>22</v>
      </c>
      <c r="AA20" s="12">
        <v>1105.7894736842106</v>
      </c>
      <c r="AB20" s="12">
        <v>883.52631578947364</v>
      </c>
      <c r="AC20" s="12">
        <v>541.0526315789474</v>
      </c>
      <c r="AD20" s="12">
        <v>404.84210526315792</v>
      </c>
      <c r="AE20" s="12">
        <v>58.421052631578945</v>
      </c>
      <c r="AF20" s="12">
        <v>34.578947368421055</v>
      </c>
      <c r="AG20" s="12">
        <v>24.263157894736842</v>
      </c>
      <c r="AH20" s="12">
        <v>36.736842105263158</v>
      </c>
      <c r="AI20" s="12">
        <v>67.10526315789474</v>
      </c>
      <c r="AJ20" s="12">
        <v>6.8947368421052628</v>
      </c>
      <c r="AK20" s="12">
        <v>23.684210526315791</v>
      </c>
      <c r="AL20" s="12">
        <v>83.21052631578948</v>
      </c>
      <c r="AM20" s="12">
        <v>8.7894736842105257</v>
      </c>
      <c r="AN20" s="12">
        <v>32.10526315789474</v>
      </c>
      <c r="AO20" s="12">
        <v>4</v>
      </c>
      <c r="AP20" s="12">
        <v>4.6315789473684212</v>
      </c>
      <c r="AQ20" s="12">
        <v>43.578947368421055</v>
      </c>
      <c r="AR20" s="12">
        <v>5.5789473684210522</v>
      </c>
      <c r="AS20" s="13">
        <v>6831.3684210526308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31.105263157894736</v>
      </c>
      <c r="C21" s="12">
        <v>52</v>
      </c>
      <c r="D21" s="12">
        <v>32.10526315789474</v>
      </c>
      <c r="E21" s="12">
        <v>18.473684210526315</v>
      </c>
      <c r="F21" s="12">
        <v>118.78947368421052</v>
      </c>
      <c r="G21" s="12">
        <v>29.736842105263158</v>
      </c>
      <c r="H21" s="12">
        <v>119.36842105263158</v>
      </c>
      <c r="I21" s="12">
        <v>251.47368421052633</v>
      </c>
      <c r="J21" s="12">
        <v>327.63157894736844</v>
      </c>
      <c r="K21" s="12">
        <v>28.736842105263158</v>
      </c>
      <c r="L21" s="12">
        <v>49.89473684210526</v>
      </c>
      <c r="M21" s="12">
        <v>83.736842105263165</v>
      </c>
      <c r="N21" s="12">
        <v>37.736842105263158</v>
      </c>
      <c r="O21" s="12">
        <v>30.736842105263158</v>
      </c>
      <c r="P21" s="12">
        <v>38.473684210526315</v>
      </c>
      <c r="Q21" s="12">
        <v>18.473684210526315</v>
      </c>
      <c r="R21" s="12">
        <v>20.94736842105263</v>
      </c>
      <c r="S21" s="12">
        <v>35.315789473684212</v>
      </c>
      <c r="T21" s="12">
        <v>9.7368421052631575</v>
      </c>
      <c r="U21" s="12">
        <v>125.42105263157895</v>
      </c>
      <c r="V21" s="12">
        <v>410.78947368421052</v>
      </c>
      <c r="W21" s="12">
        <v>117.68421052631579</v>
      </c>
      <c r="X21" s="12">
        <v>62.89473684210526</v>
      </c>
      <c r="Y21" s="12">
        <v>92.05263157894737</v>
      </c>
      <c r="Z21" s="12">
        <v>19.421052631578949</v>
      </c>
      <c r="AA21" s="12">
        <v>716.15789473684208</v>
      </c>
      <c r="AB21" s="12">
        <v>714.10526315789468</v>
      </c>
      <c r="AC21" s="12">
        <v>392.21052631578948</v>
      </c>
      <c r="AD21" s="12">
        <v>360.36842105263156</v>
      </c>
      <c r="AE21" s="12">
        <v>67.94736842105263</v>
      </c>
      <c r="AF21" s="12">
        <v>68.05263157894737</v>
      </c>
      <c r="AG21" s="12">
        <v>40.10526315789474</v>
      </c>
      <c r="AH21" s="12">
        <v>39.315789473684212</v>
      </c>
      <c r="AI21" s="12">
        <v>109.21052631578948</v>
      </c>
      <c r="AJ21" s="12">
        <v>17</v>
      </c>
      <c r="AK21" s="12">
        <v>5.5789473684210522</v>
      </c>
      <c r="AL21" s="12">
        <v>13.105263157894736</v>
      </c>
      <c r="AM21" s="12">
        <v>81.05263157894737</v>
      </c>
      <c r="AN21" s="12">
        <v>481.89473684210526</v>
      </c>
      <c r="AO21" s="12">
        <v>14.947368421052632</v>
      </c>
      <c r="AP21" s="12">
        <v>14</v>
      </c>
      <c r="AQ21" s="12">
        <v>45.210526315789473</v>
      </c>
      <c r="AR21" s="12">
        <v>18.578947368421051</v>
      </c>
      <c r="AS21" s="13">
        <v>5361.5789473684199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19.578947368421051</v>
      </c>
      <c r="C22" s="12">
        <v>34.157894736842103</v>
      </c>
      <c r="D22" s="12">
        <v>15</v>
      </c>
      <c r="E22" s="12">
        <v>22.578947368421051</v>
      </c>
      <c r="F22" s="12">
        <v>141.15789473684211</v>
      </c>
      <c r="G22" s="12">
        <v>23.842105263157894</v>
      </c>
      <c r="H22" s="12">
        <v>107.47368421052632</v>
      </c>
      <c r="I22" s="12">
        <v>325.26315789473682</v>
      </c>
      <c r="J22" s="12">
        <v>394.57894736842104</v>
      </c>
      <c r="K22" s="12">
        <v>25.210526315789473</v>
      </c>
      <c r="L22" s="12">
        <v>27.05263157894737</v>
      </c>
      <c r="M22" s="12">
        <v>100.42105263157895</v>
      </c>
      <c r="N22" s="12">
        <v>19.94736842105263</v>
      </c>
      <c r="O22" s="12">
        <v>18.842105263157894</v>
      </c>
      <c r="P22" s="12">
        <v>26.473684210526315</v>
      </c>
      <c r="Q22" s="12">
        <v>13.631578947368421</v>
      </c>
      <c r="R22" s="12">
        <v>19.157894736842106</v>
      </c>
      <c r="S22" s="12">
        <v>27.421052631578949</v>
      </c>
      <c r="T22" s="12">
        <v>128.36842105263159</v>
      </c>
      <c r="U22" s="12">
        <v>8.1052631578947363</v>
      </c>
      <c r="V22" s="12">
        <v>140.42105263157896</v>
      </c>
      <c r="W22" s="12">
        <v>55.684210526315788</v>
      </c>
      <c r="X22" s="12">
        <v>41.10526315789474</v>
      </c>
      <c r="Y22" s="12">
        <v>110.73684210526316</v>
      </c>
      <c r="Z22" s="12">
        <v>9.7368421052631575</v>
      </c>
      <c r="AA22" s="12">
        <v>1268.9473684210527</v>
      </c>
      <c r="AB22" s="12">
        <v>1222.6842105263158</v>
      </c>
      <c r="AC22" s="12">
        <v>542.57894736842104</v>
      </c>
      <c r="AD22" s="12">
        <v>455.78947368421052</v>
      </c>
      <c r="AE22" s="12">
        <v>65.05263157894737</v>
      </c>
      <c r="AF22" s="12">
        <v>51.578947368421055</v>
      </c>
      <c r="AG22" s="12">
        <v>52.736842105263158</v>
      </c>
      <c r="AH22" s="12">
        <v>34.94736842105263</v>
      </c>
      <c r="AI22" s="12">
        <v>110.10526315789474</v>
      </c>
      <c r="AJ22" s="12">
        <v>11.263157894736842</v>
      </c>
      <c r="AK22" s="12">
        <v>3.6315789473684212</v>
      </c>
      <c r="AL22" s="12">
        <v>6.8947368421052628</v>
      </c>
      <c r="AM22" s="12">
        <v>43.10526315789474</v>
      </c>
      <c r="AN22" s="12">
        <v>160.73684210526315</v>
      </c>
      <c r="AO22" s="12">
        <v>16.105263157894736</v>
      </c>
      <c r="AP22" s="12">
        <v>15.631578947368421</v>
      </c>
      <c r="AQ22" s="12">
        <v>76.78947368421052</v>
      </c>
      <c r="AR22" s="12">
        <v>15.210526315789474</v>
      </c>
      <c r="AS22" s="13">
        <v>6009.7368421052633</v>
      </c>
      <c r="AT22" s="14"/>
      <c r="AV22" s="17" t="s">
        <v>44</v>
      </c>
      <c r="AW22" s="22">
        <f>AW12</f>
        <v>5517.7368421052633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22.842105263157894</v>
      </c>
      <c r="C23" s="12">
        <v>40.473684210526315</v>
      </c>
      <c r="D23" s="12">
        <v>23.263157894736842</v>
      </c>
      <c r="E23" s="12">
        <v>18.842105263157894</v>
      </c>
      <c r="F23" s="12">
        <v>137.84210526315789</v>
      </c>
      <c r="G23" s="12">
        <v>24.631578947368421</v>
      </c>
      <c r="H23" s="12">
        <v>118.68421052631579</v>
      </c>
      <c r="I23" s="12">
        <v>230.84210526315789</v>
      </c>
      <c r="J23" s="12">
        <v>324.84210526315792</v>
      </c>
      <c r="K23" s="12">
        <v>28.94736842105263</v>
      </c>
      <c r="L23" s="12">
        <v>49.89473684210526</v>
      </c>
      <c r="M23" s="12">
        <v>105.89473684210526</v>
      </c>
      <c r="N23" s="12">
        <v>34.157894736842103</v>
      </c>
      <c r="O23" s="12">
        <v>20.210526315789473</v>
      </c>
      <c r="P23" s="12">
        <v>26.473684210526315</v>
      </c>
      <c r="Q23" s="12">
        <v>14.894736842105264</v>
      </c>
      <c r="R23" s="12">
        <v>17.736842105263158</v>
      </c>
      <c r="S23" s="12">
        <v>23.736842105263158</v>
      </c>
      <c r="T23" s="12">
        <v>478.89473684210526</v>
      </c>
      <c r="U23" s="12">
        <v>139.47368421052633</v>
      </c>
      <c r="V23" s="12">
        <v>10.105263157894736</v>
      </c>
      <c r="W23" s="12">
        <v>78.315789473684205</v>
      </c>
      <c r="X23" s="12">
        <v>64.05263157894737</v>
      </c>
      <c r="Y23" s="12">
        <v>149.52631578947367</v>
      </c>
      <c r="Z23" s="12">
        <v>16.526315789473685</v>
      </c>
      <c r="AA23" s="12">
        <v>1049.9473684210527</v>
      </c>
      <c r="AB23" s="12">
        <v>998.84210526315792</v>
      </c>
      <c r="AC23" s="12">
        <v>513.63157894736844</v>
      </c>
      <c r="AD23" s="12">
        <v>346.05263157894734</v>
      </c>
      <c r="AE23" s="12">
        <v>44.05263157894737</v>
      </c>
      <c r="AF23" s="12">
        <v>48.315789473684212</v>
      </c>
      <c r="AG23" s="12">
        <v>40.210526315789473</v>
      </c>
      <c r="AH23" s="12">
        <v>33.210526315789473</v>
      </c>
      <c r="AI23" s="12">
        <v>88.15789473684211</v>
      </c>
      <c r="AJ23" s="12">
        <v>12.631578947368421</v>
      </c>
      <c r="AK23" s="12">
        <v>6.7368421052631575</v>
      </c>
      <c r="AL23" s="12">
        <v>6.9473684210526319</v>
      </c>
      <c r="AM23" s="12">
        <v>80.684210526315795</v>
      </c>
      <c r="AN23" s="12">
        <v>264.78947368421052</v>
      </c>
      <c r="AO23" s="12">
        <v>8.7368421052631575</v>
      </c>
      <c r="AP23" s="12">
        <v>7.3684210526315788</v>
      </c>
      <c r="AQ23" s="12">
        <v>72.421052631578945</v>
      </c>
      <c r="AR23" s="12">
        <v>20.368421052631579</v>
      </c>
      <c r="AS23" s="13">
        <v>5844.21052631579</v>
      </c>
      <c r="AT23" s="14"/>
      <c r="AV23" s="17" t="s">
        <v>45</v>
      </c>
      <c r="AW23" s="22">
        <f>AW13+AX12</f>
        <v>27626.473684210523</v>
      </c>
      <c r="AX23" s="22">
        <f>AX13</f>
        <v>1806.8947368421054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12.368421052631579</v>
      </c>
      <c r="C24" s="12">
        <v>11.421052631578947</v>
      </c>
      <c r="D24" s="12">
        <v>6.3157894736842106</v>
      </c>
      <c r="E24" s="12">
        <v>7.8421052631578947</v>
      </c>
      <c r="F24" s="12">
        <v>81.05263157894737</v>
      </c>
      <c r="G24" s="12">
        <v>8.7368421052631575</v>
      </c>
      <c r="H24" s="12">
        <v>37.368421052631582</v>
      </c>
      <c r="I24" s="12">
        <v>140.31578947368422</v>
      </c>
      <c r="J24" s="12">
        <v>175.63157894736841</v>
      </c>
      <c r="K24" s="12">
        <v>12.368421052631579</v>
      </c>
      <c r="L24" s="12">
        <v>28.578947368421051</v>
      </c>
      <c r="M24" s="12">
        <v>53.684210526315788</v>
      </c>
      <c r="N24" s="12">
        <v>9.8421052631578956</v>
      </c>
      <c r="O24" s="12">
        <v>5.6842105263157894</v>
      </c>
      <c r="P24" s="12">
        <v>6.4210526315789478</v>
      </c>
      <c r="Q24" s="12">
        <v>5.0526315789473681</v>
      </c>
      <c r="R24" s="12">
        <v>4.8947368421052628</v>
      </c>
      <c r="S24" s="12">
        <v>7.7368421052631575</v>
      </c>
      <c r="T24" s="12">
        <v>143.47368421052633</v>
      </c>
      <c r="U24" s="12">
        <v>76.84210526315789</v>
      </c>
      <c r="V24" s="12">
        <v>93.421052631578945</v>
      </c>
      <c r="W24" s="12">
        <v>6.7368421052631575</v>
      </c>
      <c r="X24" s="12">
        <v>23.684210526315791</v>
      </c>
      <c r="Y24" s="12">
        <v>63.789473684210527</v>
      </c>
      <c r="Z24" s="12">
        <v>6.5789473684210522</v>
      </c>
      <c r="AA24" s="12">
        <v>741.89473684210532</v>
      </c>
      <c r="AB24" s="12">
        <v>687.21052631578948</v>
      </c>
      <c r="AC24" s="12">
        <v>292.5263157894737</v>
      </c>
      <c r="AD24" s="12">
        <v>225.47368421052633</v>
      </c>
      <c r="AE24" s="12">
        <v>25.263157894736842</v>
      </c>
      <c r="AF24" s="12">
        <v>31.94736842105263</v>
      </c>
      <c r="AG24" s="12">
        <v>18.736842105263158</v>
      </c>
      <c r="AH24" s="12">
        <v>12.842105263157896</v>
      </c>
      <c r="AI24" s="12">
        <v>30.315789473684209</v>
      </c>
      <c r="AJ24" s="12">
        <v>1.9473684210526316</v>
      </c>
      <c r="AK24" s="12">
        <v>1.263157894736842</v>
      </c>
      <c r="AL24" s="12">
        <v>5.9473684210526319</v>
      </c>
      <c r="AM24" s="12">
        <v>15.947368421052632</v>
      </c>
      <c r="AN24" s="12">
        <v>44.421052631578945</v>
      </c>
      <c r="AO24" s="12">
        <v>1.736842105263158</v>
      </c>
      <c r="AP24" s="12">
        <v>4</v>
      </c>
      <c r="AQ24" s="12">
        <v>37.631578947368418</v>
      </c>
      <c r="AR24" s="12">
        <v>6.3157894736842106</v>
      </c>
      <c r="AS24" s="13">
        <v>3215.2631578947362</v>
      </c>
      <c r="AT24" s="14"/>
      <c r="AV24" s="17" t="s">
        <v>46</v>
      </c>
      <c r="AW24" s="22">
        <f>AW14+AY12</f>
        <v>67020.368421052641</v>
      </c>
      <c r="AX24" s="22">
        <f>AX14+AY13</f>
        <v>6566.0526315789466</v>
      </c>
      <c r="AY24" s="22">
        <f>AY14</f>
        <v>9141.6315789473683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11.368421052631579</v>
      </c>
      <c r="C25" s="12">
        <v>13.473684210526315</v>
      </c>
      <c r="D25" s="12">
        <v>8.1052631578947363</v>
      </c>
      <c r="E25" s="12">
        <v>11.684210526315789</v>
      </c>
      <c r="F25" s="12">
        <v>70.315789473684205</v>
      </c>
      <c r="G25" s="12">
        <v>11.473684210526315</v>
      </c>
      <c r="H25" s="12">
        <v>41.263157894736842</v>
      </c>
      <c r="I25" s="12">
        <v>93.526315789473685</v>
      </c>
      <c r="J25" s="12">
        <v>145.68421052631578</v>
      </c>
      <c r="K25" s="12">
        <v>9.2631578947368425</v>
      </c>
      <c r="L25" s="12">
        <v>35.157894736842103</v>
      </c>
      <c r="M25" s="12">
        <v>42.842105263157897</v>
      </c>
      <c r="N25" s="12">
        <v>8.3684210526315788</v>
      </c>
      <c r="O25" s="12">
        <v>3.9473684210526314</v>
      </c>
      <c r="P25" s="12">
        <v>6.6315789473684212</v>
      </c>
      <c r="Q25" s="12">
        <v>4.5263157894736841</v>
      </c>
      <c r="R25" s="12">
        <v>2.7894736842105261</v>
      </c>
      <c r="S25" s="12">
        <v>9.0526315789473681</v>
      </c>
      <c r="T25" s="12">
        <v>70.21052631578948</v>
      </c>
      <c r="U25" s="12">
        <v>44.89473684210526</v>
      </c>
      <c r="V25" s="12">
        <v>62.89473684210526</v>
      </c>
      <c r="W25" s="12">
        <v>34.210526315789473</v>
      </c>
      <c r="X25" s="12">
        <v>5.9473684210526319</v>
      </c>
      <c r="Y25" s="12">
        <v>74.15789473684211</v>
      </c>
      <c r="Z25" s="12">
        <v>6.1052631578947372</v>
      </c>
      <c r="AA25" s="12">
        <v>635.73684210526312</v>
      </c>
      <c r="AB25" s="12">
        <v>592.89473684210532</v>
      </c>
      <c r="AC25" s="12">
        <v>270.42105263157896</v>
      </c>
      <c r="AD25" s="12">
        <v>198.26315789473685</v>
      </c>
      <c r="AE25" s="12">
        <v>29.736842105263158</v>
      </c>
      <c r="AF25" s="12">
        <v>19.684210526315791</v>
      </c>
      <c r="AG25" s="12">
        <v>21.94736842105263</v>
      </c>
      <c r="AH25" s="12">
        <v>9.1578947368421044</v>
      </c>
      <c r="AI25" s="12">
        <v>24.315789473684209</v>
      </c>
      <c r="AJ25" s="12">
        <v>1.736842105263158</v>
      </c>
      <c r="AK25" s="12">
        <v>2.1052631578947367</v>
      </c>
      <c r="AL25" s="12">
        <v>3.4736842105263159</v>
      </c>
      <c r="AM25" s="12">
        <v>12</v>
      </c>
      <c r="AN25" s="12">
        <v>23.789473684210527</v>
      </c>
      <c r="AO25" s="12">
        <v>3.3157894736842106</v>
      </c>
      <c r="AP25" s="12">
        <v>4.6315789473684212</v>
      </c>
      <c r="AQ25" s="12">
        <v>28.631578947368421</v>
      </c>
      <c r="AR25" s="12">
        <v>9.1052631578947363</v>
      </c>
      <c r="AS25" s="13">
        <v>2718.842105263157</v>
      </c>
      <c r="AT25" s="14"/>
      <c r="AV25" s="17" t="s">
        <v>47</v>
      </c>
      <c r="AW25" s="22">
        <f>AW15+AZ12</f>
        <v>24242.263157894733</v>
      </c>
      <c r="AX25" s="22">
        <f>AX15+AZ13</f>
        <v>11262.052631578947</v>
      </c>
      <c r="AY25" s="22">
        <f>AY15+AZ14</f>
        <v>5782.78947368421</v>
      </c>
      <c r="AZ25" s="22">
        <f>AZ15</f>
        <v>7250.78947368421</v>
      </c>
      <c r="BA25" s="22"/>
      <c r="BB25" s="22"/>
      <c r="BC25" s="23"/>
      <c r="BD25" s="22"/>
    </row>
    <row r="26" spans="1:56">
      <c r="A26" s="1" t="s">
        <v>24</v>
      </c>
      <c r="B26" s="12">
        <v>16.473684210526315</v>
      </c>
      <c r="C26" s="12">
        <v>19.368421052631579</v>
      </c>
      <c r="D26" s="12">
        <v>26.94736842105263</v>
      </c>
      <c r="E26" s="12">
        <v>17.105263157894736</v>
      </c>
      <c r="F26" s="12">
        <v>58.315789473684212</v>
      </c>
      <c r="G26" s="12">
        <v>14.789473684210526</v>
      </c>
      <c r="H26" s="12">
        <v>66.15789473684211</v>
      </c>
      <c r="I26" s="12">
        <v>132.05263157894737</v>
      </c>
      <c r="J26" s="12">
        <v>226.63157894736841</v>
      </c>
      <c r="K26" s="12">
        <v>38</v>
      </c>
      <c r="L26" s="12">
        <v>66.15789473684211</v>
      </c>
      <c r="M26" s="12">
        <v>83.05263157894737</v>
      </c>
      <c r="N26" s="12">
        <v>21.578947368421051</v>
      </c>
      <c r="O26" s="12">
        <v>12.736842105263158</v>
      </c>
      <c r="P26" s="12">
        <v>22.105263157894736</v>
      </c>
      <c r="Q26" s="12">
        <v>6.7894736842105265</v>
      </c>
      <c r="R26" s="12">
        <v>11.210526315789474</v>
      </c>
      <c r="S26" s="12">
        <v>27.684210526315791</v>
      </c>
      <c r="T26" s="12">
        <v>90.578947368421055</v>
      </c>
      <c r="U26" s="12">
        <v>101.52631578947368</v>
      </c>
      <c r="V26" s="12">
        <v>146.73684210526315</v>
      </c>
      <c r="W26" s="12">
        <v>66.736842105263165</v>
      </c>
      <c r="X26" s="12">
        <v>76.315789473684205</v>
      </c>
      <c r="Y26" s="12">
        <v>8.6842105263157894</v>
      </c>
      <c r="Z26" s="12">
        <v>25.94736842105263</v>
      </c>
      <c r="AA26" s="12">
        <v>941.78947368421052</v>
      </c>
      <c r="AB26" s="12">
        <v>986.15789473684208</v>
      </c>
      <c r="AC26" s="12">
        <v>581.63157894736844</v>
      </c>
      <c r="AD26" s="12">
        <v>479.21052631578948</v>
      </c>
      <c r="AE26" s="12">
        <v>127.26315789473684</v>
      </c>
      <c r="AF26" s="12">
        <v>99.473684210526315</v>
      </c>
      <c r="AG26" s="12">
        <v>36.89473684210526</v>
      </c>
      <c r="AH26" s="12">
        <v>55.05263157894737</v>
      </c>
      <c r="AI26" s="12">
        <v>63.94736842105263</v>
      </c>
      <c r="AJ26" s="12">
        <v>4.6842105263157894</v>
      </c>
      <c r="AK26" s="12">
        <v>5.7368421052631575</v>
      </c>
      <c r="AL26" s="12">
        <v>12.052631578947368</v>
      </c>
      <c r="AM26" s="12">
        <v>18.368421052631579</v>
      </c>
      <c r="AN26" s="12">
        <v>49.526315789473685</v>
      </c>
      <c r="AO26" s="12">
        <v>5.4210526315789478</v>
      </c>
      <c r="AP26" s="12">
        <v>5.4210526315789478</v>
      </c>
      <c r="AQ26" s="12">
        <v>61.789473684210527</v>
      </c>
      <c r="AR26" s="12">
        <v>21.315789473684209</v>
      </c>
      <c r="AS26" s="13">
        <v>4939.4210526315792</v>
      </c>
      <c r="AT26" s="14"/>
      <c r="AV26" s="9" t="s">
        <v>48</v>
      </c>
      <c r="AW26" s="22">
        <f>AW16+BA12</f>
        <v>36199.052631578947</v>
      </c>
      <c r="AX26" s="22">
        <f>AX16+BA13</f>
        <v>8958.105263157895</v>
      </c>
      <c r="AY26" s="22">
        <f>AY16+BA14</f>
        <v>4084.894736842105</v>
      </c>
      <c r="AZ26" s="22">
        <f>AZ16+BA15</f>
        <v>2943.5263157894742</v>
      </c>
      <c r="BA26" s="22">
        <f>BA16</f>
        <v>6165.9473684210534</v>
      </c>
      <c r="BB26" s="22"/>
      <c r="BC26" s="22"/>
      <c r="BD26" s="22"/>
    </row>
    <row r="27" spans="1:56">
      <c r="A27" s="1" t="s">
        <v>25</v>
      </c>
      <c r="B27" s="12">
        <v>28.894736842105264</v>
      </c>
      <c r="C27" s="12">
        <v>37.89473684210526</v>
      </c>
      <c r="D27" s="12">
        <v>9.526315789473685</v>
      </c>
      <c r="E27" s="12">
        <v>14.421052631578947</v>
      </c>
      <c r="F27" s="12">
        <v>66.578947368421055</v>
      </c>
      <c r="G27" s="12">
        <v>33.94736842105263</v>
      </c>
      <c r="H27" s="12">
        <v>57.736842105263158</v>
      </c>
      <c r="I27" s="12">
        <v>53.94736842105263</v>
      </c>
      <c r="J27" s="12">
        <v>108.47368421052632</v>
      </c>
      <c r="K27" s="12">
        <v>31.526315789473685</v>
      </c>
      <c r="L27" s="12">
        <v>123.36842105263158</v>
      </c>
      <c r="M27" s="12">
        <v>129.57894736842104</v>
      </c>
      <c r="N27" s="12">
        <v>45.315789473684212</v>
      </c>
      <c r="O27" s="12">
        <v>49.421052631578945</v>
      </c>
      <c r="P27" s="12">
        <v>45.05263157894737</v>
      </c>
      <c r="Q27" s="12">
        <v>22.684210526315791</v>
      </c>
      <c r="R27" s="12">
        <v>16.05263157894737</v>
      </c>
      <c r="S27" s="12">
        <v>22.315789473684209</v>
      </c>
      <c r="T27" s="12">
        <v>20</v>
      </c>
      <c r="U27" s="12">
        <v>10.789473684210526</v>
      </c>
      <c r="V27" s="12">
        <v>16.94736842105263</v>
      </c>
      <c r="W27" s="12">
        <v>4.8947368421052628</v>
      </c>
      <c r="X27" s="12">
        <v>5.8947368421052628</v>
      </c>
      <c r="Y27" s="12">
        <v>20</v>
      </c>
      <c r="Z27" s="12">
        <v>5.3157894736842106</v>
      </c>
      <c r="AA27" s="12">
        <v>1132.578947368421</v>
      </c>
      <c r="AB27" s="12">
        <v>996.47368421052636</v>
      </c>
      <c r="AC27" s="12">
        <v>630.63157894736844</v>
      </c>
      <c r="AD27" s="12">
        <v>434.94736842105266</v>
      </c>
      <c r="AE27" s="12">
        <v>112.36842105263158</v>
      </c>
      <c r="AF27" s="12">
        <v>103.42105263157895</v>
      </c>
      <c r="AG27" s="12">
        <v>32.05263157894737</v>
      </c>
      <c r="AH27" s="12">
        <v>55.421052631578945</v>
      </c>
      <c r="AI27" s="12">
        <v>60.05263157894737</v>
      </c>
      <c r="AJ27" s="12">
        <v>9</v>
      </c>
      <c r="AK27" s="12">
        <v>10.210526315789474</v>
      </c>
      <c r="AL27" s="12">
        <v>29.631578947368421</v>
      </c>
      <c r="AM27" s="12">
        <v>5.7368421052631575</v>
      </c>
      <c r="AN27" s="12">
        <v>41.473684210526315</v>
      </c>
      <c r="AO27" s="12">
        <v>6.1578947368421053</v>
      </c>
      <c r="AP27" s="12">
        <v>4.5263157894736841</v>
      </c>
      <c r="AQ27" s="12">
        <v>26.894736842105264</v>
      </c>
      <c r="AR27" s="12">
        <v>14.421052631578947</v>
      </c>
      <c r="AS27" s="13">
        <v>4686.5789473684217</v>
      </c>
      <c r="AT27" s="14"/>
      <c r="AV27" s="9" t="s">
        <v>49</v>
      </c>
      <c r="AW27" s="22">
        <f>AW17+BB12</f>
        <v>42944.42105263158</v>
      </c>
      <c r="AX27" s="22">
        <f>AX17+BB13</f>
        <v>16310.94736842105</v>
      </c>
      <c r="AY27" s="22">
        <f>AY17+BB14</f>
        <v>6316.2105263157882</v>
      </c>
      <c r="AZ27" s="22">
        <f>AZ17+BB15</f>
        <v>8561.6315789473665</v>
      </c>
      <c r="BA27" s="22">
        <f>BA17+BB16</f>
        <v>3675.9999999999995</v>
      </c>
      <c r="BB27" s="22">
        <f>BB17</f>
        <v>13313.052631578958</v>
      </c>
      <c r="BC27" s="22"/>
      <c r="BD27" s="22"/>
    </row>
    <row r="28" spans="1:56">
      <c r="A28" s="1" t="s">
        <v>26</v>
      </c>
      <c r="B28" s="12">
        <v>248.31578947368422</v>
      </c>
      <c r="C28" s="12">
        <v>799.26315789473688</v>
      </c>
      <c r="D28" s="12">
        <v>539</v>
      </c>
      <c r="E28" s="12">
        <v>524</v>
      </c>
      <c r="F28" s="12">
        <v>817</v>
      </c>
      <c r="G28" s="12">
        <v>519.42105263157896</v>
      </c>
      <c r="H28" s="12">
        <v>833.89473684210532</v>
      </c>
      <c r="I28" s="12">
        <v>803.0526315789474</v>
      </c>
      <c r="J28" s="12">
        <v>1114.1578947368421</v>
      </c>
      <c r="K28" s="12">
        <v>626.0526315789474</v>
      </c>
      <c r="L28" s="12">
        <v>751.84210526315792</v>
      </c>
      <c r="M28" s="12">
        <v>678.0526315789474</v>
      </c>
      <c r="N28" s="12">
        <v>675.68421052631584</v>
      </c>
      <c r="O28" s="12">
        <v>620.63157894736844</v>
      </c>
      <c r="P28" s="12">
        <v>437.63157894736844</v>
      </c>
      <c r="Q28" s="12">
        <v>365.57894736842104</v>
      </c>
      <c r="R28" s="12">
        <v>688.15789473684208</v>
      </c>
      <c r="S28" s="12">
        <v>1214.6842105263158</v>
      </c>
      <c r="T28" s="12">
        <v>828.68421052631584</v>
      </c>
      <c r="U28" s="12">
        <v>1488.578947368421</v>
      </c>
      <c r="V28" s="12">
        <v>1224.7894736842106</v>
      </c>
      <c r="W28" s="12">
        <v>792.42105263157896</v>
      </c>
      <c r="X28" s="12">
        <v>676.63157894736844</v>
      </c>
      <c r="Y28" s="12">
        <v>903.31578947368416</v>
      </c>
      <c r="Z28" s="12">
        <v>1230.1052631578948</v>
      </c>
      <c r="AA28" s="12">
        <v>93.89473684210526</v>
      </c>
      <c r="AB28" s="12">
        <v>124.47368421052632</v>
      </c>
      <c r="AC28" s="12">
        <v>588.78947368421052</v>
      </c>
      <c r="AD28" s="12">
        <v>478.68421052631578</v>
      </c>
      <c r="AE28" s="12">
        <v>960.78947368421052</v>
      </c>
      <c r="AF28" s="12">
        <v>1481.4736842105262</v>
      </c>
      <c r="AG28" s="12">
        <v>1143.7894736842106</v>
      </c>
      <c r="AH28" s="12">
        <v>1594.5263157894738</v>
      </c>
      <c r="AI28" s="12">
        <v>1151.3684210526317</v>
      </c>
      <c r="AJ28" s="12">
        <v>582.9473684210526</v>
      </c>
      <c r="AK28" s="12">
        <v>500</v>
      </c>
      <c r="AL28" s="12">
        <v>1604.7368421052631</v>
      </c>
      <c r="AM28" s="12">
        <v>355.94736842105266</v>
      </c>
      <c r="AN28" s="12">
        <v>719.89473684210532</v>
      </c>
      <c r="AO28" s="12">
        <v>526.21052631578948</v>
      </c>
      <c r="AP28" s="12">
        <v>330.42105263157896</v>
      </c>
      <c r="AQ28" s="12">
        <v>282.31578947368422</v>
      </c>
      <c r="AR28" s="12">
        <v>523.84210526315792</v>
      </c>
      <c r="AS28" s="13">
        <v>32445.052631578954</v>
      </c>
      <c r="AT28" s="14"/>
      <c r="AV28" s="9" t="s">
        <v>62</v>
      </c>
      <c r="AW28" s="22">
        <f>AW18+BC12</f>
        <v>12930.000000000002</v>
      </c>
      <c r="AX28" s="22">
        <f>AX18+BC14</f>
        <v>2649.3684210526312</v>
      </c>
      <c r="AY28" s="22">
        <f>AY18+BC15</f>
        <v>2737.3157894736842</v>
      </c>
      <c r="AZ28" s="22">
        <f>AZ18+BC16</f>
        <v>1261.4736842105262</v>
      </c>
      <c r="BA28" s="22">
        <f>BA18+BC17</f>
        <v>1433.3157894736842</v>
      </c>
      <c r="BB28" s="22">
        <f>BB18</f>
        <v>733.10526315789468</v>
      </c>
      <c r="BC28" s="22">
        <f>BC18</f>
        <v>1023.1052631578948</v>
      </c>
      <c r="BD28" s="22">
        <f>SUM(AW22:BB28)</f>
        <v>337435.42105263157</v>
      </c>
    </row>
    <row r="29" spans="1:56">
      <c r="A29" s="1" t="s">
        <v>27</v>
      </c>
      <c r="B29" s="12">
        <v>258.84210526315792</v>
      </c>
      <c r="C29" s="12">
        <v>837.63157894736844</v>
      </c>
      <c r="D29" s="12">
        <v>526.9473684210526</v>
      </c>
      <c r="E29" s="12">
        <v>501.21052631578948</v>
      </c>
      <c r="F29" s="12">
        <v>688.36842105263156</v>
      </c>
      <c r="G29" s="12">
        <v>522.0526315789474</v>
      </c>
      <c r="H29" s="12">
        <v>809.31578947368416</v>
      </c>
      <c r="I29" s="12">
        <v>608.0526315789474</v>
      </c>
      <c r="J29" s="12">
        <v>920.63157894736844</v>
      </c>
      <c r="K29" s="12">
        <v>610.42105263157896</v>
      </c>
      <c r="L29" s="12">
        <v>830.57894736842104</v>
      </c>
      <c r="M29" s="12">
        <v>554.57894736842104</v>
      </c>
      <c r="N29" s="12">
        <v>641.36842105263156</v>
      </c>
      <c r="O29" s="12">
        <v>590.52631578947364</v>
      </c>
      <c r="P29" s="12">
        <v>375.84210526315792</v>
      </c>
      <c r="Q29" s="12">
        <v>315.05263157894734</v>
      </c>
      <c r="R29" s="12">
        <v>537.42105263157896</v>
      </c>
      <c r="S29" s="12">
        <v>906.36842105263156</v>
      </c>
      <c r="T29" s="12">
        <v>710.84210526315792</v>
      </c>
      <c r="U29" s="12">
        <v>1192.578947368421</v>
      </c>
      <c r="V29" s="12">
        <v>959.68421052631584</v>
      </c>
      <c r="W29" s="12">
        <v>636.68421052631584</v>
      </c>
      <c r="X29" s="12">
        <v>539</v>
      </c>
      <c r="Y29" s="12">
        <v>838.0526315789474</v>
      </c>
      <c r="Z29" s="12">
        <v>1045.7368421052631</v>
      </c>
      <c r="AA29" s="12">
        <v>146.31578947368422</v>
      </c>
      <c r="AB29" s="12">
        <v>91</v>
      </c>
      <c r="AC29" s="12">
        <v>269.15789473684208</v>
      </c>
      <c r="AD29" s="12">
        <v>444.63157894736844</v>
      </c>
      <c r="AE29" s="12">
        <v>1391.2631578947369</v>
      </c>
      <c r="AF29" s="12">
        <v>2230.5789473684213</v>
      </c>
      <c r="AG29" s="12">
        <v>1718.2631578947369</v>
      </c>
      <c r="AH29" s="12">
        <v>3137.3157894736842</v>
      </c>
      <c r="AI29" s="12">
        <v>1463.421052631579</v>
      </c>
      <c r="AJ29" s="12">
        <v>729.26315789473688</v>
      </c>
      <c r="AK29" s="12">
        <v>463.73684210526318</v>
      </c>
      <c r="AL29" s="12">
        <v>1236.5263157894738</v>
      </c>
      <c r="AM29" s="12">
        <v>324.68421052631578</v>
      </c>
      <c r="AN29" s="12">
        <v>600.47368421052636</v>
      </c>
      <c r="AO29" s="12">
        <v>551.15789473684208</v>
      </c>
      <c r="AP29" s="12">
        <v>396.73684210526318</v>
      </c>
      <c r="AQ29" s="12">
        <v>266.84210526315792</v>
      </c>
      <c r="AR29" s="12">
        <v>684.47368421052636</v>
      </c>
      <c r="AS29" s="13">
        <v>33103.631578947367</v>
      </c>
      <c r="AT29" s="14"/>
      <c r="AW29" s="15"/>
    </row>
    <row r="30" spans="1:56">
      <c r="A30" s="1" t="s">
        <v>28</v>
      </c>
      <c r="B30" s="12">
        <v>240.42105263157896</v>
      </c>
      <c r="C30" s="12">
        <v>584.36842105263156</v>
      </c>
      <c r="D30" s="12">
        <v>323.4736842105263</v>
      </c>
      <c r="E30" s="12">
        <v>311.78947368421052</v>
      </c>
      <c r="F30" s="12">
        <v>806.57894736842104</v>
      </c>
      <c r="G30" s="12">
        <v>339.68421052631578</v>
      </c>
      <c r="H30" s="12">
        <v>615.0526315789474</v>
      </c>
      <c r="I30" s="12">
        <v>492.31578947368422</v>
      </c>
      <c r="J30" s="12">
        <v>807.0526315789474</v>
      </c>
      <c r="K30" s="12">
        <v>449.68421052631578</v>
      </c>
      <c r="L30" s="12">
        <v>627.84210526315792</v>
      </c>
      <c r="M30" s="12">
        <v>671.52631578947364</v>
      </c>
      <c r="N30" s="12">
        <v>373.94736842105266</v>
      </c>
      <c r="O30" s="12">
        <v>361.94736842105266</v>
      </c>
      <c r="P30" s="12">
        <v>268.31578947368422</v>
      </c>
      <c r="Q30" s="12">
        <v>207.36842105263159</v>
      </c>
      <c r="R30" s="12">
        <v>277.94736842105266</v>
      </c>
      <c r="S30" s="12">
        <v>485.15789473684208</v>
      </c>
      <c r="T30" s="12">
        <v>342.84210526315792</v>
      </c>
      <c r="U30" s="12">
        <v>473.63157894736844</v>
      </c>
      <c r="V30" s="12">
        <v>452.42105263157896</v>
      </c>
      <c r="W30" s="12">
        <v>260.21052631578948</v>
      </c>
      <c r="X30" s="12">
        <v>234.47368421052633</v>
      </c>
      <c r="Y30" s="12">
        <v>477</v>
      </c>
      <c r="Z30" s="12">
        <v>580.73684210526312</v>
      </c>
      <c r="AA30" s="12">
        <v>842.84210526315792</v>
      </c>
      <c r="AB30" s="12">
        <v>403.5263157894737</v>
      </c>
      <c r="AC30" s="12">
        <v>137.63157894736841</v>
      </c>
      <c r="AD30" s="12">
        <v>465.36842105263156</v>
      </c>
      <c r="AE30" s="12">
        <v>1559.8421052631579</v>
      </c>
      <c r="AF30" s="12">
        <v>2137.8947368421054</v>
      </c>
      <c r="AG30" s="12">
        <v>1331.2105263157894</v>
      </c>
      <c r="AH30" s="12">
        <v>3018.2105263157896</v>
      </c>
      <c r="AI30" s="12">
        <v>1107.3157894736842</v>
      </c>
      <c r="AJ30" s="12">
        <v>509.4736842105263</v>
      </c>
      <c r="AK30" s="12">
        <v>224.52631578947367</v>
      </c>
      <c r="AL30" s="12">
        <v>727.84210526315792</v>
      </c>
      <c r="AM30" s="12">
        <v>175.73684210526315</v>
      </c>
      <c r="AN30" s="12">
        <v>369.78947368421052</v>
      </c>
      <c r="AO30" s="12">
        <v>392.15789473684208</v>
      </c>
      <c r="AP30" s="12">
        <v>264.94736842105266</v>
      </c>
      <c r="AQ30" s="12">
        <v>737.42105263157896</v>
      </c>
      <c r="AR30" s="12">
        <v>464.15789473684208</v>
      </c>
      <c r="AS30" s="13">
        <v>25935.68421052632</v>
      </c>
      <c r="AT30" s="14"/>
      <c r="AW30" s="15"/>
    </row>
    <row r="31" spans="1:56">
      <c r="A31" s="1" t="s">
        <v>29</v>
      </c>
      <c r="B31" s="12">
        <v>206.26315789473685</v>
      </c>
      <c r="C31" s="12">
        <v>519.47368421052636</v>
      </c>
      <c r="D31" s="12">
        <v>289.5263157894737</v>
      </c>
      <c r="E31" s="12">
        <v>326.78947368421052</v>
      </c>
      <c r="F31" s="12">
        <v>587.0526315789474</v>
      </c>
      <c r="G31" s="12">
        <v>342.05263157894734</v>
      </c>
      <c r="H31" s="12">
        <v>545.52631578947364</v>
      </c>
      <c r="I31" s="12">
        <v>424.5263157894737</v>
      </c>
      <c r="J31" s="12">
        <v>539.36842105263156</v>
      </c>
      <c r="K31" s="12">
        <v>357.57894736842104</v>
      </c>
      <c r="L31" s="12">
        <v>555</v>
      </c>
      <c r="M31" s="12">
        <v>429.63157894736844</v>
      </c>
      <c r="N31" s="12">
        <v>349.94736842105266</v>
      </c>
      <c r="O31" s="12">
        <v>298.21052631578948</v>
      </c>
      <c r="P31" s="12">
        <v>235.05263157894737</v>
      </c>
      <c r="Q31" s="12">
        <v>202.42105263157896</v>
      </c>
      <c r="R31" s="12">
        <v>250</v>
      </c>
      <c r="S31" s="12">
        <v>394.36842105263156</v>
      </c>
      <c r="T31" s="12">
        <v>331.73684210526318</v>
      </c>
      <c r="U31" s="12">
        <v>410.4736842105263</v>
      </c>
      <c r="V31" s="12">
        <v>301.05263157894734</v>
      </c>
      <c r="W31" s="12">
        <v>207.63157894736841</v>
      </c>
      <c r="X31" s="12">
        <v>171.78947368421052</v>
      </c>
      <c r="Y31" s="12">
        <v>412.73684210526318</v>
      </c>
      <c r="Z31" s="12">
        <v>429.15789473684208</v>
      </c>
      <c r="AA31" s="12">
        <v>462.21052631578948</v>
      </c>
      <c r="AB31" s="12">
        <v>446.63157894736844</v>
      </c>
      <c r="AC31" s="12">
        <v>441.10526315789474</v>
      </c>
      <c r="AD31" s="12">
        <v>81.473684210526315</v>
      </c>
      <c r="AE31" s="12">
        <v>1103.1578947368421</v>
      </c>
      <c r="AF31" s="12">
        <v>1333.1578947368421</v>
      </c>
      <c r="AG31" s="12">
        <v>843.63157894736844</v>
      </c>
      <c r="AH31" s="12">
        <v>2051.4210526315787</v>
      </c>
      <c r="AI31" s="12">
        <v>784.26315789473688</v>
      </c>
      <c r="AJ31" s="12">
        <v>413.5263157894737</v>
      </c>
      <c r="AK31" s="12">
        <v>181.31578947368422</v>
      </c>
      <c r="AL31" s="12">
        <v>541.21052631578948</v>
      </c>
      <c r="AM31" s="12">
        <v>154.94736842105263</v>
      </c>
      <c r="AN31" s="12">
        <v>397.10526315789474</v>
      </c>
      <c r="AO31" s="12">
        <v>295</v>
      </c>
      <c r="AP31" s="12">
        <v>209.94736842105263</v>
      </c>
      <c r="AQ31" s="12">
        <v>310.42105263157896</v>
      </c>
      <c r="AR31" s="12">
        <v>289.4736842105263</v>
      </c>
      <c r="AS31" s="13">
        <v>19457.368421052633</v>
      </c>
      <c r="AT31" s="14"/>
      <c r="AW31" s="15"/>
    </row>
    <row r="32" spans="1:56">
      <c r="A32" s="1">
        <v>16</v>
      </c>
      <c r="B32" s="12">
        <v>97.315789473684205</v>
      </c>
      <c r="C32" s="12">
        <v>95.263157894736835</v>
      </c>
      <c r="D32" s="12">
        <v>53.421052631578945</v>
      </c>
      <c r="E32" s="12">
        <v>84.473684210526315</v>
      </c>
      <c r="F32" s="12">
        <v>294.57894736842104</v>
      </c>
      <c r="G32" s="12">
        <v>118.05263157894737</v>
      </c>
      <c r="H32" s="12">
        <v>183.89473684210526</v>
      </c>
      <c r="I32" s="12">
        <v>152.57894736842104</v>
      </c>
      <c r="J32" s="12">
        <v>218.84210526315789</v>
      </c>
      <c r="K32" s="12">
        <v>100.78947368421052</v>
      </c>
      <c r="L32" s="12">
        <v>165.36842105263159</v>
      </c>
      <c r="M32" s="12">
        <v>127.15789473684211</v>
      </c>
      <c r="N32" s="12">
        <v>65.84210526315789</v>
      </c>
      <c r="O32" s="12">
        <v>63.421052631578945</v>
      </c>
      <c r="P32" s="12">
        <v>61.315789473684212</v>
      </c>
      <c r="Q32" s="12">
        <v>45</v>
      </c>
      <c r="R32" s="12">
        <v>34.157894736842103</v>
      </c>
      <c r="S32" s="12">
        <v>57.157894736842103</v>
      </c>
      <c r="T32" s="12">
        <v>59.315789473684212</v>
      </c>
      <c r="U32" s="12">
        <v>63.157894736842103</v>
      </c>
      <c r="V32" s="12">
        <v>42.94736842105263</v>
      </c>
      <c r="W32" s="12">
        <v>22.526315789473685</v>
      </c>
      <c r="X32" s="12">
        <v>25.789473684210527</v>
      </c>
      <c r="Y32" s="12">
        <v>114.89473684210526</v>
      </c>
      <c r="Z32" s="12">
        <v>103.36842105263158</v>
      </c>
      <c r="AA32" s="12">
        <v>863.15789473684208</v>
      </c>
      <c r="AB32" s="12">
        <v>1195.7894736842106</v>
      </c>
      <c r="AC32" s="12">
        <v>1832.8421052631579</v>
      </c>
      <c r="AD32" s="12">
        <v>1120.6842105263158</v>
      </c>
      <c r="AE32" s="12">
        <v>36.842105263157897</v>
      </c>
      <c r="AF32" s="12">
        <v>387.26315789473682</v>
      </c>
      <c r="AG32" s="12">
        <v>356.31578947368422</v>
      </c>
      <c r="AH32" s="12">
        <v>964.15789473684208</v>
      </c>
      <c r="AI32" s="12">
        <v>261.73684210526318</v>
      </c>
      <c r="AJ32" s="12">
        <v>107.10526315789474</v>
      </c>
      <c r="AK32" s="12">
        <v>28</v>
      </c>
      <c r="AL32" s="12">
        <v>81.89473684210526</v>
      </c>
      <c r="AM32" s="12">
        <v>25.736842105263158</v>
      </c>
      <c r="AN32" s="12">
        <v>79.89473684210526</v>
      </c>
      <c r="AO32" s="12">
        <v>80.421052631578945</v>
      </c>
      <c r="AP32" s="12">
        <v>84.89473684210526</v>
      </c>
      <c r="AQ32" s="12">
        <v>107.42105263157895</v>
      </c>
      <c r="AR32" s="12">
        <v>89.736842105263165</v>
      </c>
      <c r="AS32" s="13">
        <v>10154.526315789473</v>
      </c>
      <c r="AT32" s="14"/>
      <c r="AW32" s="15"/>
    </row>
    <row r="33" spans="1:49">
      <c r="A33" s="1">
        <v>24</v>
      </c>
      <c r="B33" s="12">
        <v>103.52631578947368</v>
      </c>
      <c r="C33" s="12">
        <v>128.63157894736841</v>
      </c>
      <c r="D33" s="12">
        <v>48.789473684210527</v>
      </c>
      <c r="E33" s="12">
        <v>56.789473684210527</v>
      </c>
      <c r="F33" s="12">
        <v>309.5263157894737</v>
      </c>
      <c r="G33" s="12">
        <v>102.57894736842105</v>
      </c>
      <c r="H33" s="12">
        <v>162.52631578947367</v>
      </c>
      <c r="I33" s="12">
        <v>155.94736842105263</v>
      </c>
      <c r="J33" s="12">
        <v>225.73684210526315</v>
      </c>
      <c r="K33" s="12">
        <v>97.631578947368425</v>
      </c>
      <c r="L33" s="12">
        <v>179.15789473684211</v>
      </c>
      <c r="M33" s="12">
        <v>144</v>
      </c>
      <c r="N33" s="12">
        <v>63</v>
      </c>
      <c r="O33" s="12">
        <v>57.89473684210526</v>
      </c>
      <c r="P33" s="12">
        <v>49.473684210526315</v>
      </c>
      <c r="Q33" s="12">
        <v>41.368421052631582</v>
      </c>
      <c r="R33" s="12">
        <v>23.157894736842106</v>
      </c>
      <c r="S33" s="12">
        <v>33.578947368421055</v>
      </c>
      <c r="T33" s="12">
        <v>66.421052631578945</v>
      </c>
      <c r="U33" s="12">
        <v>51.526315789473685</v>
      </c>
      <c r="V33" s="12">
        <v>49.94736842105263</v>
      </c>
      <c r="W33" s="12">
        <v>33.157894736842103</v>
      </c>
      <c r="X33" s="12">
        <v>22.578947368421051</v>
      </c>
      <c r="Y33" s="12">
        <v>92.84210526315789</v>
      </c>
      <c r="Z33" s="12">
        <v>112.84210526315789</v>
      </c>
      <c r="AA33" s="12">
        <v>1314.8421052631579</v>
      </c>
      <c r="AB33" s="12">
        <v>1807.3157894736842</v>
      </c>
      <c r="AC33" s="12">
        <v>2535.3684210526317</v>
      </c>
      <c r="AD33" s="12">
        <v>1378.2631578947369</v>
      </c>
      <c r="AE33" s="12">
        <v>419.15789473684208</v>
      </c>
      <c r="AF33" s="12">
        <v>55.10526315789474</v>
      </c>
      <c r="AG33" s="12">
        <v>293.4736842105263</v>
      </c>
      <c r="AH33" s="12">
        <v>962.31578947368416</v>
      </c>
      <c r="AI33" s="12">
        <v>298.4736842105263</v>
      </c>
      <c r="AJ33" s="12">
        <v>139.05263157894737</v>
      </c>
      <c r="AK33" s="12">
        <v>21.263157894736842</v>
      </c>
      <c r="AL33" s="12">
        <v>60.315789473684212</v>
      </c>
      <c r="AM33" s="12">
        <v>22.631578947368421</v>
      </c>
      <c r="AN33" s="12">
        <v>95.736842105263165</v>
      </c>
      <c r="AO33" s="12">
        <v>79.473684210526315</v>
      </c>
      <c r="AP33" s="12">
        <v>93</v>
      </c>
      <c r="AQ33" s="12">
        <v>125.47368421052632</v>
      </c>
      <c r="AR33" s="12">
        <v>136.42105263157896</v>
      </c>
      <c r="AS33" s="13">
        <v>12250.315789473685</v>
      </c>
      <c r="AT33" s="14"/>
      <c r="AW33" s="15"/>
    </row>
    <row r="34" spans="1:49">
      <c r="A34" s="1" t="s">
        <v>30</v>
      </c>
      <c r="B34" s="12">
        <v>25.736842105263158</v>
      </c>
      <c r="C34" s="12">
        <v>47.631578947368418</v>
      </c>
      <c r="D34" s="12">
        <v>23.473684210526315</v>
      </c>
      <c r="E34" s="12">
        <v>23.263157894736842</v>
      </c>
      <c r="F34" s="12">
        <v>135.52631578947367</v>
      </c>
      <c r="G34" s="12">
        <v>33</v>
      </c>
      <c r="H34" s="12">
        <v>62.684210526315788</v>
      </c>
      <c r="I34" s="12">
        <v>104.68421052631579</v>
      </c>
      <c r="J34" s="12">
        <v>129.21052631578948</v>
      </c>
      <c r="K34" s="12">
        <v>43.631578947368418</v>
      </c>
      <c r="L34" s="12">
        <v>57</v>
      </c>
      <c r="M34" s="12">
        <v>99.526315789473685</v>
      </c>
      <c r="N34" s="12">
        <v>34.10526315789474</v>
      </c>
      <c r="O34" s="12">
        <v>22.526315789473685</v>
      </c>
      <c r="P34" s="12">
        <v>25.315789473684209</v>
      </c>
      <c r="Q34" s="12">
        <v>14.736842105263158</v>
      </c>
      <c r="R34" s="12">
        <v>14.789473684210526</v>
      </c>
      <c r="S34" s="12">
        <v>25.526315789473685</v>
      </c>
      <c r="T34" s="12">
        <v>35.421052631578945</v>
      </c>
      <c r="U34" s="12">
        <v>47.263157894736842</v>
      </c>
      <c r="V34" s="12">
        <v>39.842105263157897</v>
      </c>
      <c r="W34" s="12">
        <v>18.578947368421051</v>
      </c>
      <c r="X34" s="12">
        <v>26.421052631578949</v>
      </c>
      <c r="Y34" s="12">
        <v>36.94736842105263</v>
      </c>
      <c r="Z34" s="12">
        <v>33.263157894736842</v>
      </c>
      <c r="AA34" s="12">
        <v>1090.2105263157894</v>
      </c>
      <c r="AB34" s="12">
        <v>1377.9473684210527</v>
      </c>
      <c r="AC34" s="12">
        <v>1693.1052631578948</v>
      </c>
      <c r="AD34" s="12">
        <v>773.78947368421052</v>
      </c>
      <c r="AE34" s="12">
        <v>348.05263157894734</v>
      </c>
      <c r="AF34" s="12">
        <v>307.42105263157896</v>
      </c>
      <c r="AG34" s="12">
        <v>25.368421052631579</v>
      </c>
      <c r="AH34" s="12">
        <v>183.47368421052633</v>
      </c>
      <c r="AI34" s="12">
        <v>72.526315789473685</v>
      </c>
      <c r="AJ34" s="12">
        <v>52.05263157894737</v>
      </c>
      <c r="AK34" s="12">
        <v>13.789473684210526</v>
      </c>
      <c r="AL34" s="12">
        <v>49.94736842105263</v>
      </c>
      <c r="AM34" s="12">
        <v>10.736842105263158</v>
      </c>
      <c r="AN34" s="12">
        <v>39</v>
      </c>
      <c r="AO34" s="12">
        <v>31.421052631578949</v>
      </c>
      <c r="AP34" s="12">
        <v>43.631578947368418</v>
      </c>
      <c r="AQ34" s="12">
        <v>67.578947368421055</v>
      </c>
      <c r="AR34" s="12">
        <v>66.473684210526315</v>
      </c>
      <c r="AS34" s="13">
        <v>7406.6315789473701</v>
      </c>
      <c r="AT34" s="14"/>
      <c r="AW34" s="15"/>
    </row>
    <row r="35" spans="1:49">
      <c r="A35" s="1" t="s">
        <v>31</v>
      </c>
      <c r="B35" s="12">
        <v>43.89473684210526</v>
      </c>
      <c r="C35" s="12">
        <v>84.736842105263165</v>
      </c>
      <c r="D35" s="12">
        <v>41.157894736842103</v>
      </c>
      <c r="E35" s="12">
        <v>38.684210526315788</v>
      </c>
      <c r="F35" s="12">
        <v>110</v>
      </c>
      <c r="G35" s="12">
        <v>44.315789473684212</v>
      </c>
      <c r="H35" s="12">
        <v>89.473684210526315</v>
      </c>
      <c r="I35" s="12">
        <v>91.10526315789474</v>
      </c>
      <c r="J35" s="12">
        <v>139.31578947368422</v>
      </c>
      <c r="K35" s="12">
        <v>70.15789473684211</v>
      </c>
      <c r="L35" s="12">
        <v>88.10526315789474</v>
      </c>
      <c r="M35" s="12">
        <v>92.10526315789474</v>
      </c>
      <c r="N35" s="12">
        <v>57.578947368421055</v>
      </c>
      <c r="O35" s="12">
        <v>37.789473684210527</v>
      </c>
      <c r="P35" s="12">
        <v>32.263157894736842</v>
      </c>
      <c r="Q35" s="12">
        <v>23.94736842105263</v>
      </c>
      <c r="R35" s="12">
        <v>25.210526315789473</v>
      </c>
      <c r="S35" s="12">
        <v>34.578947368421055</v>
      </c>
      <c r="T35" s="12">
        <v>40.578947368421055</v>
      </c>
      <c r="U35" s="12">
        <v>38.789473684210527</v>
      </c>
      <c r="V35" s="12">
        <v>33</v>
      </c>
      <c r="W35" s="12">
        <v>12.263157894736842</v>
      </c>
      <c r="X35" s="12">
        <v>8.9473684210526319</v>
      </c>
      <c r="Y35" s="12">
        <v>53.578947368421055</v>
      </c>
      <c r="Z35" s="12">
        <v>68.526315789473685</v>
      </c>
      <c r="AA35" s="12">
        <v>1454.8947368421052</v>
      </c>
      <c r="AB35" s="12">
        <v>1877.6315789473683</v>
      </c>
      <c r="AC35" s="12">
        <v>4135.7368421052633</v>
      </c>
      <c r="AD35" s="12">
        <v>1961.5263157894738</v>
      </c>
      <c r="AE35" s="12">
        <v>953.57894736842104</v>
      </c>
      <c r="AF35" s="12">
        <v>982.36842105263156</v>
      </c>
      <c r="AG35" s="12">
        <v>210.84210526315789</v>
      </c>
      <c r="AH35" s="12">
        <v>46.789473684210527</v>
      </c>
      <c r="AI35" s="12">
        <v>177.78947368421052</v>
      </c>
      <c r="AJ35" s="12">
        <v>119.84210526315789</v>
      </c>
      <c r="AK35" s="12">
        <v>13.421052631578947</v>
      </c>
      <c r="AL35" s="12">
        <v>49.421052631578945</v>
      </c>
      <c r="AM35" s="12">
        <v>18.684210526315791</v>
      </c>
      <c r="AN35" s="12">
        <v>66.631578947368425</v>
      </c>
      <c r="AO35" s="12">
        <v>81.526315789473685</v>
      </c>
      <c r="AP35" s="12">
        <v>90.631578947368425</v>
      </c>
      <c r="AQ35" s="12">
        <v>75.578947368421055</v>
      </c>
      <c r="AR35" s="12">
        <v>109.84210526315789</v>
      </c>
      <c r="AS35" s="13">
        <v>13826.842105263157</v>
      </c>
      <c r="AT35" s="14"/>
      <c r="AW35" s="15"/>
    </row>
    <row r="36" spans="1:49">
      <c r="A36" s="1" t="s">
        <v>32</v>
      </c>
      <c r="B36" s="12">
        <v>46.526315789473685</v>
      </c>
      <c r="C36" s="12">
        <v>159.84210526315789</v>
      </c>
      <c r="D36" s="12">
        <v>62.789473684210527</v>
      </c>
      <c r="E36" s="12">
        <v>67.78947368421052</v>
      </c>
      <c r="F36" s="12">
        <v>187.10526315789474</v>
      </c>
      <c r="G36" s="12">
        <v>61</v>
      </c>
      <c r="H36" s="12">
        <v>119.15789473684211</v>
      </c>
      <c r="I36" s="12">
        <v>167.94736842105263</v>
      </c>
      <c r="J36" s="12">
        <v>229.15789473684211</v>
      </c>
      <c r="K36" s="12">
        <v>116.21052631578948</v>
      </c>
      <c r="L36" s="12">
        <v>132.36842105263159</v>
      </c>
      <c r="M36" s="12">
        <v>136.73684210526315</v>
      </c>
      <c r="N36" s="12">
        <v>73.78947368421052</v>
      </c>
      <c r="O36" s="12">
        <v>79.578947368421055</v>
      </c>
      <c r="P36" s="12">
        <v>57.263157894736842</v>
      </c>
      <c r="Q36" s="12">
        <v>33.210526315789473</v>
      </c>
      <c r="R36" s="12">
        <v>55.05263157894737</v>
      </c>
      <c r="S36" s="12">
        <v>68.10526315789474</v>
      </c>
      <c r="T36" s="12">
        <v>107.68421052631579</v>
      </c>
      <c r="U36" s="12">
        <v>112.10526315789474</v>
      </c>
      <c r="V36" s="12">
        <v>87.78947368421052</v>
      </c>
      <c r="W36" s="12">
        <v>31.473684210526315</v>
      </c>
      <c r="X36" s="12">
        <v>25.789473684210527</v>
      </c>
      <c r="Y36" s="12">
        <v>57.736842105263158</v>
      </c>
      <c r="Z36" s="12">
        <v>70</v>
      </c>
      <c r="AA36" s="12">
        <v>1125.2631578947369</v>
      </c>
      <c r="AB36" s="12">
        <v>1352.2105263157894</v>
      </c>
      <c r="AC36" s="12">
        <v>1311.5263157894738</v>
      </c>
      <c r="AD36" s="12">
        <v>778.9473684210526</v>
      </c>
      <c r="AE36" s="12">
        <v>255.47368421052633</v>
      </c>
      <c r="AF36" s="12">
        <v>328.89473684210526</v>
      </c>
      <c r="AG36" s="12">
        <v>73.94736842105263</v>
      </c>
      <c r="AH36" s="12">
        <v>201.47368421052633</v>
      </c>
      <c r="AI36" s="12">
        <v>17.684210526315791</v>
      </c>
      <c r="AJ36" s="12">
        <v>41.368421052631582</v>
      </c>
      <c r="AK36" s="12">
        <v>36.421052631578945</v>
      </c>
      <c r="AL36" s="12">
        <v>111.42105263157895</v>
      </c>
      <c r="AM36" s="12">
        <v>45.05263157894737</v>
      </c>
      <c r="AN36" s="12">
        <v>83.315789473684205</v>
      </c>
      <c r="AO36" s="12">
        <v>56.842105263157897</v>
      </c>
      <c r="AP36" s="12">
        <v>83.263157894736835</v>
      </c>
      <c r="AQ36" s="12">
        <v>136.89473684210526</v>
      </c>
      <c r="AR36" s="12">
        <v>174.78947368421052</v>
      </c>
      <c r="AS36" s="13">
        <v>8561</v>
      </c>
      <c r="AT36" s="14"/>
      <c r="AW36" s="15"/>
    </row>
    <row r="37" spans="1:49">
      <c r="A37" s="1" t="s">
        <v>33</v>
      </c>
      <c r="B37" s="12">
        <v>13.684210526315789</v>
      </c>
      <c r="C37" s="12">
        <v>20</v>
      </c>
      <c r="D37" s="12">
        <v>2.4210526315789473</v>
      </c>
      <c r="E37" s="12">
        <v>2.6315789473684212</v>
      </c>
      <c r="F37" s="12">
        <v>23.263157894736842</v>
      </c>
      <c r="G37" s="12">
        <v>8.526315789473685</v>
      </c>
      <c r="H37" s="12">
        <v>17.94736842105263</v>
      </c>
      <c r="I37" s="12">
        <v>61.94736842105263</v>
      </c>
      <c r="J37" s="12">
        <v>78.15789473684211</v>
      </c>
      <c r="K37" s="12">
        <v>13.842105263157896</v>
      </c>
      <c r="L37" s="12">
        <v>17.736842105263158</v>
      </c>
      <c r="M37" s="12">
        <v>32.157894736842103</v>
      </c>
      <c r="N37" s="12">
        <v>10.736842105263158</v>
      </c>
      <c r="O37" s="12">
        <v>10.315789473684211</v>
      </c>
      <c r="P37" s="12">
        <v>9.1052631578947363</v>
      </c>
      <c r="Q37" s="12">
        <v>3.4210526315789473</v>
      </c>
      <c r="R37" s="12">
        <v>7.4736842105263159</v>
      </c>
      <c r="S37" s="12">
        <v>7.3157894736842106</v>
      </c>
      <c r="T37" s="12">
        <v>14.631578947368421</v>
      </c>
      <c r="U37" s="12">
        <v>9.9473684210526319</v>
      </c>
      <c r="V37" s="12">
        <v>10.315789473684211</v>
      </c>
      <c r="W37" s="12">
        <v>3.736842105263158</v>
      </c>
      <c r="X37" s="12">
        <v>1.8421052631578947</v>
      </c>
      <c r="Y37" s="12">
        <v>5.1578947368421053</v>
      </c>
      <c r="Z37" s="12">
        <v>8.9473684210526319</v>
      </c>
      <c r="AA37" s="12">
        <v>612.68421052631584</v>
      </c>
      <c r="AB37" s="12">
        <v>658</v>
      </c>
      <c r="AC37" s="12">
        <v>578.21052631578948</v>
      </c>
      <c r="AD37" s="12">
        <v>412.31578947368422</v>
      </c>
      <c r="AE37" s="12">
        <v>107.84210526315789</v>
      </c>
      <c r="AF37" s="12">
        <v>137.10526315789474</v>
      </c>
      <c r="AG37" s="12">
        <v>53.789473684210527</v>
      </c>
      <c r="AH37" s="12">
        <v>125.36842105263158</v>
      </c>
      <c r="AI37" s="12">
        <v>31.789473684210527</v>
      </c>
      <c r="AJ37" s="12">
        <v>5.7894736842105265</v>
      </c>
      <c r="AK37" s="12">
        <v>2.4210526315789473</v>
      </c>
      <c r="AL37" s="12">
        <v>28.631578947368421</v>
      </c>
      <c r="AM37" s="12">
        <v>3.4210526315789473</v>
      </c>
      <c r="AN37" s="12">
        <v>16.315789473684209</v>
      </c>
      <c r="AO37" s="12">
        <v>10.631578947368421</v>
      </c>
      <c r="AP37" s="12">
        <v>30.05263157894737</v>
      </c>
      <c r="AQ37" s="12">
        <v>100.89473684210526</v>
      </c>
      <c r="AR37" s="12">
        <v>58.05263157894737</v>
      </c>
      <c r="AS37" s="13">
        <v>3368.5789473684204</v>
      </c>
      <c r="AT37" s="14"/>
      <c r="AW37" s="15"/>
    </row>
    <row r="38" spans="1:49">
      <c r="A38" s="1" t="s">
        <v>34</v>
      </c>
      <c r="B38" s="12">
        <v>6.9473684210526319</v>
      </c>
      <c r="C38" s="12">
        <v>8.7894736842105257</v>
      </c>
      <c r="D38" s="12">
        <v>3.263157894736842</v>
      </c>
      <c r="E38" s="12">
        <v>6</v>
      </c>
      <c r="F38" s="12">
        <v>53.526315789473685</v>
      </c>
      <c r="G38" s="12">
        <v>7.8947368421052628</v>
      </c>
      <c r="H38" s="12">
        <v>20</v>
      </c>
      <c r="I38" s="12">
        <v>67.631578947368425</v>
      </c>
      <c r="J38" s="12">
        <v>112.10526315789474</v>
      </c>
      <c r="K38" s="12">
        <v>87.368421052631575</v>
      </c>
      <c r="L38" s="12">
        <v>54.89473684210526</v>
      </c>
      <c r="M38" s="12">
        <v>69.78947368421052</v>
      </c>
      <c r="N38" s="12">
        <v>35.210526315789473</v>
      </c>
      <c r="O38" s="12">
        <v>57.10526315789474</v>
      </c>
      <c r="P38" s="12">
        <v>21</v>
      </c>
      <c r="Q38" s="12">
        <v>15.210526315789474</v>
      </c>
      <c r="R38" s="12">
        <v>14.315789473684211</v>
      </c>
      <c r="S38" s="12">
        <v>22.210526315789473</v>
      </c>
      <c r="T38" s="12">
        <v>4.3684210526315788</v>
      </c>
      <c r="U38" s="12">
        <v>2.8947368421052633</v>
      </c>
      <c r="V38" s="12">
        <v>4.8947368421052628</v>
      </c>
      <c r="W38" s="12">
        <v>0.73684210526315785</v>
      </c>
      <c r="X38" s="12">
        <v>2.263157894736842</v>
      </c>
      <c r="Y38" s="12">
        <v>5.0526315789473681</v>
      </c>
      <c r="Z38" s="12">
        <v>10.789473684210526</v>
      </c>
      <c r="AA38" s="12">
        <v>443.26315789473682</v>
      </c>
      <c r="AB38" s="12">
        <v>448.31578947368422</v>
      </c>
      <c r="AC38" s="12">
        <v>251.05263157894737</v>
      </c>
      <c r="AD38" s="12">
        <v>183.52631578947367</v>
      </c>
      <c r="AE38" s="12">
        <v>28.263157894736842</v>
      </c>
      <c r="AF38" s="12">
        <v>18.210526315789473</v>
      </c>
      <c r="AG38" s="12">
        <v>13.947368421052632</v>
      </c>
      <c r="AH38" s="12">
        <v>13.263157894736842</v>
      </c>
      <c r="AI38" s="12">
        <v>34.315789473684212</v>
      </c>
      <c r="AJ38" s="12">
        <v>1.8947368421052631</v>
      </c>
      <c r="AK38" s="12">
        <v>3.3157894736842106</v>
      </c>
      <c r="AL38" s="12">
        <v>154.57894736842104</v>
      </c>
      <c r="AM38" s="12">
        <v>1.1578947368421053</v>
      </c>
      <c r="AN38" s="12">
        <v>3.3684210526315788</v>
      </c>
      <c r="AO38" s="12">
        <v>4.5263157894736841</v>
      </c>
      <c r="AP38" s="12">
        <v>5.4210526315789478</v>
      </c>
      <c r="AQ38" s="12">
        <v>21</v>
      </c>
      <c r="AR38" s="12">
        <v>3.8421052631578947</v>
      </c>
      <c r="AS38" s="13">
        <v>2327.5263157894733</v>
      </c>
      <c r="AT38" s="14"/>
      <c r="AW38" s="15"/>
    </row>
    <row r="39" spans="1:49">
      <c r="A39" s="1" t="s">
        <v>35</v>
      </c>
      <c r="B39" s="12">
        <v>23.210526315789473</v>
      </c>
      <c r="C39" s="12">
        <v>46.842105263157897</v>
      </c>
      <c r="D39" s="12">
        <v>23.894736842105264</v>
      </c>
      <c r="E39" s="12">
        <v>17.631578947368421</v>
      </c>
      <c r="F39" s="12">
        <v>142.89473684210526</v>
      </c>
      <c r="G39" s="12">
        <v>28</v>
      </c>
      <c r="H39" s="12">
        <v>65</v>
      </c>
      <c r="I39" s="12">
        <v>194.52631578947367</v>
      </c>
      <c r="J39" s="12">
        <v>301.36842105263156</v>
      </c>
      <c r="K39" s="12">
        <v>197.68421052631578</v>
      </c>
      <c r="L39" s="12">
        <v>178.31578947368422</v>
      </c>
      <c r="M39" s="12">
        <v>330.78947368421052</v>
      </c>
      <c r="N39" s="12">
        <v>113.21052631578948</v>
      </c>
      <c r="O39" s="12">
        <v>327.15789473684208</v>
      </c>
      <c r="P39" s="12">
        <v>110.63157894736842</v>
      </c>
      <c r="Q39" s="12">
        <v>67.473684210526315</v>
      </c>
      <c r="R39" s="12">
        <v>63.94736842105263</v>
      </c>
      <c r="S39" s="12">
        <v>86</v>
      </c>
      <c r="T39" s="12">
        <v>12.947368421052632</v>
      </c>
      <c r="U39" s="12">
        <v>9.4210526315789469</v>
      </c>
      <c r="V39" s="12">
        <v>7.6315789473684212</v>
      </c>
      <c r="W39" s="12">
        <v>5.9473684210526319</v>
      </c>
      <c r="X39" s="12">
        <v>4.4210526315789478</v>
      </c>
      <c r="Y39" s="12">
        <v>13.052631578947368</v>
      </c>
      <c r="Z39" s="12">
        <v>27.789473684210527</v>
      </c>
      <c r="AA39" s="12">
        <v>1429.578947368421</v>
      </c>
      <c r="AB39" s="12">
        <v>1229.5263157894738</v>
      </c>
      <c r="AC39" s="12">
        <v>767</v>
      </c>
      <c r="AD39" s="12">
        <v>567.78947368421052</v>
      </c>
      <c r="AE39" s="12">
        <v>83.684210526315795</v>
      </c>
      <c r="AF39" s="12">
        <v>63</v>
      </c>
      <c r="AG39" s="12">
        <v>53.315789473684212</v>
      </c>
      <c r="AH39" s="12">
        <v>48.736842105263158</v>
      </c>
      <c r="AI39" s="12">
        <v>119.26315789473684</v>
      </c>
      <c r="AJ39" s="12">
        <v>27.473684210526315</v>
      </c>
      <c r="AK39" s="12">
        <v>176.94736842105263</v>
      </c>
      <c r="AL39" s="12">
        <v>16.210526315789473</v>
      </c>
      <c r="AM39" s="12">
        <v>3.0526315789473686</v>
      </c>
      <c r="AN39" s="12">
        <v>13.842105263157896</v>
      </c>
      <c r="AO39" s="12">
        <v>29.578947368421051</v>
      </c>
      <c r="AP39" s="12">
        <v>18.473684210526315</v>
      </c>
      <c r="AQ39" s="12">
        <v>138.42105263157896</v>
      </c>
      <c r="AR39" s="12">
        <v>18</v>
      </c>
      <c r="AS39" s="13">
        <v>7203.6842105263158</v>
      </c>
      <c r="AT39" s="14"/>
      <c r="AW39" s="15"/>
    </row>
    <row r="40" spans="1:49">
      <c r="A40" s="1" t="s">
        <v>36</v>
      </c>
      <c r="B40" s="12">
        <v>8.7894736842105257</v>
      </c>
      <c r="C40" s="12">
        <v>6.6842105263157894</v>
      </c>
      <c r="D40" s="12">
        <v>4.3684210526315788</v>
      </c>
      <c r="E40" s="12">
        <v>2.3684210526315788</v>
      </c>
      <c r="F40" s="12">
        <v>39.10526315789474</v>
      </c>
      <c r="G40" s="12">
        <v>7.4736842105263159</v>
      </c>
      <c r="H40" s="12">
        <v>29.789473684210527</v>
      </c>
      <c r="I40" s="12">
        <v>90.21052631578948</v>
      </c>
      <c r="J40" s="12">
        <v>134.52631578947367</v>
      </c>
      <c r="K40" s="12">
        <v>10.684210526315789</v>
      </c>
      <c r="L40" s="12">
        <v>10.263157894736842</v>
      </c>
      <c r="M40" s="12">
        <v>25.210526315789473</v>
      </c>
      <c r="N40" s="12">
        <v>4.5789473684210522</v>
      </c>
      <c r="O40" s="12">
        <v>6.5263157894736841</v>
      </c>
      <c r="P40" s="12">
        <v>12.736842105263158</v>
      </c>
      <c r="Q40" s="12">
        <v>2.1052631578947367</v>
      </c>
      <c r="R40" s="12">
        <v>4.7894736842105265</v>
      </c>
      <c r="S40" s="12">
        <v>9.1052631578947363</v>
      </c>
      <c r="T40" s="12">
        <v>81.473684210526315</v>
      </c>
      <c r="U40" s="12">
        <v>38.842105263157897</v>
      </c>
      <c r="V40" s="12">
        <v>68.10526315789474</v>
      </c>
      <c r="W40" s="12">
        <v>14.368421052631579</v>
      </c>
      <c r="X40" s="12">
        <v>9.5789473684210531</v>
      </c>
      <c r="Y40" s="12">
        <v>23.263157894736842</v>
      </c>
      <c r="Z40" s="12">
        <v>3.8947368421052633</v>
      </c>
      <c r="AA40" s="12">
        <v>295.05263157894734</v>
      </c>
      <c r="AB40" s="12">
        <v>312.63157894736844</v>
      </c>
      <c r="AC40" s="12">
        <v>185.63157894736841</v>
      </c>
      <c r="AD40" s="12">
        <v>154.94736842105263</v>
      </c>
      <c r="AE40" s="12">
        <v>25.421052631578949</v>
      </c>
      <c r="AF40" s="12">
        <v>24.210526315789473</v>
      </c>
      <c r="AG40" s="12">
        <v>10.736842105263158</v>
      </c>
      <c r="AH40" s="12">
        <v>18.578947368421051</v>
      </c>
      <c r="AI40" s="12">
        <v>41.842105263157897</v>
      </c>
      <c r="AJ40" s="12">
        <v>2.5789473684210527</v>
      </c>
      <c r="AK40" s="12">
        <v>1.7894736842105263</v>
      </c>
      <c r="AL40" s="12">
        <v>4.0526315789473681</v>
      </c>
      <c r="AM40" s="12">
        <v>5</v>
      </c>
      <c r="AN40" s="12">
        <v>75.263157894736835</v>
      </c>
      <c r="AO40" s="12">
        <v>3.3157894736842106</v>
      </c>
      <c r="AP40" s="12">
        <v>3.1578947368421053</v>
      </c>
      <c r="AQ40" s="12">
        <v>20</v>
      </c>
      <c r="AR40" s="12">
        <v>3.4736842105263159</v>
      </c>
      <c r="AS40" s="13">
        <v>1836.5263157894735</v>
      </c>
      <c r="AT40" s="14"/>
      <c r="AW40" s="15"/>
    </row>
    <row r="41" spans="1:49">
      <c r="A41" s="1" t="s">
        <v>37</v>
      </c>
      <c r="B41" s="12">
        <v>41.526315789473685</v>
      </c>
      <c r="C41" s="12">
        <v>40.89473684210526</v>
      </c>
      <c r="D41" s="12">
        <v>10.421052631578947</v>
      </c>
      <c r="E41" s="12">
        <v>7.1578947368421053</v>
      </c>
      <c r="F41" s="12">
        <v>75.315789473684205</v>
      </c>
      <c r="G41" s="12">
        <v>22.473684210526315</v>
      </c>
      <c r="H41" s="12">
        <v>152.21052631578948</v>
      </c>
      <c r="I41" s="12">
        <v>217.84210526315789</v>
      </c>
      <c r="J41" s="12">
        <v>293.5263157894737</v>
      </c>
      <c r="K41" s="12">
        <v>25.736842105263158</v>
      </c>
      <c r="L41" s="12">
        <v>57.10526315789474</v>
      </c>
      <c r="M41" s="12">
        <v>90.15789473684211</v>
      </c>
      <c r="N41" s="12">
        <v>31.210526315789473</v>
      </c>
      <c r="O41" s="12">
        <v>21.684210526315791</v>
      </c>
      <c r="P41" s="12">
        <v>43.789473684210527</v>
      </c>
      <c r="Q41" s="12">
        <v>20.210526315789473</v>
      </c>
      <c r="R41" s="12">
        <v>15.473684210526315</v>
      </c>
      <c r="S41" s="12">
        <v>33.578947368421055</v>
      </c>
      <c r="T41" s="12">
        <v>495.05263157894734</v>
      </c>
      <c r="U41" s="12">
        <v>183.47368421052633</v>
      </c>
      <c r="V41" s="12">
        <v>261.84210526315792</v>
      </c>
      <c r="W41" s="12">
        <v>44.736842105263158</v>
      </c>
      <c r="X41" s="12">
        <v>30.842105263157894</v>
      </c>
      <c r="Y41" s="12">
        <v>55.05263157894737</v>
      </c>
      <c r="Z41" s="12">
        <v>39.421052631578945</v>
      </c>
      <c r="AA41" s="12">
        <v>607.36842105263156</v>
      </c>
      <c r="AB41" s="12">
        <v>582.31578947368416</v>
      </c>
      <c r="AC41" s="12">
        <v>444.10526315789474</v>
      </c>
      <c r="AD41" s="12">
        <v>436.63157894736844</v>
      </c>
      <c r="AE41" s="12">
        <v>90.421052631578945</v>
      </c>
      <c r="AF41" s="12">
        <v>104.73684210526316</v>
      </c>
      <c r="AG41" s="12">
        <v>38.842105263157897</v>
      </c>
      <c r="AH41" s="12">
        <v>63</v>
      </c>
      <c r="AI41" s="12">
        <v>85.10526315789474</v>
      </c>
      <c r="AJ41" s="12">
        <v>18.473684210526315</v>
      </c>
      <c r="AK41" s="12">
        <v>4.0526315789473681</v>
      </c>
      <c r="AL41" s="12">
        <v>16.05263157894737</v>
      </c>
      <c r="AM41" s="12">
        <v>78</v>
      </c>
      <c r="AN41" s="12">
        <v>10.526315789473685</v>
      </c>
      <c r="AO41" s="12">
        <v>18.315789473684209</v>
      </c>
      <c r="AP41" s="12">
        <v>22.263157894736842</v>
      </c>
      <c r="AQ41" s="12">
        <v>49.89473684210526</v>
      </c>
      <c r="AR41" s="12">
        <v>28.842105263157894</v>
      </c>
      <c r="AS41" s="13">
        <v>5009.6842105263158</v>
      </c>
      <c r="AT41" s="14"/>
      <c r="AW41" s="15"/>
    </row>
    <row r="42" spans="1:49">
      <c r="A42" s="1" t="s">
        <v>57</v>
      </c>
      <c r="B42" s="12">
        <v>7.0526315789473681</v>
      </c>
      <c r="C42" s="12">
        <v>16.631578947368421</v>
      </c>
      <c r="D42" s="12">
        <v>3.5789473684210527</v>
      </c>
      <c r="E42" s="12">
        <v>2.9473684210526314</v>
      </c>
      <c r="F42" s="12">
        <v>31.473684210526315</v>
      </c>
      <c r="G42" s="12">
        <v>3.6842105263157894</v>
      </c>
      <c r="H42" s="12">
        <v>15.263157894736842</v>
      </c>
      <c r="I42" s="12">
        <v>39.89473684210526</v>
      </c>
      <c r="J42" s="12">
        <v>51.421052631578945</v>
      </c>
      <c r="K42" s="12">
        <v>14.368421052631579</v>
      </c>
      <c r="L42" s="12">
        <v>22.473684210526315</v>
      </c>
      <c r="M42" s="12">
        <v>32.10526315789474</v>
      </c>
      <c r="N42" s="12">
        <v>9.9473684210526319</v>
      </c>
      <c r="O42" s="12">
        <v>10.052631578947368</v>
      </c>
      <c r="P42" s="12">
        <v>6.5263157894736841</v>
      </c>
      <c r="Q42" s="12">
        <v>5.0526315789473681</v>
      </c>
      <c r="R42" s="12">
        <v>4</v>
      </c>
      <c r="S42" s="12">
        <v>3.0526315789473686</v>
      </c>
      <c r="T42" s="12">
        <v>15.789473684210526</v>
      </c>
      <c r="U42" s="12">
        <v>16.94736842105263</v>
      </c>
      <c r="V42" s="12">
        <v>10.157894736842104</v>
      </c>
      <c r="W42" s="12">
        <v>2.0526315789473686</v>
      </c>
      <c r="X42" s="12">
        <v>2.6842105263157894</v>
      </c>
      <c r="Y42" s="12">
        <v>4.6842105263157894</v>
      </c>
      <c r="Z42" s="12">
        <v>8</v>
      </c>
      <c r="AA42" s="12">
        <v>511.4736842105263</v>
      </c>
      <c r="AB42" s="12">
        <v>501.5263157894737</v>
      </c>
      <c r="AC42" s="12">
        <v>414.94736842105266</v>
      </c>
      <c r="AD42" s="12">
        <v>286.84210526315792</v>
      </c>
      <c r="AE42" s="12">
        <v>78.315789473684205</v>
      </c>
      <c r="AF42" s="12">
        <v>83.578947368421055</v>
      </c>
      <c r="AG42" s="12">
        <v>36.94736842105263</v>
      </c>
      <c r="AH42" s="12">
        <v>87.78947368421052</v>
      </c>
      <c r="AI42" s="12">
        <v>61.157894736842103</v>
      </c>
      <c r="AJ42" s="12">
        <v>13.368421052631579</v>
      </c>
      <c r="AK42" s="12">
        <v>3.8947368421052633</v>
      </c>
      <c r="AL42" s="12">
        <v>26.631578947368421</v>
      </c>
      <c r="AM42" s="12">
        <v>3.0526315789473686</v>
      </c>
      <c r="AN42" s="12">
        <v>18.368421052631579</v>
      </c>
      <c r="AO42" s="12">
        <v>5.8947368421052628</v>
      </c>
      <c r="AP42" s="12">
        <v>16.631578947368421</v>
      </c>
      <c r="AQ42" s="12">
        <v>39.94736842105263</v>
      </c>
      <c r="AR42" s="12">
        <v>34.736842105263158</v>
      </c>
      <c r="AS42" s="13">
        <v>2564.9473684210529</v>
      </c>
      <c r="AT42" s="14"/>
      <c r="AW42" s="15"/>
    </row>
    <row r="43" spans="1:49">
      <c r="A43" s="1" t="s">
        <v>58</v>
      </c>
      <c r="B43" s="12">
        <v>8.3157894736842106</v>
      </c>
      <c r="C43" s="12">
        <v>20.05263157894737</v>
      </c>
      <c r="D43" s="12">
        <v>5.6315789473684212</v>
      </c>
      <c r="E43" s="12">
        <v>5.1052631578947372</v>
      </c>
      <c r="F43" s="12">
        <v>17.789473684210527</v>
      </c>
      <c r="G43" s="12">
        <v>2.6315789473684212</v>
      </c>
      <c r="H43" s="12">
        <v>15.157894736842104</v>
      </c>
      <c r="I43" s="12">
        <v>28.157894736842106</v>
      </c>
      <c r="J43" s="12">
        <v>42.315789473684212</v>
      </c>
      <c r="K43" s="12">
        <v>18</v>
      </c>
      <c r="L43" s="12">
        <v>24.526315789473685</v>
      </c>
      <c r="M43" s="12">
        <v>23.157894736842106</v>
      </c>
      <c r="N43" s="12">
        <v>11.736842105263158</v>
      </c>
      <c r="O43" s="12">
        <v>4.7368421052631575</v>
      </c>
      <c r="P43" s="12">
        <v>6.7368421052631575</v>
      </c>
      <c r="Q43" s="12">
        <v>3.3684210526315788</v>
      </c>
      <c r="R43" s="12">
        <v>4.3157894736842106</v>
      </c>
      <c r="S43" s="12">
        <v>3.7894736842105261</v>
      </c>
      <c r="T43" s="12">
        <v>11.894736842105264</v>
      </c>
      <c r="U43" s="12">
        <v>14.052631578947368</v>
      </c>
      <c r="V43" s="12">
        <v>10.894736842105264</v>
      </c>
      <c r="W43" s="12">
        <v>3.2105263157894739</v>
      </c>
      <c r="X43" s="12">
        <v>4.0526315789473681</v>
      </c>
      <c r="Y43" s="12">
        <v>5.9473684210526319</v>
      </c>
      <c r="Z43" s="12">
        <v>6.4210526315789478</v>
      </c>
      <c r="AA43" s="12">
        <v>324.42105263157896</v>
      </c>
      <c r="AB43" s="12">
        <v>367.63157894736844</v>
      </c>
      <c r="AC43" s="12">
        <v>289.26315789473682</v>
      </c>
      <c r="AD43" s="12">
        <v>217.21052631578948</v>
      </c>
      <c r="AE43" s="12">
        <v>91.578947368421055</v>
      </c>
      <c r="AF43" s="12">
        <v>102.52631578947368</v>
      </c>
      <c r="AG43" s="12">
        <v>44.210526315789473</v>
      </c>
      <c r="AH43" s="12">
        <v>113.84210526315789</v>
      </c>
      <c r="AI43" s="12">
        <v>97.78947368421052</v>
      </c>
      <c r="AJ43" s="12">
        <v>38.10526315789474</v>
      </c>
      <c r="AK43" s="12">
        <v>5.4210526315789478</v>
      </c>
      <c r="AL43" s="12">
        <v>20.105263157894736</v>
      </c>
      <c r="AM43" s="12">
        <v>2.8421052631578947</v>
      </c>
      <c r="AN43" s="12">
        <v>23.210526315789473</v>
      </c>
      <c r="AO43" s="12">
        <v>23.263157894736842</v>
      </c>
      <c r="AP43" s="12">
        <v>5.6842105263157894</v>
      </c>
      <c r="AQ43" s="12">
        <v>32.263157894736842</v>
      </c>
      <c r="AR43" s="12">
        <v>26.368421052631579</v>
      </c>
      <c r="AS43" s="13">
        <v>2127.7368421052629</v>
      </c>
      <c r="AT43" s="14"/>
      <c r="AW43" s="15"/>
    </row>
    <row r="44" spans="1:49">
      <c r="A44" s="1" t="s">
        <v>59</v>
      </c>
      <c r="B44" s="12">
        <v>18.736842105263158</v>
      </c>
      <c r="C44" s="12">
        <v>53.368421052631582</v>
      </c>
      <c r="D44" s="12">
        <v>36.10526315789474</v>
      </c>
      <c r="E44" s="12">
        <v>49.05263157894737</v>
      </c>
      <c r="F44" s="12">
        <v>128.84210526315789</v>
      </c>
      <c r="G44" s="12">
        <v>34.263157894736842</v>
      </c>
      <c r="H44" s="12">
        <v>50.89473684210526</v>
      </c>
      <c r="I44" s="12">
        <v>31.684210526315791</v>
      </c>
      <c r="J44" s="12">
        <v>54.315789473684212</v>
      </c>
      <c r="K44" s="12">
        <v>43.421052631578945</v>
      </c>
      <c r="L44" s="12">
        <v>43.789473684210527</v>
      </c>
      <c r="M44" s="12">
        <v>45.10526315789474</v>
      </c>
      <c r="N44" s="12">
        <v>27.736842105263158</v>
      </c>
      <c r="O44" s="12">
        <v>21.210526315789473</v>
      </c>
      <c r="P44" s="12">
        <v>11.894736842105264</v>
      </c>
      <c r="Q44" s="12">
        <v>6.3157894736842106</v>
      </c>
      <c r="R44" s="12">
        <v>18</v>
      </c>
      <c r="S44" s="12">
        <v>37.421052631578945</v>
      </c>
      <c r="T44" s="12">
        <v>47.842105263157897</v>
      </c>
      <c r="U44" s="12">
        <v>76.15789473684211</v>
      </c>
      <c r="V44" s="12">
        <v>70.578947368421055</v>
      </c>
      <c r="W44" s="12">
        <v>42.315789473684212</v>
      </c>
      <c r="X44" s="12">
        <v>33.05263157894737</v>
      </c>
      <c r="Y44" s="12">
        <v>63.10526315789474</v>
      </c>
      <c r="Z44" s="12">
        <v>38.578947368421055</v>
      </c>
      <c r="AA44" s="12">
        <v>295.36842105263156</v>
      </c>
      <c r="AB44" s="12">
        <v>278.63157894736844</v>
      </c>
      <c r="AC44" s="12">
        <v>658.47368421052636</v>
      </c>
      <c r="AD44" s="12">
        <v>343.68421052631578</v>
      </c>
      <c r="AE44" s="12">
        <v>120.10526315789474</v>
      </c>
      <c r="AF44" s="12">
        <v>134.57894736842104</v>
      </c>
      <c r="AG44" s="12">
        <v>74</v>
      </c>
      <c r="AH44" s="12">
        <v>90.89473684210526</v>
      </c>
      <c r="AI44" s="12">
        <v>136.84210526315789</v>
      </c>
      <c r="AJ44" s="12">
        <v>105.05263157894737</v>
      </c>
      <c r="AK44" s="12">
        <v>15.421052631578947</v>
      </c>
      <c r="AL44" s="12">
        <v>144.89473684210526</v>
      </c>
      <c r="AM44" s="12">
        <v>21.315789473684209</v>
      </c>
      <c r="AN44" s="12">
        <v>52.736842105263158</v>
      </c>
      <c r="AO44" s="12">
        <v>38.315789473684212</v>
      </c>
      <c r="AP44" s="12">
        <v>29.368421052631579</v>
      </c>
      <c r="AQ44" s="12">
        <v>12.894736842105264</v>
      </c>
      <c r="AR44" s="12">
        <v>348.89473684210526</v>
      </c>
      <c r="AS44" s="13">
        <v>3985.2631578947376</v>
      </c>
      <c r="AT44" s="14"/>
      <c r="AW44" s="15"/>
    </row>
    <row r="45" spans="1:49">
      <c r="A45" s="1" t="s">
        <v>60</v>
      </c>
      <c r="B45" s="12">
        <v>12.157894736842104</v>
      </c>
      <c r="C45" s="12">
        <v>21.578947368421051</v>
      </c>
      <c r="D45" s="12">
        <v>8.473684210526315</v>
      </c>
      <c r="E45" s="12">
        <v>10.052631578947368</v>
      </c>
      <c r="F45" s="12">
        <v>89.315789473684205</v>
      </c>
      <c r="G45" s="12">
        <v>10.684210526315789</v>
      </c>
      <c r="H45" s="12">
        <v>15.736842105263158</v>
      </c>
      <c r="I45" s="12">
        <v>52.157894736842103</v>
      </c>
      <c r="J45" s="12">
        <v>68.10526315789474</v>
      </c>
      <c r="K45" s="12">
        <v>23.94736842105263</v>
      </c>
      <c r="L45" s="12">
        <v>24.315789473684209</v>
      </c>
      <c r="M45" s="12">
        <v>47.789473684210527</v>
      </c>
      <c r="N45" s="12">
        <v>9</v>
      </c>
      <c r="O45" s="12">
        <v>11.894736842105264</v>
      </c>
      <c r="P45" s="12">
        <v>6</v>
      </c>
      <c r="Q45" s="12">
        <v>4.1052631578947372</v>
      </c>
      <c r="R45" s="12">
        <v>2.3684210526315788</v>
      </c>
      <c r="S45" s="12">
        <v>4.5789473684210522</v>
      </c>
      <c r="T45" s="12">
        <v>17</v>
      </c>
      <c r="U45" s="12">
        <v>15</v>
      </c>
      <c r="V45" s="12">
        <v>22.578947368421051</v>
      </c>
      <c r="W45" s="12">
        <v>6.7368421052631575</v>
      </c>
      <c r="X45" s="12">
        <v>10.105263157894736</v>
      </c>
      <c r="Y45" s="12">
        <v>18.473684210526315</v>
      </c>
      <c r="Z45" s="12">
        <v>16.578947368421051</v>
      </c>
      <c r="AA45" s="12">
        <v>516.9473684210526</v>
      </c>
      <c r="AB45" s="12">
        <v>630.42105263157896</v>
      </c>
      <c r="AC45" s="12">
        <v>495.78947368421052</v>
      </c>
      <c r="AD45" s="12">
        <v>271.84210526315792</v>
      </c>
      <c r="AE45" s="12">
        <v>83.473684210526315</v>
      </c>
      <c r="AF45" s="12">
        <v>137</v>
      </c>
      <c r="AG45" s="12">
        <v>70.526315789473685</v>
      </c>
      <c r="AH45" s="12">
        <v>122.10526315789474</v>
      </c>
      <c r="AI45" s="12">
        <v>176.52631578947367</v>
      </c>
      <c r="AJ45" s="12">
        <v>70.78947368421052</v>
      </c>
      <c r="AK45" s="12">
        <v>3.4210526315789473</v>
      </c>
      <c r="AL45" s="12">
        <v>16.210526315789473</v>
      </c>
      <c r="AM45" s="12">
        <v>3.9473684210526314</v>
      </c>
      <c r="AN45" s="12">
        <v>24.315789473684209</v>
      </c>
      <c r="AO45" s="12">
        <v>30</v>
      </c>
      <c r="AP45" s="12">
        <v>23.684210526315791</v>
      </c>
      <c r="AQ45" s="12">
        <v>343.42105263157896</v>
      </c>
      <c r="AR45" s="12">
        <v>11.736842105263158</v>
      </c>
      <c r="AS45" s="13">
        <v>3560.894736842105</v>
      </c>
      <c r="AT45" s="14"/>
      <c r="AW45" s="15"/>
    </row>
    <row r="46" spans="1:49">
      <c r="A46" s="11" t="s">
        <v>50</v>
      </c>
      <c r="B46" s="14">
        <v>3322.5789473684222</v>
      </c>
      <c r="C46" s="14">
        <v>7202.4210526315783</v>
      </c>
      <c r="D46" s="14">
        <v>4155.2105263157891</v>
      </c>
      <c r="E46" s="14">
        <v>3555.1578947368407</v>
      </c>
      <c r="F46" s="14">
        <v>11174.894736842105</v>
      </c>
      <c r="G46" s="14">
        <v>4342.3684210526308</v>
      </c>
      <c r="H46" s="14">
        <v>6888.2631578947376</v>
      </c>
      <c r="I46" s="14">
        <v>8585.5789473684181</v>
      </c>
      <c r="J46" s="14">
        <v>12302.578947368422</v>
      </c>
      <c r="K46" s="14">
        <v>5299.0526315789484</v>
      </c>
      <c r="L46" s="14">
        <v>7179.7368421052652</v>
      </c>
      <c r="M46" s="14">
        <v>7347.8947368421086</v>
      </c>
      <c r="N46" s="14">
        <v>5053.3684210526308</v>
      </c>
      <c r="O46" s="14">
        <v>5220.8947368421041</v>
      </c>
      <c r="P46" s="14">
        <v>4709</v>
      </c>
      <c r="Q46" s="14">
        <v>3015.2631578947371</v>
      </c>
      <c r="R46" s="14">
        <v>3959</v>
      </c>
      <c r="S46" s="14">
        <v>6799.4210526315783</v>
      </c>
      <c r="T46" s="14">
        <v>5461.1052631578959</v>
      </c>
      <c r="U46" s="14">
        <v>6134.3157894736851</v>
      </c>
      <c r="V46" s="14">
        <v>5793.2631578947376</v>
      </c>
      <c r="W46" s="14">
        <v>3134.7368421052643</v>
      </c>
      <c r="X46" s="14">
        <v>2649.6315789473683</v>
      </c>
      <c r="Y46" s="14">
        <v>4534.5789473684217</v>
      </c>
      <c r="Z46" s="14">
        <v>4818.1052631578932</v>
      </c>
      <c r="AA46" s="14">
        <v>29694.57894736842</v>
      </c>
      <c r="AB46" s="14">
        <v>30928.42105263158</v>
      </c>
      <c r="AC46" s="14">
        <v>29588.263157894737</v>
      </c>
      <c r="AD46" s="14">
        <v>20845.052631578947</v>
      </c>
      <c r="AE46" s="14">
        <v>10399.736842105263</v>
      </c>
      <c r="AF46" s="14">
        <v>12597.105263157897</v>
      </c>
      <c r="AG46" s="14">
        <v>7602</v>
      </c>
      <c r="AH46" s="14">
        <v>14235.421052631578</v>
      </c>
      <c r="AI46" s="14">
        <v>8453.5789473684217</v>
      </c>
      <c r="AJ46" s="14">
        <v>3383.8947368421054</v>
      </c>
      <c r="AK46" s="14">
        <v>2399.1578947368407</v>
      </c>
      <c r="AL46" s="14">
        <v>7251.3157894736833</v>
      </c>
      <c r="AM46" s="14">
        <v>1930.9473684210525</v>
      </c>
      <c r="AN46" s="14">
        <v>4958.6842105263149</v>
      </c>
      <c r="AO46" s="14">
        <v>2608.4210526315787</v>
      </c>
      <c r="AP46" s="14">
        <v>2062.5789473684208</v>
      </c>
      <c r="AQ46" s="14">
        <v>3888.5789473684226</v>
      </c>
      <c r="AR46" s="14">
        <v>3600.6842105263163</v>
      </c>
      <c r="AS46" s="14">
        <v>339066.8421052632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39022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4</v>
      </c>
      <c r="C3" s="12">
        <v>95.25</v>
      </c>
      <c r="D3" s="12">
        <v>81.75</v>
      </c>
      <c r="E3" s="12">
        <v>38.25</v>
      </c>
      <c r="F3" s="12">
        <v>226.25</v>
      </c>
      <c r="G3" s="12">
        <v>62.25</v>
      </c>
      <c r="H3" s="12">
        <v>67</v>
      </c>
      <c r="I3" s="12">
        <v>35</v>
      </c>
      <c r="J3" s="12">
        <v>59</v>
      </c>
      <c r="K3" s="12">
        <v>10.75</v>
      </c>
      <c r="L3" s="12">
        <v>72.25</v>
      </c>
      <c r="M3" s="12">
        <v>47</v>
      </c>
      <c r="N3" s="12">
        <v>16.75</v>
      </c>
      <c r="O3" s="12">
        <v>17.25</v>
      </c>
      <c r="P3" s="12">
        <v>19.5</v>
      </c>
      <c r="Q3" s="12">
        <v>10.75</v>
      </c>
      <c r="R3" s="12">
        <v>7.5</v>
      </c>
      <c r="S3" s="12">
        <v>14.75</v>
      </c>
      <c r="T3" s="12">
        <v>15.25</v>
      </c>
      <c r="U3" s="12">
        <v>7</v>
      </c>
      <c r="V3" s="12">
        <v>10.5</v>
      </c>
      <c r="W3" s="12">
        <v>6.5</v>
      </c>
      <c r="X3" s="12">
        <v>3.5</v>
      </c>
      <c r="Y3" s="12">
        <v>10</v>
      </c>
      <c r="Z3" s="12">
        <v>16.25</v>
      </c>
      <c r="AA3" s="12">
        <v>68</v>
      </c>
      <c r="AB3" s="12">
        <v>75.5</v>
      </c>
      <c r="AC3" s="12">
        <v>217</v>
      </c>
      <c r="AD3" s="12">
        <v>99.25</v>
      </c>
      <c r="AE3" s="12">
        <v>69</v>
      </c>
      <c r="AF3" s="12">
        <v>99.25</v>
      </c>
      <c r="AG3" s="12">
        <v>14.75</v>
      </c>
      <c r="AH3" s="12">
        <v>30.5</v>
      </c>
      <c r="AI3" s="12">
        <v>20.5</v>
      </c>
      <c r="AJ3" s="12">
        <v>7.25</v>
      </c>
      <c r="AK3" s="12">
        <v>2.5</v>
      </c>
      <c r="AL3" s="12">
        <v>10.5</v>
      </c>
      <c r="AM3" s="12">
        <v>2</v>
      </c>
      <c r="AN3" s="12">
        <v>25.5</v>
      </c>
      <c r="AO3" s="12">
        <v>5.25</v>
      </c>
      <c r="AP3" s="12">
        <v>3.5</v>
      </c>
      <c r="AQ3" s="12">
        <v>13.25</v>
      </c>
      <c r="AR3" s="12">
        <v>7.25</v>
      </c>
      <c r="AS3" s="13">
        <v>1725</v>
      </c>
      <c r="AT3" s="14"/>
      <c r="AV3" s="9" t="s">
        <v>39</v>
      </c>
      <c r="AW3" s="12">
        <f>SUM(B3:Z27,AK3:AN27,B38:Z41,AK38:AN41)</f>
        <v>37865.5</v>
      </c>
      <c r="AY3" s="9" t="s">
        <v>40</v>
      </c>
      <c r="AZ3" s="15">
        <f>SUM(AW12:AW18,AX12:BC12)</f>
        <v>108677.75</v>
      </c>
      <c r="BA3" s="16">
        <f>AZ3/BD$19</f>
        <v>0.66430262214866742</v>
      </c>
    </row>
    <row r="4" spans="1:56">
      <c r="A4" s="1" t="s">
        <v>4</v>
      </c>
      <c r="B4" s="12">
        <v>96.25</v>
      </c>
      <c r="C4" s="12">
        <v>10.25</v>
      </c>
      <c r="D4" s="12">
        <v>86.75</v>
      </c>
      <c r="E4" s="12">
        <v>53.5</v>
      </c>
      <c r="F4" s="12">
        <v>573.5</v>
      </c>
      <c r="G4" s="12">
        <v>115.25</v>
      </c>
      <c r="H4" s="12">
        <v>116.5</v>
      </c>
      <c r="I4" s="12">
        <v>60.5</v>
      </c>
      <c r="J4" s="12">
        <v>133.75</v>
      </c>
      <c r="K4" s="12">
        <v>25.5</v>
      </c>
      <c r="L4" s="12">
        <v>101.5</v>
      </c>
      <c r="M4" s="12">
        <v>114</v>
      </c>
      <c r="N4" s="12">
        <v>36.5</v>
      </c>
      <c r="O4" s="12">
        <v>35.25</v>
      </c>
      <c r="P4" s="12">
        <v>42</v>
      </c>
      <c r="Q4" s="12">
        <v>15.75</v>
      </c>
      <c r="R4" s="12">
        <v>26.25</v>
      </c>
      <c r="S4" s="12">
        <v>38.25</v>
      </c>
      <c r="T4" s="12">
        <v>23.25</v>
      </c>
      <c r="U4" s="12">
        <v>14.5</v>
      </c>
      <c r="V4" s="12">
        <v>24.25</v>
      </c>
      <c r="W4" s="12">
        <v>6.5</v>
      </c>
      <c r="X4" s="12">
        <v>7</v>
      </c>
      <c r="Y4" s="12">
        <v>13</v>
      </c>
      <c r="Z4" s="12">
        <v>25.75</v>
      </c>
      <c r="AA4" s="12">
        <v>169.5</v>
      </c>
      <c r="AB4" s="12">
        <v>207</v>
      </c>
      <c r="AC4" s="12">
        <v>787</v>
      </c>
      <c r="AD4" s="12">
        <v>208.75</v>
      </c>
      <c r="AE4" s="12">
        <v>80.5</v>
      </c>
      <c r="AF4" s="12">
        <v>120.25</v>
      </c>
      <c r="AG4" s="12">
        <v>33.75</v>
      </c>
      <c r="AH4" s="12">
        <v>52.75</v>
      </c>
      <c r="AI4" s="12">
        <v>55.5</v>
      </c>
      <c r="AJ4" s="12">
        <v>21.25</v>
      </c>
      <c r="AK4" s="12">
        <v>6</v>
      </c>
      <c r="AL4" s="12">
        <v>18.5</v>
      </c>
      <c r="AM4" s="12">
        <v>3</v>
      </c>
      <c r="AN4" s="12">
        <v>37</v>
      </c>
      <c r="AO4" s="12">
        <v>12.25</v>
      </c>
      <c r="AP4" s="12">
        <v>8.5</v>
      </c>
      <c r="AQ4" s="12">
        <v>38</v>
      </c>
      <c r="AR4" s="12">
        <v>14.5</v>
      </c>
      <c r="AS4" s="13">
        <v>3669.5</v>
      </c>
      <c r="AT4" s="14"/>
      <c r="AV4" s="9" t="s">
        <v>41</v>
      </c>
      <c r="AW4" s="12">
        <f>SUM(AA28:AJ37, AA42:AJ45, AO28:AR37, AO42:AR45)</f>
        <v>54789.75</v>
      </c>
      <c r="AY4" s="9" t="s">
        <v>42</v>
      </c>
      <c r="AZ4" s="15">
        <f>SUM(AX13:BB18)</f>
        <v>58755</v>
      </c>
      <c r="BA4" s="16">
        <f>AZ4/BD$19</f>
        <v>0.35914527641899979</v>
      </c>
    </row>
    <row r="5" spans="1:56">
      <c r="A5" s="1" t="s">
        <v>5</v>
      </c>
      <c r="B5" s="12">
        <v>98.75</v>
      </c>
      <c r="C5" s="12">
        <v>74.5</v>
      </c>
      <c r="D5" s="12">
        <v>3</v>
      </c>
      <c r="E5" s="12">
        <v>40.75</v>
      </c>
      <c r="F5" s="12">
        <v>478.25</v>
      </c>
      <c r="G5" s="12">
        <v>67.75</v>
      </c>
      <c r="H5" s="12">
        <v>49.5</v>
      </c>
      <c r="I5" s="12">
        <v>47.25</v>
      </c>
      <c r="J5" s="12">
        <v>93</v>
      </c>
      <c r="K5" s="12">
        <v>29.5</v>
      </c>
      <c r="L5" s="12">
        <v>42.25</v>
      </c>
      <c r="M5" s="12">
        <v>58.5</v>
      </c>
      <c r="N5" s="12">
        <v>13.5</v>
      </c>
      <c r="O5" s="12">
        <v>16.25</v>
      </c>
      <c r="P5" s="12">
        <v>13.5</v>
      </c>
      <c r="Q5" s="12">
        <v>5</v>
      </c>
      <c r="R5" s="12">
        <v>8.25</v>
      </c>
      <c r="S5" s="12">
        <v>23.5</v>
      </c>
      <c r="T5" s="12">
        <v>11.5</v>
      </c>
      <c r="U5" s="12">
        <v>8.25</v>
      </c>
      <c r="V5" s="12">
        <v>10.25</v>
      </c>
      <c r="W5" s="12">
        <v>5.25</v>
      </c>
      <c r="X5" s="12">
        <v>3.75</v>
      </c>
      <c r="Y5" s="12">
        <v>20.75</v>
      </c>
      <c r="Z5" s="12">
        <v>9.5</v>
      </c>
      <c r="AA5" s="12">
        <v>115</v>
      </c>
      <c r="AB5" s="12">
        <v>123</v>
      </c>
      <c r="AC5" s="12">
        <v>472.5</v>
      </c>
      <c r="AD5" s="12">
        <v>161</v>
      </c>
      <c r="AE5" s="12">
        <v>47</v>
      </c>
      <c r="AF5" s="12">
        <v>39.5</v>
      </c>
      <c r="AG5" s="12">
        <v>12</v>
      </c>
      <c r="AH5" s="12">
        <v>14.75</v>
      </c>
      <c r="AI5" s="12">
        <v>15.5</v>
      </c>
      <c r="AJ5" s="12">
        <v>2.5</v>
      </c>
      <c r="AK5" s="12">
        <v>1.5</v>
      </c>
      <c r="AL5" s="12">
        <v>9.75</v>
      </c>
      <c r="AM5" s="12">
        <v>2</v>
      </c>
      <c r="AN5" s="12">
        <v>8.75</v>
      </c>
      <c r="AO5" s="12">
        <v>1.5</v>
      </c>
      <c r="AP5" s="12">
        <v>2</v>
      </c>
      <c r="AQ5" s="12">
        <v>26.25</v>
      </c>
      <c r="AR5" s="12">
        <v>9</v>
      </c>
      <c r="AS5" s="13">
        <v>2295.75</v>
      </c>
      <c r="AT5" s="14"/>
      <c r="AV5" s="9" t="s">
        <v>43</v>
      </c>
      <c r="AW5" s="12">
        <f>SUM(AA3:AJ27,B28:Z37,AA38:AJ41,AK28:AN37, B42:Z45, AK42:AN45, AO3:AR27, AO38:AR41)</f>
        <v>78870.5</v>
      </c>
    </row>
    <row r="6" spans="1:56">
      <c r="A6" s="1" t="s">
        <v>6</v>
      </c>
      <c r="B6" s="12">
        <v>44.25</v>
      </c>
      <c r="C6" s="12">
        <v>55.25</v>
      </c>
      <c r="D6" s="12">
        <v>43.75</v>
      </c>
      <c r="E6" s="12">
        <v>5</v>
      </c>
      <c r="F6" s="12">
        <v>202.25</v>
      </c>
      <c r="G6" s="12">
        <v>43.75</v>
      </c>
      <c r="H6" s="12">
        <v>35.75</v>
      </c>
      <c r="I6" s="12">
        <v>38</v>
      </c>
      <c r="J6" s="12">
        <v>75.75</v>
      </c>
      <c r="K6" s="12">
        <v>22.5</v>
      </c>
      <c r="L6" s="12">
        <v>56.25</v>
      </c>
      <c r="M6" s="12">
        <v>51</v>
      </c>
      <c r="N6" s="12">
        <v>13.5</v>
      </c>
      <c r="O6" s="12">
        <v>16</v>
      </c>
      <c r="P6" s="12">
        <v>10.5</v>
      </c>
      <c r="Q6" s="12">
        <v>2.75</v>
      </c>
      <c r="R6" s="12">
        <v>8.75</v>
      </c>
      <c r="S6" s="12">
        <v>26.75</v>
      </c>
      <c r="T6" s="12">
        <v>9</v>
      </c>
      <c r="U6" s="12">
        <v>13</v>
      </c>
      <c r="V6" s="12">
        <v>14.75</v>
      </c>
      <c r="W6" s="12">
        <v>8</v>
      </c>
      <c r="X6" s="12">
        <v>4.25</v>
      </c>
      <c r="Y6" s="12">
        <v>14</v>
      </c>
      <c r="Z6" s="12">
        <v>7.75</v>
      </c>
      <c r="AA6" s="12">
        <v>160.75</v>
      </c>
      <c r="AB6" s="12">
        <v>158</v>
      </c>
      <c r="AC6" s="12">
        <v>429</v>
      </c>
      <c r="AD6" s="12">
        <v>240.25</v>
      </c>
      <c r="AE6" s="12">
        <v>74</v>
      </c>
      <c r="AF6" s="12">
        <v>67.5</v>
      </c>
      <c r="AG6" s="12">
        <v>13.25</v>
      </c>
      <c r="AH6" s="12">
        <v>15.25</v>
      </c>
      <c r="AI6" s="12">
        <v>15</v>
      </c>
      <c r="AJ6" s="12">
        <v>2</v>
      </c>
      <c r="AK6" s="12">
        <v>3.5</v>
      </c>
      <c r="AL6" s="12">
        <v>9.75</v>
      </c>
      <c r="AM6" s="12">
        <v>1.25</v>
      </c>
      <c r="AN6" s="12">
        <v>8.25</v>
      </c>
      <c r="AO6" s="12">
        <v>2</v>
      </c>
      <c r="AP6" s="12">
        <v>3</v>
      </c>
      <c r="AQ6" s="12">
        <v>44.5</v>
      </c>
      <c r="AR6" s="12">
        <v>6</v>
      </c>
      <c r="AS6" s="13">
        <v>2075.75</v>
      </c>
      <c r="AT6" s="14"/>
      <c r="AW6" s="12"/>
    </row>
    <row r="7" spans="1:56">
      <c r="A7" s="1" t="s">
        <v>7</v>
      </c>
      <c r="B7" s="12">
        <v>225.25</v>
      </c>
      <c r="C7" s="12">
        <v>574.5</v>
      </c>
      <c r="D7" s="12">
        <v>500</v>
      </c>
      <c r="E7" s="12">
        <v>212</v>
      </c>
      <c r="F7" s="12">
        <v>19.75</v>
      </c>
      <c r="G7" s="12">
        <v>327.75</v>
      </c>
      <c r="H7" s="12">
        <v>307.5</v>
      </c>
      <c r="I7" s="12">
        <v>170</v>
      </c>
      <c r="J7" s="12">
        <v>260.5</v>
      </c>
      <c r="K7" s="12">
        <v>125.25</v>
      </c>
      <c r="L7" s="12">
        <v>204.75</v>
      </c>
      <c r="M7" s="12">
        <v>267.5</v>
      </c>
      <c r="N7" s="12">
        <v>119.5</v>
      </c>
      <c r="O7" s="12">
        <v>117.75</v>
      </c>
      <c r="P7" s="12">
        <v>95.5</v>
      </c>
      <c r="Q7" s="12">
        <v>40.25</v>
      </c>
      <c r="R7" s="12">
        <v>116</v>
      </c>
      <c r="S7" s="12">
        <v>344.75</v>
      </c>
      <c r="T7" s="12">
        <v>57.75</v>
      </c>
      <c r="U7" s="12">
        <v>105.75</v>
      </c>
      <c r="V7" s="12">
        <v>158</v>
      </c>
      <c r="W7" s="12">
        <v>125.75</v>
      </c>
      <c r="X7" s="12">
        <v>108</v>
      </c>
      <c r="Y7" s="12">
        <v>57.25</v>
      </c>
      <c r="Z7" s="12">
        <v>56.25</v>
      </c>
      <c r="AA7" s="12">
        <v>616.5</v>
      </c>
      <c r="AB7" s="12">
        <v>400.75</v>
      </c>
      <c r="AC7" s="12">
        <v>1345.75</v>
      </c>
      <c r="AD7" s="12">
        <v>633</v>
      </c>
      <c r="AE7" s="12">
        <v>220</v>
      </c>
      <c r="AF7" s="12">
        <v>193.25</v>
      </c>
      <c r="AG7" s="12">
        <v>112.75</v>
      </c>
      <c r="AH7" s="12">
        <v>58.5</v>
      </c>
      <c r="AI7" s="12">
        <v>149.25</v>
      </c>
      <c r="AJ7" s="12">
        <v>19</v>
      </c>
      <c r="AK7" s="12">
        <v>45</v>
      </c>
      <c r="AL7" s="12">
        <v>176</v>
      </c>
      <c r="AM7" s="12">
        <v>19.5</v>
      </c>
      <c r="AN7" s="12">
        <v>43.5</v>
      </c>
      <c r="AO7" s="12">
        <v>12.25</v>
      </c>
      <c r="AP7" s="12">
        <v>18.75</v>
      </c>
      <c r="AQ7" s="12">
        <v>93.5</v>
      </c>
      <c r="AR7" s="12">
        <v>107.5</v>
      </c>
      <c r="AS7" s="13">
        <v>8962</v>
      </c>
      <c r="AT7" s="14"/>
      <c r="AW7" s="12"/>
    </row>
    <row r="8" spans="1:56">
      <c r="A8" s="1" t="s">
        <v>8</v>
      </c>
      <c r="B8" s="12">
        <v>75.25</v>
      </c>
      <c r="C8" s="12">
        <v>111.75</v>
      </c>
      <c r="D8" s="12">
        <v>60.25</v>
      </c>
      <c r="E8" s="12">
        <v>39.75</v>
      </c>
      <c r="F8" s="12">
        <v>250.5</v>
      </c>
      <c r="G8" s="12">
        <v>6.75</v>
      </c>
      <c r="H8" s="12">
        <v>75</v>
      </c>
      <c r="I8" s="12">
        <v>73</v>
      </c>
      <c r="J8" s="12">
        <v>107.75</v>
      </c>
      <c r="K8" s="12">
        <v>30.5</v>
      </c>
      <c r="L8" s="12">
        <v>73.75</v>
      </c>
      <c r="M8" s="12">
        <v>82.25</v>
      </c>
      <c r="N8" s="12">
        <v>30.25</v>
      </c>
      <c r="O8" s="12">
        <v>29.5</v>
      </c>
      <c r="P8" s="12">
        <v>24.25</v>
      </c>
      <c r="Q8" s="12">
        <v>9.25</v>
      </c>
      <c r="R8" s="12">
        <v>15.25</v>
      </c>
      <c r="S8" s="12">
        <v>27</v>
      </c>
      <c r="T8" s="12">
        <v>11</v>
      </c>
      <c r="U8" s="12">
        <v>11.75</v>
      </c>
      <c r="V8" s="12">
        <v>23</v>
      </c>
      <c r="W8" s="12">
        <v>3.75</v>
      </c>
      <c r="X8" s="12">
        <v>2.75</v>
      </c>
      <c r="Y8" s="12">
        <v>11.75</v>
      </c>
      <c r="Z8" s="12">
        <v>25</v>
      </c>
      <c r="AA8" s="12">
        <v>129.25</v>
      </c>
      <c r="AB8" s="12">
        <v>141.25</v>
      </c>
      <c r="AC8" s="12">
        <v>379.5</v>
      </c>
      <c r="AD8" s="12">
        <v>220.5</v>
      </c>
      <c r="AE8" s="12">
        <v>107.75</v>
      </c>
      <c r="AF8" s="12">
        <v>83.5</v>
      </c>
      <c r="AG8" s="12">
        <v>18.5</v>
      </c>
      <c r="AH8" s="12">
        <v>21.25</v>
      </c>
      <c r="AI8" s="12">
        <v>17</v>
      </c>
      <c r="AJ8" s="12">
        <v>5.25</v>
      </c>
      <c r="AK8" s="12">
        <v>2.25</v>
      </c>
      <c r="AL8" s="12">
        <v>13.25</v>
      </c>
      <c r="AM8" s="12">
        <v>1.25</v>
      </c>
      <c r="AN8" s="12">
        <v>12.5</v>
      </c>
      <c r="AO8" s="12">
        <v>3</v>
      </c>
      <c r="AP8" s="12">
        <v>1.75</v>
      </c>
      <c r="AQ8" s="12">
        <v>30.5</v>
      </c>
      <c r="AR8" s="12">
        <v>7</v>
      </c>
      <c r="AS8" s="13">
        <v>2406.25</v>
      </c>
      <c r="AT8" s="14"/>
      <c r="AW8" s="15"/>
    </row>
    <row r="9" spans="1:56">
      <c r="A9" s="1" t="s">
        <v>9</v>
      </c>
      <c r="B9" s="12">
        <v>68</v>
      </c>
      <c r="C9" s="12">
        <v>112.75</v>
      </c>
      <c r="D9" s="12">
        <v>55.75</v>
      </c>
      <c r="E9" s="12">
        <v>39.5</v>
      </c>
      <c r="F9" s="12">
        <v>279.25</v>
      </c>
      <c r="G9" s="12">
        <v>79.5</v>
      </c>
      <c r="H9" s="12">
        <v>9</v>
      </c>
      <c r="I9" s="12">
        <v>47</v>
      </c>
      <c r="J9" s="12">
        <v>86.75</v>
      </c>
      <c r="K9" s="12">
        <v>24.5</v>
      </c>
      <c r="L9" s="12">
        <v>96.5</v>
      </c>
      <c r="M9" s="12">
        <v>126.25</v>
      </c>
      <c r="N9" s="12">
        <v>42.75</v>
      </c>
      <c r="O9" s="12">
        <v>68.5</v>
      </c>
      <c r="P9" s="12">
        <v>45.75</v>
      </c>
      <c r="Q9" s="12">
        <v>24</v>
      </c>
      <c r="R9" s="12">
        <v>21.25</v>
      </c>
      <c r="S9" s="12">
        <v>28.75</v>
      </c>
      <c r="T9" s="12">
        <v>43.5</v>
      </c>
      <c r="U9" s="12">
        <v>21.75</v>
      </c>
      <c r="V9" s="12">
        <v>40</v>
      </c>
      <c r="W9" s="12">
        <v>13.75</v>
      </c>
      <c r="X9" s="12">
        <v>11</v>
      </c>
      <c r="Y9" s="12">
        <v>26.25</v>
      </c>
      <c r="Z9" s="12">
        <v>52.75</v>
      </c>
      <c r="AA9" s="12">
        <v>194.75</v>
      </c>
      <c r="AB9" s="12">
        <v>226.75</v>
      </c>
      <c r="AC9" s="12">
        <v>731.25</v>
      </c>
      <c r="AD9" s="12">
        <v>322</v>
      </c>
      <c r="AE9" s="12">
        <v>149.75</v>
      </c>
      <c r="AF9" s="12">
        <v>111</v>
      </c>
      <c r="AG9" s="12">
        <v>28.75</v>
      </c>
      <c r="AH9" s="12">
        <v>28.25</v>
      </c>
      <c r="AI9" s="12">
        <v>29.75</v>
      </c>
      <c r="AJ9" s="12">
        <v>5.5</v>
      </c>
      <c r="AK9" s="12">
        <v>7</v>
      </c>
      <c r="AL9" s="12">
        <v>15.75</v>
      </c>
      <c r="AM9" s="12">
        <v>5.5</v>
      </c>
      <c r="AN9" s="12">
        <v>57.25</v>
      </c>
      <c r="AO9" s="12">
        <v>5</v>
      </c>
      <c r="AP9" s="12">
        <v>3.5</v>
      </c>
      <c r="AQ9" s="12">
        <v>36.75</v>
      </c>
      <c r="AR9" s="12">
        <v>9.5</v>
      </c>
      <c r="AS9" s="13">
        <v>3432.75</v>
      </c>
      <c r="AT9" s="14"/>
      <c r="AW9" s="15"/>
    </row>
    <row r="10" spans="1:56">
      <c r="A10" s="1">
        <v>19</v>
      </c>
      <c r="B10" s="12">
        <v>43.5</v>
      </c>
      <c r="C10" s="12">
        <v>67</v>
      </c>
      <c r="D10" s="12">
        <v>48.5</v>
      </c>
      <c r="E10" s="12">
        <v>42.25</v>
      </c>
      <c r="F10" s="12">
        <v>161.5</v>
      </c>
      <c r="G10" s="12">
        <v>79.25</v>
      </c>
      <c r="H10" s="12">
        <v>54</v>
      </c>
      <c r="I10" s="12">
        <v>7.5</v>
      </c>
      <c r="J10" s="12">
        <v>21.5</v>
      </c>
      <c r="K10" s="12">
        <v>11.75</v>
      </c>
      <c r="L10" s="12">
        <v>61</v>
      </c>
      <c r="M10" s="12">
        <v>55.5</v>
      </c>
      <c r="N10" s="12">
        <v>41.25</v>
      </c>
      <c r="O10" s="12">
        <v>51.25</v>
      </c>
      <c r="P10" s="12">
        <v>31.25</v>
      </c>
      <c r="Q10" s="12">
        <v>18.5</v>
      </c>
      <c r="R10" s="12">
        <v>22.25</v>
      </c>
      <c r="S10" s="12">
        <v>44.75</v>
      </c>
      <c r="T10" s="12">
        <v>32.75</v>
      </c>
      <c r="U10" s="12">
        <v>31.5</v>
      </c>
      <c r="V10" s="12">
        <v>41</v>
      </c>
      <c r="W10" s="12">
        <v>12.75</v>
      </c>
      <c r="X10" s="12">
        <v>14.5</v>
      </c>
      <c r="Y10" s="12">
        <v>29.25</v>
      </c>
      <c r="Z10" s="12">
        <v>32.25</v>
      </c>
      <c r="AA10" s="12">
        <v>129.5</v>
      </c>
      <c r="AB10" s="12">
        <v>128</v>
      </c>
      <c r="AC10" s="12">
        <v>331.5</v>
      </c>
      <c r="AD10" s="12">
        <v>178.25</v>
      </c>
      <c r="AE10" s="12">
        <v>84</v>
      </c>
      <c r="AF10" s="12">
        <v>60.5</v>
      </c>
      <c r="AG10" s="12">
        <v>31.75</v>
      </c>
      <c r="AH10" s="12">
        <v>19.5</v>
      </c>
      <c r="AI10" s="12">
        <v>31.25</v>
      </c>
      <c r="AJ10" s="12">
        <v>4.75</v>
      </c>
      <c r="AK10" s="12">
        <v>11</v>
      </c>
      <c r="AL10" s="12">
        <v>27.25</v>
      </c>
      <c r="AM10" s="12">
        <v>8.5</v>
      </c>
      <c r="AN10" s="12">
        <v>34</v>
      </c>
      <c r="AO10" s="12">
        <v>3.25</v>
      </c>
      <c r="AP10" s="12">
        <v>5</v>
      </c>
      <c r="AQ10" s="12">
        <v>15.75</v>
      </c>
      <c r="AR10" s="12">
        <v>10.25</v>
      </c>
      <c r="AS10" s="13">
        <v>2170.5</v>
      </c>
      <c r="AT10" s="14"/>
      <c r="AV10" s="17"/>
      <c r="AW10" s="15"/>
      <c r="BC10" s="11"/>
    </row>
    <row r="11" spans="1:56">
      <c r="A11" s="1">
        <v>12</v>
      </c>
      <c r="B11" s="12">
        <v>63.5</v>
      </c>
      <c r="C11" s="12">
        <v>121.25</v>
      </c>
      <c r="D11" s="12">
        <v>80.25</v>
      </c>
      <c r="E11" s="12">
        <v>68.25</v>
      </c>
      <c r="F11" s="12">
        <v>250.25</v>
      </c>
      <c r="G11" s="12">
        <v>112.75</v>
      </c>
      <c r="H11" s="12">
        <v>87.5</v>
      </c>
      <c r="I11" s="12">
        <v>19.25</v>
      </c>
      <c r="J11" s="12">
        <v>9.25</v>
      </c>
      <c r="K11" s="12">
        <v>13.75</v>
      </c>
      <c r="L11" s="12">
        <v>100.5</v>
      </c>
      <c r="M11" s="12">
        <v>124</v>
      </c>
      <c r="N11" s="12">
        <v>103.25</v>
      </c>
      <c r="O11" s="12">
        <v>118.25</v>
      </c>
      <c r="P11" s="12">
        <v>68.5</v>
      </c>
      <c r="Q11" s="12">
        <v>40.75</v>
      </c>
      <c r="R11" s="12">
        <v>57.25</v>
      </c>
      <c r="S11" s="12">
        <v>91</v>
      </c>
      <c r="T11" s="12">
        <v>54</v>
      </c>
      <c r="U11" s="12">
        <v>51.25</v>
      </c>
      <c r="V11" s="12">
        <v>66</v>
      </c>
      <c r="W11" s="12">
        <v>30</v>
      </c>
      <c r="X11" s="12">
        <v>31</v>
      </c>
      <c r="Y11" s="12">
        <v>54.25</v>
      </c>
      <c r="Z11" s="12">
        <v>58.5</v>
      </c>
      <c r="AA11" s="12">
        <v>214</v>
      </c>
      <c r="AB11" s="12">
        <v>219.5</v>
      </c>
      <c r="AC11" s="12">
        <v>657</v>
      </c>
      <c r="AD11" s="12">
        <v>286.75</v>
      </c>
      <c r="AE11" s="12">
        <v>111.5</v>
      </c>
      <c r="AF11" s="12">
        <v>84.25</v>
      </c>
      <c r="AG11" s="12">
        <v>35.5</v>
      </c>
      <c r="AH11" s="12">
        <v>53.75</v>
      </c>
      <c r="AI11" s="12">
        <v>61</v>
      </c>
      <c r="AJ11" s="12">
        <v>14.25</v>
      </c>
      <c r="AK11" s="12">
        <v>9</v>
      </c>
      <c r="AL11" s="12">
        <v>32</v>
      </c>
      <c r="AM11" s="12">
        <v>9.5</v>
      </c>
      <c r="AN11" s="12">
        <v>45.25</v>
      </c>
      <c r="AO11" s="12">
        <v>5</v>
      </c>
      <c r="AP11" s="12">
        <v>11</v>
      </c>
      <c r="AQ11" s="12">
        <v>29</v>
      </c>
      <c r="AR11" s="12">
        <v>25</v>
      </c>
      <c r="AS11" s="13">
        <v>3777.75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16.25</v>
      </c>
      <c r="C12" s="12">
        <v>27.75</v>
      </c>
      <c r="D12" s="12">
        <v>27.25</v>
      </c>
      <c r="E12" s="12">
        <v>23.5</v>
      </c>
      <c r="F12" s="12">
        <v>112.75</v>
      </c>
      <c r="G12" s="12">
        <v>36.5</v>
      </c>
      <c r="H12" s="12">
        <v>22.5</v>
      </c>
      <c r="I12" s="12">
        <v>12.5</v>
      </c>
      <c r="J12" s="12">
        <v>10.25</v>
      </c>
      <c r="K12" s="12">
        <v>6.25</v>
      </c>
      <c r="L12" s="12">
        <v>64</v>
      </c>
      <c r="M12" s="12">
        <v>91</v>
      </c>
      <c r="N12" s="12">
        <v>97.25</v>
      </c>
      <c r="O12" s="12">
        <v>104.75</v>
      </c>
      <c r="P12" s="12">
        <v>41.5</v>
      </c>
      <c r="Q12" s="12">
        <v>25.75</v>
      </c>
      <c r="R12" s="12">
        <v>46.25</v>
      </c>
      <c r="S12" s="12">
        <v>56.75</v>
      </c>
      <c r="T12" s="12">
        <v>7.25</v>
      </c>
      <c r="U12" s="12">
        <v>4.75</v>
      </c>
      <c r="V12" s="12">
        <v>9.25</v>
      </c>
      <c r="W12" s="12">
        <v>3</v>
      </c>
      <c r="X12" s="12">
        <v>6.25</v>
      </c>
      <c r="Y12" s="12">
        <v>14</v>
      </c>
      <c r="Z12" s="12">
        <v>24.75</v>
      </c>
      <c r="AA12" s="12">
        <v>139.5</v>
      </c>
      <c r="AB12" s="12">
        <v>176.25</v>
      </c>
      <c r="AC12" s="12">
        <v>585.75</v>
      </c>
      <c r="AD12" s="12">
        <v>210.75</v>
      </c>
      <c r="AE12" s="12">
        <v>79.25</v>
      </c>
      <c r="AF12" s="12">
        <v>53.25</v>
      </c>
      <c r="AG12" s="12">
        <v>26.25</v>
      </c>
      <c r="AH12" s="12">
        <v>37.25</v>
      </c>
      <c r="AI12" s="12">
        <v>21.25</v>
      </c>
      <c r="AJ12" s="12">
        <v>9.75</v>
      </c>
      <c r="AK12" s="12">
        <v>43.75</v>
      </c>
      <c r="AL12" s="12">
        <v>66.25</v>
      </c>
      <c r="AM12" s="12">
        <v>0.75</v>
      </c>
      <c r="AN12" s="12">
        <v>7.25</v>
      </c>
      <c r="AO12" s="12">
        <v>4.75</v>
      </c>
      <c r="AP12" s="12">
        <v>7.5</v>
      </c>
      <c r="AQ12" s="12">
        <v>34.25</v>
      </c>
      <c r="AR12" s="12">
        <v>18</v>
      </c>
      <c r="AS12" s="13">
        <v>2413.75</v>
      </c>
      <c r="AT12" s="14"/>
      <c r="AV12" s="17" t="s">
        <v>44</v>
      </c>
      <c r="AW12" s="15">
        <f>SUM(AA28:AD31)</f>
        <v>2512.75</v>
      </c>
      <c r="AX12" s="15">
        <f>SUM(Z28:Z31,H28:K31)</f>
        <v>6738.25</v>
      </c>
      <c r="AY12" s="15">
        <f>SUM(AE28:AJ31)</f>
        <v>17960.25</v>
      </c>
      <c r="AZ12" s="15">
        <f>SUM(B28:G31)</f>
        <v>7650.75</v>
      </c>
      <c r="BA12" s="15">
        <f>SUM(AM28:AN31,T28:Y31)</f>
        <v>7579.25</v>
      </c>
      <c r="BB12" s="15">
        <f>SUM(AK28:AL31,L28:S31)</f>
        <v>10158</v>
      </c>
      <c r="BC12" s="14">
        <f>SUM(AO28:AR31)</f>
        <v>3836</v>
      </c>
      <c r="BD12" s="9">
        <f t="shared" ref="BD12:BD18" si="0">SUM(AW12:BB12)</f>
        <v>52599.25</v>
      </c>
    </row>
    <row r="13" spans="1:56">
      <c r="A13" s="1" t="s">
        <v>11</v>
      </c>
      <c r="B13" s="12">
        <v>66.25</v>
      </c>
      <c r="C13" s="12">
        <v>96.5</v>
      </c>
      <c r="D13" s="12">
        <v>41.5</v>
      </c>
      <c r="E13" s="12">
        <v>54.75</v>
      </c>
      <c r="F13" s="12">
        <v>196.75</v>
      </c>
      <c r="G13" s="12">
        <v>78.75</v>
      </c>
      <c r="H13" s="12">
        <v>100.75</v>
      </c>
      <c r="I13" s="12">
        <v>69</v>
      </c>
      <c r="J13" s="12">
        <v>110.75</v>
      </c>
      <c r="K13" s="12">
        <v>53.5</v>
      </c>
      <c r="L13" s="12">
        <v>12.25</v>
      </c>
      <c r="M13" s="12">
        <v>156</v>
      </c>
      <c r="N13" s="12">
        <v>145.25</v>
      </c>
      <c r="O13" s="12">
        <v>241.5</v>
      </c>
      <c r="P13" s="12">
        <v>142</v>
      </c>
      <c r="Q13" s="12">
        <v>47.25</v>
      </c>
      <c r="R13" s="12">
        <v>54.75</v>
      </c>
      <c r="S13" s="12">
        <v>71.75</v>
      </c>
      <c r="T13" s="12">
        <v>39.5</v>
      </c>
      <c r="U13" s="12">
        <v>16.75</v>
      </c>
      <c r="V13" s="12">
        <v>25.5</v>
      </c>
      <c r="W13" s="12">
        <v>16.75</v>
      </c>
      <c r="X13" s="12">
        <v>19.25</v>
      </c>
      <c r="Y13" s="12">
        <v>28.75</v>
      </c>
      <c r="Z13" s="12">
        <v>102.25</v>
      </c>
      <c r="AA13" s="12">
        <v>203</v>
      </c>
      <c r="AB13" s="12">
        <v>210.5</v>
      </c>
      <c r="AC13" s="12">
        <v>735</v>
      </c>
      <c r="AD13" s="12">
        <v>299.75</v>
      </c>
      <c r="AE13" s="12">
        <v>117.25</v>
      </c>
      <c r="AF13" s="12">
        <v>149</v>
      </c>
      <c r="AG13" s="12">
        <v>33.25</v>
      </c>
      <c r="AH13" s="12">
        <v>54.5</v>
      </c>
      <c r="AI13" s="12">
        <v>38.5</v>
      </c>
      <c r="AJ13" s="12">
        <v>16</v>
      </c>
      <c r="AK13" s="12">
        <v>39</v>
      </c>
      <c r="AL13" s="12">
        <v>94.5</v>
      </c>
      <c r="AM13" s="12">
        <v>3.5</v>
      </c>
      <c r="AN13" s="12">
        <v>53.5</v>
      </c>
      <c r="AO13" s="12">
        <v>8.25</v>
      </c>
      <c r="AP13" s="12">
        <v>15</v>
      </c>
      <c r="AQ13" s="12">
        <v>50.5</v>
      </c>
      <c r="AR13" s="12">
        <v>17.5</v>
      </c>
      <c r="AS13" s="13">
        <v>4126.5</v>
      </c>
      <c r="AT13" s="14"/>
      <c r="AV13" s="17" t="s">
        <v>45</v>
      </c>
      <c r="AW13" s="15">
        <f>SUM(AA27:AD27,AA9:AD12)</f>
        <v>6521</v>
      </c>
      <c r="AX13" s="15">
        <f>SUM(Z27,Z9:Z12,H9:K12,H27:K27)</f>
        <v>774.75</v>
      </c>
      <c r="AY13" s="15">
        <f>SUM(AE9:AJ12,AE27:AJ27)</f>
        <v>1427</v>
      </c>
      <c r="AZ13" s="15">
        <f>SUM(B9:G12,B27:G27)</f>
        <v>2155.75</v>
      </c>
      <c r="BA13" s="15">
        <f>SUM(T9:Y12,AM9:AN12,T27:Y27,AM27:AN27)</f>
        <v>873</v>
      </c>
      <c r="BB13" s="15">
        <f>SUM(L9:S12,AK9:AL12,L27:S27,AK27:AL27)</f>
        <v>2521.75</v>
      </c>
      <c r="BC13" s="14">
        <f>SUM(AO9:AR12,AO27:AR27)</f>
        <v>257.75</v>
      </c>
      <c r="BD13" s="9">
        <f t="shared" si="0"/>
        <v>14273.25</v>
      </c>
    </row>
    <row r="14" spans="1:56">
      <c r="A14" s="1" t="s">
        <v>12</v>
      </c>
      <c r="B14" s="12">
        <v>51.75</v>
      </c>
      <c r="C14" s="12">
        <v>109.5</v>
      </c>
      <c r="D14" s="12">
        <v>44</v>
      </c>
      <c r="E14" s="12">
        <v>45.5</v>
      </c>
      <c r="F14" s="12">
        <v>177.75</v>
      </c>
      <c r="G14" s="12">
        <v>71.5</v>
      </c>
      <c r="H14" s="12">
        <v>101.75</v>
      </c>
      <c r="I14" s="12">
        <v>76.75</v>
      </c>
      <c r="J14" s="12">
        <v>123.5</v>
      </c>
      <c r="K14" s="12">
        <v>71.75</v>
      </c>
      <c r="L14" s="12">
        <v>152</v>
      </c>
      <c r="M14" s="12">
        <v>6.25</v>
      </c>
      <c r="N14" s="12">
        <v>90.25</v>
      </c>
      <c r="O14" s="12">
        <v>133.75</v>
      </c>
      <c r="P14" s="12">
        <v>120</v>
      </c>
      <c r="Q14" s="12">
        <v>65.5</v>
      </c>
      <c r="R14" s="12">
        <v>60.25</v>
      </c>
      <c r="S14" s="12">
        <v>147.5</v>
      </c>
      <c r="T14" s="12">
        <v>40.25</v>
      </c>
      <c r="U14" s="12">
        <v>50.25</v>
      </c>
      <c r="V14" s="12">
        <v>38.75</v>
      </c>
      <c r="W14" s="12">
        <v>33.25</v>
      </c>
      <c r="X14" s="12">
        <v>28</v>
      </c>
      <c r="Y14" s="12">
        <v>34</v>
      </c>
      <c r="Z14" s="12">
        <v>68</v>
      </c>
      <c r="AA14" s="12">
        <v>216.75</v>
      </c>
      <c r="AB14" s="12">
        <v>157.5</v>
      </c>
      <c r="AC14" s="12">
        <v>517.25</v>
      </c>
      <c r="AD14" s="12">
        <v>238</v>
      </c>
      <c r="AE14" s="12">
        <v>75.75</v>
      </c>
      <c r="AF14" s="12">
        <v>86.75</v>
      </c>
      <c r="AG14" s="12">
        <v>64.5</v>
      </c>
      <c r="AH14" s="12">
        <v>49.75</v>
      </c>
      <c r="AI14" s="12">
        <v>84.75</v>
      </c>
      <c r="AJ14" s="12">
        <v>13.75</v>
      </c>
      <c r="AK14" s="12">
        <v>53.75</v>
      </c>
      <c r="AL14" s="12">
        <v>204.25</v>
      </c>
      <c r="AM14" s="12">
        <v>11</v>
      </c>
      <c r="AN14" s="12">
        <v>63</v>
      </c>
      <c r="AO14" s="12">
        <v>20.75</v>
      </c>
      <c r="AP14" s="12">
        <v>20</v>
      </c>
      <c r="AQ14" s="12">
        <v>30</v>
      </c>
      <c r="AR14" s="12">
        <v>29.5</v>
      </c>
      <c r="AS14" s="13">
        <v>3878.75</v>
      </c>
      <c r="AT14" s="14"/>
      <c r="AV14" s="17" t="s">
        <v>46</v>
      </c>
      <c r="AW14" s="15">
        <f>SUM(AA32:AD37)</f>
        <v>17802.25</v>
      </c>
      <c r="AX14" s="15">
        <f>SUM(H32:K37,Z32:Z37)</f>
        <v>1484.25</v>
      </c>
      <c r="AY14" s="15">
        <f>SUM(AE32:AJ37)</f>
        <v>5583.25</v>
      </c>
      <c r="AZ14" s="15">
        <f>SUM(B32:G37)</f>
        <v>1911.5</v>
      </c>
      <c r="BA14" s="15">
        <f>SUM(T32:Y37,AM32:AN37)</f>
        <v>1107.75</v>
      </c>
      <c r="BB14" s="15">
        <f>SUM(L32:S37,AK32:AL37)</f>
        <v>1756.25</v>
      </c>
      <c r="BC14" s="14">
        <f>SUM(AO32:AR37)</f>
        <v>1496.75</v>
      </c>
      <c r="BD14" s="9">
        <f t="shared" si="0"/>
        <v>29645.25</v>
      </c>
    </row>
    <row r="15" spans="1:56">
      <c r="A15" s="1" t="s">
        <v>13</v>
      </c>
      <c r="B15" s="12">
        <v>19.5</v>
      </c>
      <c r="C15" s="12">
        <v>32.5</v>
      </c>
      <c r="D15" s="12">
        <v>12.25</v>
      </c>
      <c r="E15" s="12">
        <v>15.5</v>
      </c>
      <c r="F15" s="12">
        <v>119.5</v>
      </c>
      <c r="G15" s="12">
        <v>26.25</v>
      </c>
      <c r="H15" s="12">
        <v>48.5</v>
      </c>
      <c r="I15" s="12">
        <v>40.25</v>
      </c>
      <c r="J15" s="12">
        <v>116.75</v>
      </c>
      <c r="K15" s="12">
        <v>100.75</v>
      </c>
      <c r="L15" s="12">
        <v>153.5</v>
      </c>
      <c r="M15" s="12">
        <v>96.5</v>
      </c>
      <c r="N15" s="12">
        <v>6.5</v>
      </c>
      <c r="O15" s="12">
        <v>103</v>
      </c>
      <c r="P15" s="12">
        <v>79.5</v>
      </c>
      <c r="Q15" s="12">
        <v>35.5</v>
      </c>
      <c r="R15" s="12">
        <v>35.75</v>
      </c>
      <c r="S15" s="12">
        <v>51</v>
      </c>
      <c r="T15" s="12">
        <v>11.5</v>
      </c>
      <c r="U15" s="12">
        <v>6</v>
      </c>
      <c r="V15" s="12">
        <v>12.25</v>
      </c>
      <c r="W15" s="12">
        <v>7.5</v>
      </c>
      <c r="X15" s="12">
        <v>3.25</v>
      </c>
      <c r="Y15" s="12">
        <v>10.5</v>
      </c>
      <c r="Z15" s="12">
        <v>20.25</v>
      </c>
      <c r="AA15" s="12">
        <v>125</v>
      </c>
      <c r="AB15" s="12">
        <v>112.75</v>
      </c>
      <c r="AC15" s="12">
        <v>486.5</v>
      </c>
      <c r="AD15" s="12">
        <v>125.75</v>
      </c>
      <c r="AE15" s="12">
        <v>36.25</v>
      </c>
      <c r="AF15" s="12">
        <v>41.25</v>
      </c>
      <c r="AG15" s="12">
        <v>17.75</v>
      </c>
      <c r="AH15" s="12">
        <v>20.25</v>
      </c>
      <c r="AI15" s="12">
        <v>18.5</v>
      </c>
      <c r="AJ15" s="12">
        <v>8.75</v>
      </c>
      <c r="AK15" s="12">
        <v>20.5</v>
      </c>
      <c r="AL15" s="12">
        <v>57.5</v>
      </c>
      <c r="AM15" s="12">
        <v>1.75</v>
      </c>
      <c r="AN15" s="12">
        <v>19.75</v>
      </c>
      <c r="AO15" s="12">
        <v>4.75</v>
      </c>
      <c r="AP15" s="12">
        <v>6.5</v>
      </c>
      <c r="AQ15" s="12">
        <v>20.5</v>
      </c>
      <c r="AR15" s="12">
        <v>8.5</v>
      </c>
      <c r="AS15" s="13">
        <v>2296.75</v>
      </c>
      <c r="AT15" s="14"/>
      <c r="AV15" s="17" t="s">
        <v>47</v>
      </c>
      <c r="AW15" s="15">
        <f>SUM(AA3:AD8)</f>
        <v>7558</v>
      </c>
      <c r="AX15" s="15">
        <f>SUM(H3:K8,Z3:Z8)</f>
        <v>2189.25</v>
      </c>
      <c r="AY15" s="15">
        <f>SUM(AE3:AJ8)</f>
        <v>1929.5</v>
      </c>
      <c r="AZ15" s="15">
        <f>SUM(B3:G8)</f>
        <v>5004</v>
      </c>
      <c r="BA15" s="15">
        <f>SUM(T3:Y8,AM3:AN8)</f>
        <v>1105</v>
      </c>
      <c r="BB15" s="15">
        <f>SUM(L3:S8,AK3:AL8)</f>
        <v>2877.5</v>
      </c>
      <c r="BC15" s="14">
        <f>SUM(AO3:AR8)</f>
        <v>471</v>
      </c>
      <c r="BD15" s="9">
        <f t="shared" si="0"/>
        <v>20663.25</v>
      </c>
    </row>
    <row r="16" spans="1:56">
      <c r="A16" s="1" t="s">
        <v>14</v>
      </c>
      <c r="B16" s="12">
        <v>20.25</v>
      </c>
      <c r="C16" s="12">
        <v>32.75</v>
      </c>
      <c r="D16" s="12">
        <v>14.25</v>
      </c>
      <c r="E16" s="12">
        <v>16.75</v>
      </c>
      <c r="F16" s="12">
        <v>111</v>
      </c>
      <c r="G16" s="12">
        <v>33.5</v>
      </c>
      <c r="H16" s="12">
        <v>60</v>
      </c>
      <c r="I16" s="12">
        <v>60.5</v>
      </c>
      <c r="J16" s="12">
        <v>118.25</v>
      </c>
      <c r="K16" s="12">
        <v>90.75</v>
      </c>
      <c r="L16" s="12">
        <v>234.5</v>
      </c>
      <c r="M16" s="12">
        <v>144.25</v>
      </c>
      <c r="N16" s="12">
        <v>96.25</v>
      </c>
      <c r="O16" s="12">
        <v>9.5</v>
      </c>
      <c r="P16" s="12">
        <v>111.25</v>
      </c>
      <c r="Q16" s="12">
        <v>88.25</v>
      </c>
      <c r="R16" s="12">
        <v>90.75</v>
      </c>
      <c r="S16" s="12">
        <v>121.5</v>
      </c>
      <c r="T16" s="12">
        <v>14.5</v>
      </c>
      <c r="U16" s="12">
        <v>5.25</v>
      </c>
      <c r="V16" s="12">
        <v>9.5</v>
      </c>
      <c r="W16" s="12">
        <v>2.25</v>
      </c>
      <c r="X16" s="12">
        <v>2.75</v>
      </c>
      <c r="Y16" s="12">
        <v>9.75</v>
      </c>
      <c r="Z16" s="12">
        <v>40.25</v>
      </c>
      <c r="AA16" s="12">
        <v>112.5</v>
      </c>
      <c r="AB16" s="12">
        <v>110.25</v>
      </c>
      <c r="AC16" s="12">
        <v>425.75</v>
      </c>
      <c r="AD16" s="12">
        <v>116.25</v>
      </c>
      <c r="AE16" s="12">
        <v>33.25</v>
      </c>
      <c r="AF16" s="12">
        <v>38.25</v>
      </c>
      <c r="AG16" s="12">
        <v>12.25</v>
      </c>
      <c r="AH16" s="12">
        <v>23.5</v>
      </c>
      <c r="AI16" s="12">
        <v>19.5</v>
      </c>
      <c r="AJ16" s="12">
        <v>12.5</v>
      </c>
      <c r="AK16" s="12">
        <v>55</v>
      </c>
      <c r="AL16" s="12">
        <v>156.5</v>
      </c>
      <c r="AM16" s="12">
        <v>5</v>
      </c>
      <c r="AN16" s="12">
        <v>21</v>
      </c>
      <c r="AO16" s="12">
        <v>5.25</v>
      </c>
      <c r="AP16" s="12">
        <v>3.75</v>
      </c>
      <c r="AQ16" s="12">
        <v>15</v>
      </c>
      <c r="AR16" s="12">
        <v>7.25</v>
      </c>
      <c r="AS16" s="13">
        <v>2711.25</v>
      </c>
      <c r="AT16" s="14"/>
      <c r="AV16" s="17" t="s">
        <v>48</v>
      </c>
      <c r="AW16" s="15">
        <f>SUM(AA21:AD26,AA40:AD41)</f>
        <v>7241.25</v>
      </c>
      <c r="AX16" s="15">
        <f>SUM(H21:K26,H40:K41,Z21:Z26,Z40:Z41)</f>
        <v>914.25</v>
      </c>
      <c r="AY16" s="15">
        <f>SUM(AE21:AJ26,AE40:AJ41)</f>
        <v>1071.25</v>
      </c>
      <c r="AZ16" s="15">
        <f>SUM(B21:G26,B40:G41)</f>
        <v>1137.75</v>
      </c>
      <c r="BA16" s="15">
        <f>SUM(T21:Y26,T40:Y41,AM21:AN26,AM40:AN41)</f>
        <v>3388</v>
      </c>
      <c r="BB16" s="15">
        <f>SUM(L21:S26,L40:S41,AK21:AL26,AK40:AL41)</f>
        <v>994.5</v>
      </c>
      <c r="BC16" s="14">
        <f>SUM(AO21:AR26,AO40:AR41)</f>
        <v>494</v>
      </c>
      <c r="BD16" s="9">
        <f t="shared" si="0"/>
        <v>14747</v>
      </c>
    </row>
    <row r="17" spans="1:56">
      <c r="A17" s="1" t="s">
        <v>15</v>
      </c>
      <c r="B17" s="12">
        <v>19.25</v>
      </c>
      <c r="C17" s="12">
        <v>36.5</v>
      </c>
      <c r="D17" s="12">
        <v>15.25</v>
      </c>
      <c r="E17" s="12">
        <v>12.75</v>
      </c>
      <c r="F17" s="12">
        <v>93.5</v>
      </c>
      <c r="G17" s="12">
        <v>26</v>
      </c>
      <c r="H17" s="12">
        <v>44</v>
      </c>
      <c r="I17" s="12">
        <v>40.75</v>
      </c>
      <c r="J17" s="12">
        <v>70.75</v>
      </c>
      <c r="K17" s="12">
        <v>44</v>
      </c>
      <c r="L17" s="12">
        <v>147.75</v>
      </c>
      <c r="M17" s="12">
        <v>110.5</v>
      </c>
      <c r="N17" s="12">
        <v>86.75</v>
      </c>
      <c r="O17" s="12">
        <v>122</v>
      </c>
      <c r="P17" s="12">
        <v>9.25</v>
      </c>
      <c r="Q17" s="12">
        <v>99</v>
      </c>
      <c r="R17" s="12">
        <v>100.25</v>
      </c>
      <c r="S17" s="12">
        <v>136</v>
      </c>
      <c r="T17" s="12">
        <v>19.75</v>
      </c>
      <c r="U17" s="12">
        <v>8.25</v>
      </c>
      <c r="V17" s="12">
        <v>7.75</v>
      </c>
      <c r="W17" s="12">
        <v>2</v>
      </c>
      <c r="X17" s="12">
        <v>5.5</v>
      </c>
      <c r="Y17" s="12">
        <v>8.5</v>
      </c>
      <c r="Z17" s="12">
        <v>20.25</v>
      </c>
      <c r="AA17" s="12">
        <v>74.25</v>
      </c>
      <c r="AB17" s="12">
        <v>56.75</v>
      </c>
      <c r="AC17" s="12">
        <v>241.25</v>
      </c>
      <c r="AD17" s="12">
        <v>73.75</v>
      </c>
      <c r="AE17" s="12">
        <v>30</v>
      </c>
      <c r="AF17" s="12">
        <v>28.75</v>
      </c>
      <c r="AG17" s="12">
        <v>6</v>
      </c>
      <c r="AH17" s="12">
        <v>18.75</v>
      </c>
      <c r="AI17" s="12">
        <v>19.5</v>
      </c>
      <c r="AJ17" s="12">
        <v>6.25</v>
      </c>
      <c r="AK17" s="12">
        <v>17</v>
      </c>
      <c r="AL17" s="12">
        <v>46.5</v>
      </c>
      <c r="AM17" s="12">
        <v>3.25</v>
      </c>
      <c r="AN17" s="12">
        <v>18</v>
      </c>
      <c r="AO17" s="12">
        <v>4</v>
      </c>
      <c r="AP17" s="12">
        <v>5.5</v>
      </c>
      <c r="AQ17" s="12">
        <v>10</v>
      </c>
      <c r="AR17" s="12">
        <v>5</v>
      </c>
      <c r="AS17" s="13">
        <v>1950.75</v>
      </c>
      <c r="AT17" s="14"/>
      <c r="AV17" s="1" t="s">
        <v>49</v>
      </c>
      <c r="AW17" s="14">
        <f>SUM(AA13:AD20,AA38:AD39)</f>
        <v>9683.75</v>
      </c>
      <c r="AX17" s="14">
        <f>SUM(H13:K20,H38:K39,Z13:Z20,Z38:Z39)</f>
        <v>2541</v>
      </c>
      <c r="AY17" s="14">
        <f>SUM(AE13:AJ20,AE38:AJ39)</f>
        <v>1730.75</v>
      </c>
      <c r="AZ17" s="14">
        <f>SUM(B13:G20,B38:G39)</f>
        <v>2722.5</v>
      </c>
      <c r="BA17" s="14">
        <f>SUM(T13:Y20,T38:Y39,AM13:AN20,AM38:AN39)</f>
        <v>948.75</v>
      </c>
      <c r="BB17" s="14">
        <f>SUM(L13:S20,L38:S39,AK13:AL20,AK38:AL39)</f>
        <v>7717.75</v>
      </c>
      <c r="BC17" s="14">
        <f>SUM(AO13:AR20,AO38:AR39)</f>
        <v>588.5</v>
      </c>
      <c r="BD17" s="9">
        <f t="shared" si="0"/>
        <v>25344.5</v>
      </c>
    </row>
    <row r="18" spans="1:56">
      <c r="A18" s="1" t="s">
        <v>16</v>
      </c>
      <c r="B18" s="12">
        <v>10.25</v>
      </c>
      <c r="C18" s="12">
        <v>15.5</v>
      </c>
      <c r="D18" s="12">
        <v>6</v>
      </c>
      <c r="E18" s="12">
        <v>6.75</v>
      </c>
      <c r="F18" s="12">
        <v>37.25</v>
      </c>
      <c r="G18" s="12">
        <v>13</v>
      </c>
      <c r="H18" s="12">
        <v>22.75</v>
      </c>
      <c r="I18" s="12">
        <v>20</v>
      </c>
      <c r="J18" s="12">
        <v>35.5</v>
      </c>
      <c r="K18" s="12">
        <v>25</v>
      </c>
      <c r="L18" s="12">
        <v>46.75</v>
      </c>
      <c r="M18" s="12">
        <v>62.75</v>
      </c>
      <c r="N18" s="12">
        <v>37.75</v>
      </c>
      <c r="O18" s="12">
        <v>89.25</v>
      </c>
      <c r="P18" s="12">
        <v>86.5</v>
      </c>
      <c r="Q18" s="12">
        <v>6.5</v>
      </c>
      <c r="R18" s="12">
        <v>37.75</v>
      </c>
      <c r="S18" s="12">
        <v>86.25</v>
      </c>
      <c r="T18" s="12">
        <v>6.25</v>
      </c>
      <c r="U18" s="12">
        <v>4.5</v>
      </c>
      <c r="V18" s="12">
        <v>8.5</v>
      </c>
      <c r="W18" s="12">
        <v>1.75</v>
      </c>
      <c r="X18" s="12">
        <v>3.75</v>
      </c>
      <c r="Y18" s="12">
        <v>2.25</v>
      </c>
      <c r="Z18" s="12">
        <v>11.75</v>
      </c>
      <c r="AA18" s="12">
        <v>43.75</v>
      </c>
      <c r="AB18" s="12">
        <v>45.75</v>
      </c>
      <c r="AC18" s="12">
        <v>209.5</v>
      </c>
      <c r="AD18" s="12">
        <v>42.5</v>
      </c>
      <c r="AE18" s="12">
        <v>17.25</v>
      </c>
      <c r="AF18" s="12">
        <v>25.5</v>
      </c>
      <c r="AG18" s="12">
        <v>7.75</v>
      </c>
      <c r="AH18" s="12">
        <v>13.75</v>
      </c>
      <c r="AI18" s="12">
        <v>10.5</v>
      </c>
      <c r="AJ18" s="12">
        <v>3.5</v>
      </c>
      <c r="AK18" s="12">
        <v>11.25</v>
      </c>
      <c r="AL18" s="12">
        <v>32.5</v>
      </c>
      <c r="AM18" s="12">
        <v>1.75</v>
      </c>
      <c r="AN18" s="12">
        <v>9.75</v>
      </c>
      <c r="AO18" s="12">
        <v>5</v>
      </c>
      <c r="AP18" s="12">
        <v>2.5</v>
      </c>
      <c r="AQ18" s="12">
        <v>8</v>
      </c>
      <c r="AR18" s="12">
        <v>2.75</v>
      </c>
      <c r="AS18" s="13">
        <v>1177.5</v>
      </c>
      <c r="AT18" s="14"/>
      <c r="AV18" s="9" t="s">
        <v>62</v>
      </c>
      <c r="AW18" s="15">
        <f>SUM(AA42:AD45)</f>
        <v>3436.25</v>
      </c>
      <c r="AX18" s="9">
        <f>SUM(Z42:Z45,H42:K45)</f>
        <v>228.25</v>
      </c>
      <c r="AY18" s="9">
        <f>SUM(AE42:AJ45)</f>
        <v>1377.25</v>
      </c>
      <c r="AZ18" s="9">
        <f>SUM(B42:G45)</f>
        <v>390.75</v>
      </c>
      <c r="BA18" s="9">
        <f>SUM(T42:Y45, AM42:AN45)</f>
        <v>405.25</v>
      </c>
      <c r="BB18" s="9">
        <f>SUM(AK42:AL45,L42:S45)</f>
        <v>486.5</v>
      </c>
      <c r="BC18" s="9">
        <f>SUM(AO42:AR45)</f>
        <v>785</v>
      </c>
      <c r="BD18" s="9">
        <f t="shared" si="0"/>
        <v>6324.25</v>
      </c>
    </row>
    <row r="19" spans="1:56">
      <c r="A19" s="1" t="s">
        <v>17</v>
      </c>
      <c r="B19" s="12">
        <v>7.25</v>
      </c>
      <c r="C19" s="12">
        <v>25</v>
      </c>
      <c r="D19" s="12">
        <v>9.75</v>
      </c>
      <c r="E19" s="12">
        <v>9.5</v>
      </c>
      <c r="F19" s="12">
        <v>114.5</v>
      </c>
      <c r="G19" s="12">
        <v>19.25</v>
      </c>
      <c r="H19" s="12">
        <v>22.25</v>
      </c>
      <c r="I19" s="12">
        <v>22.5</v>
      </c>
      <c r="J19" s="12">
        <v>61</v>
      </c>
      <c r="K19" s="12">
        <v>38.25</v>
      </c>
      <c r="L19" s="12">
        <v>54.75</v>
      </c>
      <c r="M19" s="12">
        <v>66.75</v>
      </c>
      <c r="N19" s="12">
        <v>41.75</v>
      </c>
      <c r="O19" s="12">
        <v>88.25</v>
      </c>
      <c r="P19" s="12">
        <v>115.25</v>
      </c>
      <c r="Q19" s="12">
        <v>48</v>
      </c>
      <c r="R19" s="12">
        <v>3.75</v>
      </c>
      <c r="S19" s="12">
        <v>99.75</v>
      </c>
      <c r="T19" s="12">
        <v>12</v>
      </c>
      <c r="U19" s="12">
        <v>5.25</v>
      </c>
      <c r="V19" s="12">
        <v>3.25</v>
      </c>
      <c r="W19" s="12">
        <v>4.25</v>
      </c>
      <c r="X19" s="12">
        <v>2.5</v>
      </c>
      <c r="Y19" s="12">
        <v>5.75</v>
      </c>
      <c r="Z19" s="12">
        <v>8.5</v>
      </c>
      <c r="AA19" s="12">
        <v>94</v>
      </c>
      <c r="AB19" s="12">
        <v>82.25</v>
      </c>
      <c r="AC19" s="12">
        <v>346.25</v>
      </c>
      <c r="AD19" s="12">
        <v>67.5</v>
      </c>
      <c r="AE19" s="12">
        <v>18</v>
      </c>
      <c r="AF19" s="12">
        <v>15.25</v>
      </c>
      <c r="AG19" s="12">
        <v>10.25</v>
      </c>
      <c r="AH19" s="12">
        <v>13.25</v>
      </c>
      <c r="AI19" s="12">
        <v>19.25</v>
      </c>
      <c r="AJ19" s="12">
        <v>7</v>
      </c>
      <c r="AK19" s="12">
        <v>9</v>
      </c>
      <c r="AL19" s="12">
        <v>34.5</v>
      </c>
      <c r="AM19" s="12">
        <v>0.75</v>
      </c>
      <c r="AN19" s="12">
        <v>12.75</v>
      </c>
      <c r="AO19" s="12">
        <v>4</v>
      </c>
      <c r="AP19" s="12">
        <v>3.5</v>
      </c>
      <c r="AQ19" s="12">
        <v>22.75</v>
      </c>
      <c r="AR19" s="12">
        <v>4.5</v>
      </c>
      <c r="AS19" s="13">
        <v>1653.75</v>
      </c>
      <c r="AT19" s="14"/>
      <c r="AV19" s="9" t="s">
        <v>50</v>
      </c>
      <c r="AW19" s="15">
        <f>SUM(AW12:AW18)</f>
        <v>54755.25</v>
      </c>
      <c r="AX19" s="9">
        <f t="shared" ref="AX19:BC19" si="1">SUM(AX12:AX18)</f>
        <v>14870</v>
      </c>
      <c r="AY19" s="9">
        <f t="shared" si="1"/>
        <v>31079.25</v>
      </c>
      <c r="AZ19" s="9">
        <f t="shared" si="1"/>
        <v>20973</v>
      </c>
      <c r="BA19" s="9">
        <f t="shared" si="1"/>
        <v>15407</v>
      </c>
      <c r="BB19" s="9">
        <f t="shared" si="1"/>
        <v>26512.25</v>
      </c>
      <c r="BC19" s="9">
        <f t="shared" si="1"/>
        <v>7929</v>
      </c>
      <c r="BD19" s="9">
        <f>SUM(BD12:BD18)</f>
        <v>163596.75</v>
      </c>
    </row>
    <row r="20" spans="1:56">
      <c r="A20" s="1" t="s">
        <v>18</v>
      </c>
      <c r="B20" s="12">
        <v>15.5</v>
      </c>
      <c r="C20" s="12">
        <v>46.5</v>
      </c>
      <c r="D20" s="12">
        <v>25.25</v>
      </c>
      <c r="E20" s="12">
        <v>19</v>
      </c>
      <c r="F20" s="12">
        <v>346.25</v>
      </c>
      <c r="G20" s="12">
        <v>25</v>
      </c>
      <c r="H20" s="12">
        <v>34.75</v>
      </c>
      <c r="I20" s="12">
        <v>41.25</v>
      </c>
      <c r="J20" s="12">
        <v>93.5</v>
      </c>
      <c r="K20" s="12">
        <v>57.75</v>
      </c>
      <c r="L20" s="12">
        <v>78.25</v>
      </c>
      <c r="M20" s="12">
        <v>161</v>
      </c>
      <c r="N20" s="12">
        <v>50.75</v>
      </c>
      <c r="O20" s="12">
        <v>125.75</v>
      </c>
      <c r="P20" s="12">
        <v>153.25</v>
      </c>
      <c r="Q20" s="12">
        <v>96</v>
      </c>
      <c r="R20" s="12">
        <v>108.75</v>
      </c>
      <c r="S20" s="12">
        <v>18.5</v>
      </c>
      <c r="T20" s="12">
        <v>16.25</v>
      </c>
      <c r="U20" s="12">
        <v>12.75</v>
      </c>
      <c r="V20" s="12">
        <v>12.25</v>
      </c>
      <c r="W20" s="12">
        <v>4.25</v>
      </c>
      <c r="X20" s="12">
        <v>5.5</v>
      </c>
      <c r="Y20" s="12">
        <v>17.25</v>
      </c>
      <c r="Z20" s="12">
        <v>15.5</v>
      </c>
      <c r="AA20" s="12">
        <v>199.25</v>
      </c>
      <c r="AB20" s="12">
        <v>168</v>
      </c>
      <c r="AC20" s="12">
        <v>726.75</v>
      </c>
      <c r="AD20" s="12">
        <v>168</v>
      </c>
      <c r="AE20" s="12">
        <v>31.75</v>
      </c>
      <c r="AF20" s="12">
        <v>26.5</v>
      </c>
      <c r="AG20" s="12">
        <v>10.75</v>
      </c>
      <c r="AH20" s="12">
        <v>19.25</v>
      </c>
      <c r="AI20" s="12">
        <v>29.25</v>
      </c>
      <c r="AJ20" s="12">
        <v>4.75</v>
      </c>
      <c r="AK20" s="12">
        <v>16</v>
      </c>
      <c r="AL20" s="12">
        <v>54</v>
      </c>
      <c r="AM20" s="12">
        <v>2.75</v>
      </c>
      <c r="AN20" s="12">
        <v>18</v>
      </c>
      <c r="AO20" s="12">
        <v>4.75</v>
      </c>
      <c r="AP20" s="12">
        <v>5</v>
      </c>
      <c r="AQ20" s="12">
        <v>36.25</v>
      </c>
      <c r="AR20" s="12">
        <v>4.5</v>
      </c>
      <c r="AS20" s="13">
        <v>3106.25</v>
      </c>
      <c r="AT20" s="14"/>
      <c r="AV20" s="18"/>
      <c r="AW20" s="15"/>
    </row>
    <row r="21" spans="1:56">
      <c r="A21" s="1" t="s">
        <v>19</v>
      </c>
      <c r="B21" s="12">
        <v>11.75</v>
      </c>
      <c r="C21" s="12">
        <v>28</v>
      </c>
      <c r="D21" s="12">
        <v>12.75</v>
      </c>
      <c r="E21" s="12">
        <v>7.25</v>
      </c>
      <c r="F21" s="12">
        <v>65</v>
      </c>
      <c r="G21" s="12">
        <v>13.5</v>
      </c>
      <c r="H21" s="12">
        <v>42.75</v>
      </c>
      <c r="I21" s="12">
        <v>32.75</v>
      </c>
      <c r="J21" s="12">
        <v>57.5</v>
      </c>
      <c r="K21" s="12">
        <v>8.25</v>
      </c>
      <c r="L21" s="12">
        <v>32.75</v>
      </c>
      <c r="M21" s="12">
        <v>50.75</v>
      </c>
      <c r="N21" s="12">
        <v>11.5</v>
      </c>
      <c r="O21" s="12">
        <v>11.75</v>
      </c>
      <c r="P21" s="12">
        <v>15</v>
      </c>
      <c r="Q21" s="12">
        <v>8</v>
      </c>
      <c r="R21" s="12">
        <v>9.75</v>
      </c>
      <c r="S21" s="12">
        <v>13.75</v>
      </c>
      <c r="T21" s="12">
        <v>8.75</v>
      </c>
      <c r="U21" s="12">
        <v>68.75</v>
      </c>
      <c r="V21" s="12">
        <v>240.75</v>
      </c>
      <c r="W21" s="12">
        <v>78.75</v>
      </c>
      <c r="X21" s="12">
        <v>43.25</v>
      </c>
      <c r="Y21" s="12">
        <v>42</v>
      </c>
      <c r="Z21" s="12">
        <v>6.5</v>
      </c>
      <c r="AA21" s="12">
        <v>123</v>
      </c>
      <c r="AB21" s="12">
        <v>95.25</v>
      </c>
      <c r="AC21" s="12">
        <v>339</v>
      </c>
      <c r="AD21" s="12">
        <v>109.5</v>
      </c>
      <c r="AE21" s="12">
        <v>44.25</v>
      </c>
      <c r="AF21" s="12">
        <v>47.25</v>
      </c>
      <c r="AG21" s="12">
        <v>16.25</v>
      </c>
      <c r="AH21" s="12">
        <v>23.5</v>
      </c>
      <c r="AI21" s="12">
        <v>33.75</v>
      </c>
      <c r="AJ21" s="12">
        <v>5</v>
      </c>
      <c r="AK21" s="12">
        <v>4.25</v>
      </c>
      <c r="AL21" s="12">
        <v>12.25</v>
      </c>
      <c r="AM21" s="12">
        <v>30</v>
      </c>
      <c r="AN21" s="12">
        <v>238.25</v>
      </c>
      <c r="AO21" s="12">
        <v>7.75</v>
      </c>
      <c r="AP21" s="12">
        <v>7.5</v>
      </c>
      <c r="AQ21" s="12">
        <v>42.5</v>
      </c>
      <c r="AR21" s="12">
        <v>10.25</v>
      </c>
      <c r="AS21" s="13">
        <v>2111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10.5</v>
      </c>
      <c r="C22" s="12">
        <v>12.25</v>
      </c>
      <c r="D22" s="12">
        <v>7.5</v>
      </c>
      <c r="E22" s="12">
        <v>9.25</v>
      </c>
      <c r="F22" s="12">
        <v>106.75</v>
      </c>
      <c r="G22" s="12">
        <v>13.75</v>
      </c>
      <c r="H22" s="12">
        <v>19.75</v>
      </c>
      <c r="I22" s="12">
        <v>29</v>
      </c>
      <c r="J22" s="12">
        <v>48.5</v>
      </c>
      <c r="K22" s="12">
        <v>3.75</v>
      </c>
      <c r="L22" s="12">
        <v>13.25</v>
      </c>
      <c r="M22" s="12">
        <v>54.5</v>
      </c>
      <c r="N22" s="12">
        <v>6.25</v>
      </c>
      <c r="O22" s="12">
        <v>4</v>
      </c>
      <c r="P22" s="12">
        <v>8.5</v>
      </c>
      <c r="Q22" s="12">
        <v>4</v>
      </c>
      <c r="R22" s="12">
        <v>4.5</v>
      </c>
      <c r="S22" s="12">
        <v>10.25</v>
      </c>
      <c r="T22" s="12">
        <v>71.25</v>
      </c>
      <c r="U22" s="12">
        <v>4.5</v>
      </c>
      <c r="V22" s="12">
        <v>79.5</v>
      </c>
      <c r="W22" s="12">
        <v>34.5</v>
      </c>
      <c r="X22" s="12">
        <v>15.75</v>
      </c>
      <c r="Y22" s="12">
        <v>68.25</v>
      </c>
      <c r="Z22" s="12">
        <v>4.25</v>
      </c>
      <c r="AA22" s="12">
        <v>210.75</v>
      </c>
      <c r="AB22" s="12">
        <v>134</v>
      </c>
      <c r="AC22" s="12">
        <v>542.25</v>
      </c>
      <c r="AD22" s="12">
        <v>146</v>
      </c>
      <c r="AE22" s="12">
        <v>37.5</v>
      </c>
      <c r="AF22" s="12">
        <v>27.75</v>
      </c>
      <c r="AG22" s="12">
        <v>13.75</v>
      </c>
      <c r="AH22" s="12">
        <v>17</v>
      </c>
      <c r="AI22" s="12">
        <v>24.75</v>
      </c>
      <c r="AJ22" s="12">
        <v>3.25</v>
      </c>
      <c r="AK22" s="12">
        <v>2.5</v>
      </c>
      <c r="AL22" s="12">
        <v>5</v>
      </c>
      <c r="AM22" s="12">
        <v>9.5</v>
      </c>
      <c r="AN22" s="12">
        <v>57.25</v>
      </c>
      <c r="AO22" s="12">
        <v>5</v>
      </c>
      <c r="AP22" s="12">
        <v>3.75</v>
      </c>
      <c r="AQ22" s="12">
        <v>57.5</v>
      </c>
      <c r="AR22" s="12">
        <v>14.5</v>
      </c>
      <c r="AS22" s="13">
        <v>1956.25</v>
      </c>
      <c r="AT22" s="14"/>
      <c r="AV22" s="17" t="s">
        <v>44</v>
      </c>
      <c r="AW22" s="15">
        <f>AW12</f>
        <v>2512.75</v>
      </c>
      <c r="AX22" s="15"/>
      <c r="AY22" s="15"/>
    </row>
    <row r="23" spans="1:56">
      <c r="A23" s="1" t="s">
        <v>21</v>
      </c>
      <c r="B23" s="12">
        <v>10.5</v>
      </c>
      <c r="C23" s="12">
        <v>22</v>
      </c>
      <c r="D23" s="12">
        <v>11.25</v>
      </c>
      <c r="E23" s="12">
        <v>11.5</v>
      </c>
      <c r="F23" s="12">
        <v>162.25</v>
      </c>
      <c r="G23" s="12">
        <v>24.5</v>
      </c>
      <c r="H23" s="12">
        <v>42.25</v>
      </c>
      <c r="I23" s="12">
        <v>42.75</v>
      </c>
      <c r="J23" s="12">
        <v>65.75</v>
      </c>
      <c r="K23" s="12">
        <v>7.25</v>
      </c>
      <c r="L23" s="12">
        <v>23.75</v>
      </c>
      <c r="M23" s="12">
        <v>53</v>
      </c>
      <c r="N23" s="12">
        <v>12.25</v>
      </c>
      <c r="O23" s="12">
        <v>9</v>
      </c>
      <c r="P23" s="12">
        <v>8.75</v>
      </c>
      <c r="Q23" s="12">
        <v>7.25</v>
      </c>
      <c r="R23" s="12">
        <v>3.5</v>
      </c>
      <c r="S23" s="12">
        <v>10.75</v>
      </c>
      <c r="T23" s="12">
        <v>308</v>
      </c>
      <c r="U23" s="12">
        <v>92.25</v>
      </c>
      <c r="V23" s="12">
        <v>6.25</v>
      </c>
      <c r="W23" s="12">
        <v>53.25</v>
      </c>
      <c r="X23" s="12">
        <v>27</v>
      </c>
      <c r="Y23" s="12">
        <v>119.5</v>
      </c>
      <c r="Z23" s="12">
        <v>7.25</v>
      </c>
      <c r="AA23" s="12">
        <v>242.5</v>
      </c>
      <c r="AB23" s="12">
        <v>173.75</v>
      </c>
      <c r="AC23" s="12">
        <v>674.75</v>
      </c>
      <c r="AD23" s="12">
        <v>197</v>
      </c>
      <c r="AE23" s="12">
        <v>31.5</v>
      </c>
      <c r="AF23" s="12">
        <v>32</v>
      </c>
      <c r="AG23" s="12">
        <v>16.25</v>
      </c>
      <c r="AH23" s="12">
        <v>17.5</v>
      </c>
      <c r="AI23" s="12">
        <v>24.25</v>
      </c>
      <c r="AJ23" s="12">
        <v>6.5</v>
      </c>
      <c r="AK23" s="12">
        <v>2.75</v>
      </c>
      <c r="AL23" s="12">
        <v>5</v>
      </c>
      <c r="AM23" s="12">
        <v>29</v>
      </c>
      <c r="AN23" s="12">
        <v>108</v>
      </c>
      <c r="AO23" s="12">
        <v>6.25</v>
      </c>
      <c r="AP23" s="12">
        <v>3</v>
      </c>
      <c r="AQ23" s="12">
        <v>56.25</v>
      </c>
      <c r="AR23" s="12">
        <v>14.25</v>
      </c>
      <c r="AS23" s="13">
        <v>2782.25</v>
      </c>
      <c r="AT23" s="14"/>
      <c r="AV23" s="17" t="s">
        <v>45</v>
      </c>
      <c r="AW23" s="15">
        <f>AW13+AX12</f>
        <v>13259.25</v>
      </c>
      <c r="AX23" s="15">
        <f>AX13</f>
        <v>774.75</v>
      </c>
      <c r="AY23" s="15"/>
      <c r="AZ23" s="15"/>
    </row>
    <row r="24" spans="1:56">
      <c r="A24" s="1" t="s">
        <v>22</v>
      </c>
      <c r="B24" s="12">
        <v>5</v>
      </c>
      <c r="C24" s="12">
        <v>5</v>
      </c>
      <c r="D24" s="12">
        <v>6.25</v>
      </c>
      <c r="E24" s="12">
        <v>6.5</v>
      </c>
      <c r="F24" s="12">
        <v>127.5</v>
      </c>
      <c r="G24" s="12">
        <v>7</v>
      </c>
      <c r="H24" s="12">
        <v>13.25</v>
      </c>
      <c r="I24" s="12">
        <v>11</v>
      </c>
      <c r="J24" s="12">
        <v>33</v>
      </c>
      <c r="K24" s="12">
        <v>2.75</v>
      </c>
      <c r="L24" s="12">
        <v>23.5</v>
      </c>
      <c r="M24" s="12">
        <v>33.5</v>
      </c>
      <c r="N24" s="12">
        <v>7.75</v>
      </c>
      <c r="O24" s="12">
        <v>4.5</v>
      </c>
      <c r="P24" s="12">
        <v>2.5</v>
      </c>
      <c r="Q24" s="12">
        <v>2.25</v>
      </c>
      <c r="R24" s="12">
        <v>4</v>
      </c>
      <c r="S24" s="12">
        <v>3.25</v>
      </c>
      <c r="T24" s="12">
        <v>94.25</v>
      </c>
      <c r="U24" s="12">
        <v>29</v>
      </c>
      <c r="V24" s="12">
        <v>46.75</v>
      </c>
      <c r="W24" s="12">
        <v>5.5</v>
      </c>
      <c r="X24" s="12">
        <v>10.25</v>
      </c>
      <c r="Y24" s="12">
        <v>75.5</v>
      </c>
      <c r="Z24" s="12">
        <v>3.25</v>
      </c>
      <c r="AA24" s="12">
        <v>153.75</v>
      </c>
      <c r="AB24" s="12">
        <v>107.75</v>
      </c>
      <c r="AC24" s="12">
        <v>422.5</v>
      </c>
      <c r="AD24" s="12">
        <v>126.75</v>
      </c>
      <c r="AE24" s="12">
        <v>15.25</v>
      </c>
      <c r="AF24" s="12">
        <v>15.75</v>
      </c>
      <c r="AG24" s="12">
        <v>10.25</v>
      </c>
      <c r="AH24" s="12">
        <v>5.25</v>
      </c>
      <c r="AI24" s="12">
        <v>11</v>
      </c>
      <c r="AJ24" s="12">
        <v>1.25</v>
      </c>
      <c r="AK24" s="12">
        <v>1.25</v>
      </c>
      <c r="AL24" s="12">
        <v>1.75</v>
      </c>
      <c r="AM24" s="12">
        <v>5.75</v>
      </c>
      <c r="AN24" s="12">
        <v>23.75</v>
      </c>
      <c r="AO24" s="12">
        <v>1.5</v>
      </c>
      <c r="AP24" s="12">
        <v>1.75</v>
      </c>
      <c r="AQ24" s="12">
        <v>40.5</v>
      </c>
      <c r="AR24" s="12">
        <v>8</v>
      </c>
      <c r="AS24" s="13">
        <v>1516.75</v>
      </c>
      <c r="AT24" s="14"/>
      <c r="AV24" s="17" t="s">
        <v>46</v>
      </c>
      <c r="AW24" s="15">
        <f>AW14+AY12</f>
        <v>35762.5</v>
      </c>
      <c r="AX24" s="15">
        <f>AX14+AY13</f>
        <v>2911.25</v>
      </c>
      <c r="AY24" s="15">
        <f>AY14</f>
        <v>5583.25</v>
      </c>
      <c r="AZ24" s="15"/>
      <c r="BA24" s="15"/>
    </row>
    <row r="25" spans="1:56">
      <c r="A25" s="1" t="s">
        <v>23</v>
      </c>
      <c r="B25" s="12">
        <v>3.5</v>
      </c>
      <c r="C25" s="12">
        <v>6</v>
      </c>
      <c r="D25" s="12">
        <v>4.5</v>
      </c>
      <c r="E25" s="12">
        <v>4.5</v>
      </c>
      <c r="F25" s="12">
        <v>107.75</v>
      </c>
      <c r="G25" s="12">
        <v>3.25</v>
      </c>
      <c r="H25" s="12">
        <v>17.5</v>
      </c>
      <c r="I25" s="12">
        <v>10.25</v>
      </c>
      <c r="J25" s="12">
        <v>35</v>
      </c>
      <c r="K25" s="12">
        <v>5.25</v>
      </c>
      <c r="L25" s="12">
        <v>16</v>
      </c>
      <c r="M25" s="12">
        <v>31</v>
      </c>
      <c r="N25" s="12">
        <v>2</v>
      </c>
      <c r="O25" s="12">
        <v>3.5</v>
      </c>
      <c r="P25" s="12">
        <v>5.75</v>
      </c>
      <c r="Q25" s="12">
        <v>3.75</v>
      </c>
      <c r="R25" s="12">
        <v>2</v>
      </c>
      <c r="S25" s="12">
        <v>2.75</v>
      </c>
      <c r="T25" s="12">
        <v>32</v>
      </c>
      <c r="U25" s="12">
        <v>21</v>
      </c>
      <c r="V25" s="12">
        <v>32.5</v>
      </c>
      <c r="W25" s="12">
        <v>10.25</v>
      </c>
      <c r="X25" s="12">
        <v>5.5</v>
      </c>
      <c r="Y25" s="12">
        <v>70.5</v>
      </c>
      <c r="Z25" s="12">
        <v>3</v>
      </c>
      <c r="AA25" s="12">
        <v>126</v>
      </c>
      <c r="AB25" s="12">
        <v>97</v>
      </c>
      <c r="AC25" s="12">
        <v>379.5</v>
      </c>
      <c r="AD25" s="12">
        <v>95.75</v>
      </c>
      <c r="AE25" s="12">
        <v>13.75</v>
      </c>
      <c r="AF25" s="12">
        <v>12.75</v>
      </c>
      <c r="AG25" s="12">
        <v>9.75</v>
      </c>
      <c r="AH25" s="12">
        <v>2.5</v>
      </c>
      <c r="AI25" s="12">
        <v>10.75</v>
      </c>
      <c r="AJ25" s="12">
        <v>1</v>
      </c>
      <c r="AK25" s="12">
        <v>0</v>
      </c>
      <c r="AL25" s="12">
        <v>1.75</v>
      </c>
      <c r="AM25" s="12">
        <v>0.25</v>
      </c>
      <c r="AN25" s="12">
        <v>10</v>
      </c>
      <c r="AO25" s="12">
        <v>1</v>
      </c>
      <c r="AP25" s="12">
        <v>2.25</v>
      </c>
      <c r="AQ25" s="12">
        <v>31</v>
      </c>
      <c r="AR25" s="12">
        <v>4</v>
      </c>
      <c r="AS25" s="13">
        <v>1238</v>
      </c>
      <c r="AT25" s="14"/>
      <c r="AV25" s="17" t="s">
        <v>47</v>
      </c>
      <c r="AW25" s="15">
        <f>AW15+AZ12</f>
        <v>15208.75</v>
      </c>
      <c r="AX25" s="15">
        <f>AX15+AZ13</f>
        <v>4345</v>
      </c>
      <c r="AY25" s="15">
        <f>AY15+AZ14</f>
        <v>3841</v>
      </c>
      <c r="AZ25" s="15">
        <f>AZ15</f>
        <v>5004</v>
      </c>
      <c r="BA25" s="15"/>
      <c r="BB25" s="15"/>
      <c r="BC25" s="14"/>
    </row>
    <row r="26" spans="1:56">
      <c r="A26" s="1" t="s">
        <v>24</v>
      </c>
      <c r="B26" s="12">
        <v>10.25</v>
      </c>
      <c r="C26" s="12">
        <v>15</v>
      </c>
      <c r="D26" s="12">
        <v>16.5</v>
      </c>
      <c r="E26" s="12">
        <v>13.25</v>
      </c>
      <c r="F26" s="12">
        <v>62.25</v>
      </c>
      <c r="G26" s="12">
        <v>15.75</v>
      </c>
      <c r="H26" s="12">
        <v>25</v>
      </c>
      <c r="I26" s="12">
        <v>35.5</v>
      </c>
      <c r="J26" s="12">
        <v>55.75</v>
      </c>
      <c r="K26" s="12">
        <v>14</v>
      </c>
      <c r="L26" s="12">
        <v>33.75</v>
      </c>
      <c r="M26" s="12">
        <v>48.5</v>
      </c>
      <c r="N26" s="12">
        <v>11.5</v>
      </c>
      <c r="O26" s="12">
        <v>10</v>
      </c>
      <c r="P26" s="12">
        <v>7</v>
      </c>
      <c r="Q26" s="12">
        <v>4.25</v>
      </c>
      <c r="R26" s="12">
        <v>5</v>
      </c>
      <c r="S26" s="12">
        <v>15.75</v>
      </c>
      <c r="T26" s="12">
        <v>40.5</v>
      </c>
      <c r="U26" s="12">
        <v>67</v>
      </c>
      <c r="V26" s="12">
        <v>127.5</v>
      </c>
      <c r="W26" s="12">
        <v>84.75</v>
      </c>
      <c r="X26" s="12">
        <v>83.25</v>
      </c>
      <c r="Y26" s="12">
        <v>10.5</v>
      </c>
      <c r="Z26" s="12">
        <v>9</v>
      </c>
      <c r="AA26" s="12">
        <v>291.25</v>
      </c>
      <c r="AB26" s="12">
        <v>253.75</v>
      </c>
      <c r="AC26" s="12">
        <v>780.5</v>
      </c>
      <c r="AD26" s="12">
        <v>311.75</v>
      </c>
      <c r="AE26" s="12">
        <v>111</v>
      </c>
      <c r="AF26" s="12">
        <v>81</v>
      </c>
      <c r="AG26" s="12">
        <v>23</v>
      </c>
      <c r="AH26" s="12">
        <v>17.5</v>
      </c>
      <c r="AI26" s="12">
        <v>21.25</v>
      </c>
      <c r="AJ26" s="12">
        <v>4.25</v>
      </c>
      <c r="AK26" s="12">
        <v>3.25</v>
      </c>
      <c r="AL26" s="12">
        <v>12.75</v>
      </c>
      <c r="AM26" s="12">
        <v>7.75</v>
      </c>
      <c r="AN26" s="12">
        <v>25.75</v>
      </c>
      <c r="AO26" s="12">
        <v>1.25</v>
      </c>
      <c r="AP26" s="12">
        <v>1</v>
      </c>
      <c r="AQ26" s="12">
        <v>56.75</v>
      </c>
      <c r="AR26" s="12">
        <v>15</v>
      </c>
      <c r="AS26" s="13">
        <v>2840.25</v>
      </c>
      <c r="AT26" s="14"/>
      <c r="AV26" s="9" t="s">
        <v>48</v>
      </c>
      <c r="AW26" s="15">
        <f>AW16+BA12</f>
        <v>14820.5</v>
      </c>
      <c r="AX26" s="9">
        <f>AX16+BA13</f>
        <v>1787.25</v>
      </c>
      <c r="AY26" s="9">
        <f>AY16+BA14</f>
        <v>2179</v>
      </c>
      <c r="AZ26" s="9">
        <f>AZ16+BA15</f>
        <v>2242.75</v>
      </c>
      <c r="BA26" s="9">
        <f>BA16</f>
        <v>3388</v>
      </c>
    </row>
    <row r="27" spans="1:56">
      <c r="A27" s="1" t="s">
        <v>25</v>
      </c>
      <c r="B27" s="12">
        <v>16.5</v>
      </c>
      <c r="C27" s="12">
        <v>23.25</v>
      </c>
      <c r="D27" s="12">
        <v>7.75</v>
      </c>
      <c r="E27" s="12">
        <v>8.75</v>
      </c>
      <c r="F27" s="12">
        <v>53.5</v>
      </c>
      <c r="G27" s="12">
        <v>29</v>
      </c>
      <c r="H27" s="12">
        <v>48.75</v>
      </c>
      <c r="I27" s="12">
        <v>30.75</v>
      </c>
      <c r="J27" s="12">
        <v>59.75</v>
      </c>
      <c r="K27" s="12">
        <v>16.75</v>
      </c>
      <c r="L27" s="12">
        <v>91</v>
      </c>
      <c r="M27" s="12">
        <v>69.5</v>
      </c>
      <c r="N27" s="12">
        <v>19</v>
      </c>
      <c r="O27" s="12">
        <v>39</v>
      </c>
      <c r="P27" s="12">
        <v>20.75</v>
      </c>
      <c r="Q27" s="12">
        <v>13.25</v>
      </c>
      <c r="R27" s="12">
        <v>10.25</v>
      </c>
      <c r="S27" s="12">
        <v>12.75</v>
      </c>
      <c r="T27" s="12">
        <v>8.25</v>
      </c>
      <c r="U27" s="12">
        <v>2.5</v>
      </c>
      <c r="V27" s="12">
        <v>6</v>
      </c>
      <c r="W27" s="12">
        <v>1.5</v>
      </c>
      <c r="X27" s="12">
        <v>1.75</v>
      </c>
      <c r="Y27" s="12">
        <v>8.25</v>
      </c>
      <c r="Z27" s="12">
        <v>7.25</v>
      </c>
      <c r="AA27" s="12">
        <v>290.5</v>
      </c>
      <c r="AB27" s="12">
        <v>294</v>
      </c>
      <c r="AC27" s="12">
        <v>941.25</v>
      </c>
      <c r="AD27" s="12">
        <v>263.75</v>
      </c>
      <c r="AE27" s="12">
        <v>88</v>
      </c>
      <c r="AF27" s="12">
        <v>91.25</v>
      </c>
      <c r="AG27" s="12">
        <v>20.25</v>
      </c>
      <c r="AH27" s="12">
        <v>27.5</v>
      </c>
      <c r="AI27" s="12">
        <v>21</v>
      </c>
      <c r="AJ27" s="12">
        <v>7</v>
      </c>
      <c r="AK27" s="12">
        <v>2.5</v>
      </c>
      <c r="AL27" s="12">
        <v>21.5</v>
      </c>
      <c r="AM27" s="12">
        <v>2.5</v>
      </c>
      <c r="AN27" s="12">
        <v>25.25</v>
      </c>
      <c r="AO27" s="12">
        <v>2.5</v>
      </c>
      <c r="AP27" s="12">
        <v>4</v>
      </c>
      <c r="AQ27" s="12">
        <v>22.5</v>
      </c>
      <c r="AR27" s="12">
        <v>5.25</v>
      </c>
      <c r="AS27" s="13">
        <v>2736.25</v>
      </c>
      <c r="AT27" s="14"/>
      <c r="AV27" s="9" t="s">
        <v>49</v>
      </c>
      <c r="AW27" s="15">
        <f>AW17+BB12</f>
        <v>19841.75</v>
      </c>
      <c r="AX27" s="9">
        <f>AX17+BB13</f>
        <v>5062.75</v>
      </c>
      <c r="AY27" s="9">
        <f>AY17+BB14</f>
        <v>3487</v>
      </c>
      <c r="AZ27" s="9">
        <f>AZ17+BB15</f>
        <v>5600</v>
      </c>
      <c r="BA27" s="9">
        <f>BA17+BB16</f>
        <v>1943.25</v>
      </c>
      <c r="BB27" s="9">
        <f>BB17</f>
        <v>7717.75</v>
      </c>
    </row>
    <row r="28" spans="1:56">
      <c r="A28" s="1" t="s">
        <v>26</v>
      </c>
      <c r="B28" s="12">
        <v>64</v>
      </c>
      <c r="C28" s="12">
        <v>213.75</v>
      </c>
      <c r="D28" s="12">
        <v>149.25</v>
      </c>
      <c r="E28" s="12">
        <v>202</v>
      </c>
      <c r="F28" s="12">
        <v>695.75</v>
      </c>
      <c r="G28" s="12">
        <v>159.75</v>
      </c>
      <c r="H28" s="12">
        <v>265.25</v>
      </c>
      <c r="I28" s="12">
        <v>172</v>
      </c>
      <c r="J28" s="12">
        <v>283.25</v>
      </c>
      <c r="K28" s="12">
        <v>179.25</v>
      </c>
      <c r="L28" s="12">
        <v>215.75</v>
      </c>
      <c r="M28" s="12">
        <v>298</v>
      </c>
      <c r="N28" s="12">
        <v>140.25</v>
      </c>
      <c r="O28" s="12">
        <v>137</v>
      </c>
      <c r="P28" s="12">
        <v>89.5</v>
      </c>
      <c r="Q28" s="12">
        <v>54.25</v>
      </c>
      <c r="R28" s="12">
        <v>112</v>
      </c>
      <c r="S28" s="12">
        <v>225.75</v>
      </c>
      <c r="T28" s="12">
        <v>144</v>
      </c>
      <c r="U28" s="12">
        <v>271.75</v>
      </c>
      <c r="V28" s="12">
        <v>311.75</v>
      </c>
      <c r="W28" s="12">
        <v>191</v>
      </c>
      <c r="X28" s="12">
        <v>151.5</v>
      </c>
      <c r="Y28" s="12">
        <v>357</v>
      </c>
      <c r="Z28" s="12">
        <v>333.75</v>
      </c>
      <c r="AA28" s="12">
        <v>50.75</v>
      </c>
      <c r="AB28" s="12">
        <v>44.5</v>
      </c>
      <c r="AC28" s="12">
        <v>436.5</v>
      </c>
      <c r="AD28" s="12">
        <v>164.25</v>
      </c>
      <c r="AE28" s="12">
        <v>429</v>
      </c>
      <c r="AF28" s="12">
        <v>513.5</v>
      </c>
      <c r="AG28" s="12">
        <v>293.75</v>
      </c>
      <c r="AH28" s="12">
        <v>412.25</v>
      </c>
      <c r="AI28" s="12">
        <v>224.5</v>
      </c>
      <c r="AJ28" s="12">
        <v>79</v>
      </c>
      <c r="AK28" s="12">
        <v>99.75</v>
      </c>
      <c r="AL28" s="12">
        <v>511.75</v>
      </c>
      <c r="AM28" s="12">
        <v>63.75</v>
      </c>
      <c r="AN28" s="12">
        <v>164</v>
      </c>
      <c r="AO28" s="12">
        <v>53.5</v>
      </c>
      <c r="AP28" s="12">
        <v>65.5</v>
      </c>
      <c r="AQ28" s="12">
        <v>248.75</v>
      </c>
      <c r="AR28" s="12">
        <v>137</v>
      </c>
      <c r="AS28" s="13">
        <v>9409.5</v>
      </c>
      <c r="AT28" s="14"/>
      <c r="AV28" s="9" t="s">
        <v>62</v>
      </c>
      <c r="AW28" s="15">
        <f>AW18+BC12</f>
        <v>7272.25</v>
      </c>
      <c r="AX28" s="9">
        <f>AX18+BC14</f>
        <v>1725</v>
      </c>
      <c r="AY28" s="9">
        <f>AY18+BC15</f>
        <v>1848.25</v>
      </c>
      <c r="AZ28" s="9">
        <f>AZ18+BC16</f>
        <v>884.75</v>
      </c>
      <c r="BA28" s="9">
        <f>BA18+BC17</f>
        <v>993.75</v>
      </c>
      <c r="BB28" s="9">
        <f>BB18</f>
        <v>486.5</v>
      </c>
      <c r="BC28" s="9">
        <f>BC18</f>
        <v>785</v>
      </c>
      <c r="BD28" s="9">
        <f>SUM(AW22:BB28)</f>
        <v>170483</v>
      </c>
    </row>
    <row r="29" spans="1:56">
      <c r="A29" s="1" t="s">
        <v>27</v>
      </c>
      <c r="B29" s="12">
        <v>95.5</v>
      </c>
      <c r="C29" s="12">
        <v>229</v>
      </c>
      <c r="D29" s="12">
        <v>150.75</v>
      </c>
      <c r="E29" s="12">
        <v>206.5</v>
      </c>
      <c r="F29" s="12">
        <v>431.75</v>
      </c>
      <c r="G29" s="12">
        <v>153</v>
      </c>
      <c r="H29" s="12">
        <v>270.75</v>
      </c>
      <c r="I29" s="12">
        <v>162.25</v>
      </c>
      <c r="J29" s="12">
        <v>294</v>
      </c>
      <c r="K29" s="12">
        <v>221.75</v>
      </c>
      <c r="L29" s="12">
        <v>255.75</v>
      </c>
      <c r="M29" s="12">
        <v>205.5</v>
      </c>
      <c r="N29" s="12">
        <v>153.25</v>
      </c>
      <c r="O29" s="12">
        <v>136.5</v>
      </c>
      <c r="P29" s="12">
        <v>66.5</v>
      </c>
      <c r="Q29" s="12">
        <v>55.25</v>
      </c>
      <c r="R29" s="12">
        <v>108</v>
      </c>
      <c r="S29" s="12">
        <v>217</v>
      </c>
      <c r="T29" s="12">
        <v>111.75</v>
      </c>
      <c r="U29" s="12">
        <v>162.75</v>
      </c>
      <c r="V29" s="12">
        <v>189.75</v>
      </c>
      <c r="W29" s="12">
        <v>122.25</v>
      </c>
      <c r="X29" s="12">
        <v>121.5</v>
      </c>
      <c r="Y29" s="12">
        <v>276.5</v>
      </c>
      <c r="Z29" s="12">
        <v>316.75</v>
      </c>
      <c r="AA29" s="12">
        <v>32.5</v>
      </c>
      <c r="AB29" s="12">
        <v>30.5</v>
      </c>
      <c r="AC29" s="12">
        <v>70.5</v>
      </c>
      <c r="AD29" s="12">
        <v>113.75</v>
      </c>
      <c r="AE29" s="12">
        <v>509.25</v>
      </c>
      <c r="AF29" s="12">
        <v>651</v>
      </c>
      <c r="AG29" s="12">
        <v>539.25</v>
      </c>
      <c r="AH29" s="12">
        <v>1452</v>
      </c>
      <c r="AI29" s="12">
        <v>331.5</v>
      </c>
      <c r="AJ29" s="12">
        <v>123</v>
      </c>
      <c r="AK29" s="12">
        <v>106</v>
      </c>
      <c r="AL29" s="12">
        <v>301</v>
      </c>
      <c r="AM29" s="12">
        <v>42</v>
      </c>
      <c r="AN29" s="12">
        <v>144.25</v>
      </c>
      <c r="AO29" s="12">
        <v>69.5</v>
      </c>
      <c r="AP29" s="12">
        <v>53.5</v>
      </c>
      <c r="AQ29" s="12">
        <v>166.75</v>
      </c>
      <c r="AR29" s="12">
        <v>125.75</v>
      </c>
      <c r="AS29" s="13">
        <v>9576.25</v>
      </c>
      <c r="AT29" s="14"/>
      <c r="AW29" s="15"/>
    </row>
    <row r="30" spans="1:56">
      <c r="A30" s="1" t="s">
        <v>28</v>
      </c>
      <c r="B30" s="12">
        <v>202.75</v>
      </c>
      <c r="C30" s="12">
        <v>704.5</v>
      </c>
      <c r="D30" s="12">
        <v>464.75</v>
      </c>
      <c r="E30" s="12">
        <v>424.25</v>
      </c>
      <c r="F30" s="12">
        <v>1311.5</v>
      </c>
      <c r="G30" s="12">
        <v>373</v>
      </c>
      <c r="H30" s="12">
        <v>698.75</v>
      </c>
      <c r="I30" s="12">
        <v>329.25</v>
      </c>
      <c r="J30" s="12">
        <v>597.25</v>
      </c>
      <c r="K30" s="12">
        <v>510.25</v>
      </c>
      <c r="L30" s="12">
        <v>679.25</v>
      </c>
      <c r="M30" s="12">
        <v>619.5</v>
      </c>
      <c r="N30" s="12">
        <v>443.5</v>
      </c>
      <c r="O30" s="12">
        <v>402.75</v>
      </c>
      <c r="P30" s="12">
        <v>237</v>
      </c>
      <c r="Q30" s="12">
        <v>190.5</v>
      </c>
      <c r="R30" s="12">
        <v>316.25</v>
      </c>
      <c r="S30" s="12">
        <v>667.25</v>
      </c>
      <c r="T30" s="12">
        <v>323.25</v>
      </c>
      <c r="U30" s="12">
        <v>519</v>
      </c>
      <c r="V30" s="12">
        <v>681.25</v>
      </c>
      <c r="W30" s="12">
        <v>431.25</v>
      </c>
      <c r="X30" s="12">
        <v>390.5</v>
      </c>
      <c r="Y30" s="12">
        <v>784.25</v>
      </c>
      <c r="Z30" s="12">
        <v>939.5</v>
      </c>
      <c r="AA30" s="12">
        <v>402.25</v>
      </c>
      <c r="AB30" s="12">
        <v>88</v>
      </c>
      <c r="AC30" s="12">
        <v>141.75</v>
      </c>
      <c r="AD30" s="12">
        <v>350.5</v>
      </c>
      <c r="AE30" s="12">
        <v>1554.5</v>
      </c>
      <c r="AF30" s="12">
        <v>2200.25</v>
      </c>
      <c r="AG30" s="12">
        <v>1382.25</v>
      </c>
      <c r="AH30" s="12">
        <v>2183.25</v>
      </c>
      <c r="AI30" s="12">
        <v>1267.75</v>
      </c>
      <c r="AJ30" s="12">
        <v>409.5</v>
      </c>
      <c r="AK30" s="12">
        <v>328</v>
      </c>
      <c r="AL30" s="12">
        <v>1325.25</v>
      </c>
      <c r="AM30" s="12">
        <v>156.75</v>
      </c>
      <c r="AN30" s="12">
        <v>404.5</v>
      </c>
      <c r="AO30" s="12">
        <v>305</v>
      </c>
      <c r="AP30" s="12">
        <v>274.5</v>
      </c>
      <c r="AQ30" s="12">
        <v>853.25</v>
      </c>
      <c r="AR30" s="12">
        <v>752.5</v>
      </c>
      <c r="AS30" s="13">
        <v>27621</v>
      </c>
      <c r="AT30" s="14"/>
      <c r="AW30" s="15"/>
    </row>
    <row r="31" spans="1:56">
      <c r="A31" s="1" t="s">
        <v>29</v>
      </c>
      <c r="B31" s="12">
        <v>82.5</v>
      </c>
      <c r="C31" s="12">
        <v>188</v>
      </c>
      <c r="D31" s="12">
        <v>155.25</v>
      </c>
      <c r="E31" s="12">
        <v>239.75</v>
      </c>
      <c r="F31" s="12">
        <v>528.75</v>
      </c>
      <c r="G31" s="12">
        <v>224.75</v>
      </c>
      <c r="H31" s="12">
        <v>313.75</v>
      </c>
      <c r="I31" s="12">
        <v>178</v>
      </c>
      <c r="J31" s="12">
        <v>226</v>
      </c>
      <c r="K31" s="12">
        <v>206.75</v>
      </c>
      <c r="L31" s="12">
        <v>283.75</v>
      </c>
      <c r="M31" s="12">
        <v>241.5</v>
      </c>
      <c r="N31" s="12">
        <v>125.75</v>
      </c>
      <c r="O31" s="12">
        <v>106.5</v>
      </c>
      <c r="P31" s="12">
        <v>68.25</v>
      </c>
      <c r="Q31" s="12">
        <v>43.75</v>
      </c>
      <c r="R31" s="12">
        <v>68.25</v>
      </c>
      <c r="S31" s="12">
        <v>164.25</v>
      </c>
      <c r="T31" s="12">
        <v>97.75</v>
      </c>
      <c r="U31" s="12">
        <v>138</v>
      </c>
      <c r="V31" s="12">
        <v>174.75</v>
      </c>
      <c r="W31" s="12">
        <v>124.75</v>
      </c>
      <c r="X31" s="12">
        <v>98.5</v>
      </c>
      <c r="Y31" s="12">
        <v>291.5</v>
      </c>
      <c r="Z31" s="12">
        <v>239.75</v>
      </c>
      <c r="AA31" s="12">
        <v>124.5</v>
      </c>
      <c r="AB31" s="12">
        <v>91.5</v>
      </c>
      <c r="AC31" s="12">
        <v>307.25</v>
      </c>
      <c r="AD31" s="12">
        <v>63.75</v>
      </c>
      <c r="AE31" s="12">
        <v>783.5</v>
      </c>
      <c r="AF31" s="12">
        <v>875</v>
      </c>
      <c r="AG31" s="12">
        <v>433.75</v>
      </c>
      <c r="AH31" s="12">
        <v>813.75</v>
      </c>
      <c r="AI31" s="12">
        <v>344.25</v>
      </c>
      <c r="AJ31" s="12">
        <v>154.5</v>
      </c>
      <c r="AK31" s="12">
        <v>88.75</v>
      </c>
      <c r="AL31" s="12">
        <v>269.25</v>
      </c>
      <c r="AM31" s="12">
        <v>39</v>
      </c>
      <c r="AN31" s="12">
        <v>98.75</v>
      </c>
      <c r="AO31" s="12">
        <v>78.75</v>
      </c>
      <c r="AP31" s="12">
        <v>119.75</v>
      </c>
      <c r="AQ31" s="12">
        <v>331</v>
      </c>
      <c r="AR31" s="12">
        <v>201</v>
      </c>
      <c r="AS31" s="13">
        <v>9828.5</v>
      </c>
      <c r="AT31" s="14"/>
      <c r="AW31" s="15"/>
    </row>
    <row r="32" spans="1:56">
      <c r="A32" s="1">
        <v>16</v>
      </c>
      <c r="B32" s="12">
        <v>73.75</v>
      </c>
      <c r="C32" s="12">
        <v>75.75</v>
      </c>
      <c r="D32" s="12">
        <v>46</v>
      </c>
      <c r="E32" s="12">
        <v>80.75</v>
      </c>
      <c r="F32" s="12">
        <v>236.5</v>
      </c>
      <c r="G32" s="12">
        <v>104.25</v>
      </c>
      <c r="H32" s="12">
        <v>152.5</v>
      </c>
      <c r="I32" s="12">
        <v>92.25</v>
      </c>
      <c r="J32" s="12">
        <v>121.5</v>
      </c>
      <c r="K32" s="12">
        <v>73.25</v>
      </c>
      <c r="L32" s="12">
        <v>116.75</v>
      </c>
      <c r="M32" s="12">
        <v>99</v>
      </c>
      <c r="N32" s="12">
        <v>37.25</v>
      </c>
      <c r="O32" s="12">
        <v>27.25</v>
      </c>
      <c r="P32" s="12">
        <v>23.5</v>
      </c>
      <c r="Q32" s="12">
        <v>19.5</v>
      </c>
      <c r="R32" s="12">
        <v>15.25</v>
      </c>
      <c r="S32" s="12">
        <v>35.5</v>
      </c>
      <c r="T32" s="12">
        <v>41.5</v>
      </c>
      <c r="U32" s="12">
        <v>43</v>
      </c>
      <c r="V32" s="12">
        <v>37.75</v>
      </c>
      <c r="W32" s="12">
        <v>17.75</v>
      </c>
      <c r="X32" s="12">
        <v>14</v>
      </c>
      <c r="Y32" s="12">
        <v>115.25</v>
      </c>
      <c r="Z32" s="12">
        <v>88.25</v>
      </c>
      <c r="AA32" s="12">
        <v>369.25</v>
      </c>
      <c r="AB32" s="12">
        <v>375.25</v>
      </c>
      <c r="AC32" s="12">
        <v>1746.5</v>
      </c>
      <c r="AD32" s="12">
        <v>839.25</v>
      </c>
      <c r="AE32" s="12">
        <v>33</v>
      </c>
      <c r="AF32" s="12">
        <v>302</v>
      </c>
      <c r="AG32" s="12">
        <v>235.25</v>
      </c>
      <c r="AH32" s="12">
        <v>523.75</v>
      </c>
      <c r="AI32" s="12">
        <v>204.25</v>
      </c>
      <c r="AJ32" s="12">
        <v>88</v>
      </c>
      <c r="AK32" s="12">
        <v>13.5</v>
      </c>
      <c r="AL32" s="12">
        <v>61</v>
      </c>
      <c r="AM32" s="12">
        <v>7.5</v>
      </c>
      <c r="AN32" s="12">
        <v>44.75</v>
      </c>
      <c r="AO32" s="12">
        <v>36</v>
      </c>
      <c r="AP32" s="12">
        <v>65</v>
      </c>
      <c r="AQ32" s="12">
        <v>97.75</v>
      </c>
      <c r="AR32" s="12">
        <v>67</v>
      </c>
      <c r="AS32" s="13">
        <v>6897</v>
      </c>
      <c r="AT32" s="14"/>
      <c r="AW32" s="15"/>
    </row>
    <row r="33" spans="1:49">
      <c r="A33" s="1">
        <v>24</v>
      </c>
      <c r="B33" s="12">
        <v>92</v>
      </c>
      <c r="C33" s="12">
        <v>107.25</v>
      </c>
      <c r="D33" s="12">
        <v>39.25</v>
      </c>
      <c r="E33" s="12">
        <v>68</v>
      </c>
      <c r="F33" s="12">
        <v>192</v>
      </c>
      <c r="G33" s="12">
        <v>82</v>
      </c>
      <c r="H33" s="12">
        <v>121.75</v>
      </c>
      <c r="I33" s="12">
        <v>66.75</v>
      </c>
      <c r="J33" s="12">
        <v>93</v>
      </c>
      <c r="K33" s="12">
        <v>51</v>
      </c>
      <c r="L33" s="12">
        <v>142.25</v>
      </c>
      <c r="M33" s="12">
        <v>106.25</v>
      </c>
      <c r="N33" s="12">
        <v>37.5</v>
      </c>
      <c r="O33" s="12">
        <v>40</v>
      </c>
      <c r="P33" s="12">
        <v>24.75</v>
      </c>
      <c r="Q33" s="12">
        <v>31.75</v>
      </c>
      <c r="R33" s="12">
        <v>16</v>
      </c>
      <c r="S33" s="12">
        <v>23.25</v>
      </c>
      <c r="T33" s="12">
        <v>44</v>
      </c>
      <c r="U33" s="12">
        <v>29.25</v>
      </c>
      <c r="V33" s="12">
        <v>31</v>
      </c>
      <c r="W33" s="12">
        <v>15.5</v>
      </c>
      <c r="X33" s="12">
        <v>16</v>
      </c>
      <c r="Y33" s="12">
        <v>97.75</v>
      </c>
      <c r="Z33" s="12">
        <v>104.75</v>
      </c>
      <c r="AA33" s="12">
        <v>441</v>
      </c>
      <c r="AB33" s="12">
        <v>453.75</v>
      </c>
      <c r="AC33" s="12">
        <v>2289.25</v>
      </c>
      <c r="AD33" s="12">
        <v>927.75</v>
      </c>
      <c r="AE33" s="12">
        <v>286</v>
      </c>
      <c r="AF33" s="12">
        <v>48.5</v>
      </c>
      <c r="AG33" s="12">
        <v>214.25</v>
      </c>
      <c r="AH33" s="12">
        <v>509</v>
      </c>
      <c r="AI33" s="12">
        <v>210.5</v>
      </c>
      <c r="AJ33" s="12">
        <v>109.25</v>
      </c>
      <c r="AK33" s="12">
        <v>10.5</v>
      </c>
      <c r="AL33" s="12">
        <v>41.5</v>
      </c>
      <c r="AM33" s="12">
        <v>9</v>
      </c>
      <c r="AN33" s="12">
        <v>59.25</v>
      </c>
      <c r="AO33" s="12">
        <v>54.5</v>
      </c>
      <c r="AP33" s="12">
        <v>113.75</v>
      </c>
      <c r="AQ33" s="12">
        <v>113</v>
      </c>
      <c r="AR33" s="12">
        <v>87</v>
      </c>
      <c r="AS33" s="13">
        <v>7650.75</v>
      </c>
      <c r="AT33" s="14"/>
      <c r="AW33" s="15"/>
    </row>
    <row r="34" spans="1:49">
      <c r="A34" s="1" t="s">
        <v>30</v>
      </c>
      <c r="B34" s="12">
        <v>15.75</v>
      </c>
      <c r="C34" s="12">
        <v>30.75</v>
      </c>
      <c r="D34" s="12">
        <v>17</v>
      </c>
      <c r="E34" s="12">
        <v>16</v>
      </c>
      <c r="F34" s="12">
        <v>113</v>
      </c>
      <c r="G34" s="12">
        <v>19.5</v>
      </c>
      <c r="H34" s="12">
        <v>28.25</v>
      </c>
      <c r="I34" s="12">
        <v>28</v>
      </c>
      <c r="J34" s="12">
        <v>43.25</v>
      </c>
      <c r="K34" s="12">
        <v>27</v>
      </c>
      <c r="L34" s="12">
        <v>29.25</v>
      </c>
      <c r="M34" s="12">
        <v>64</v>
      </c>
      <c r="N34" s="12">
        <v>19.25</v>
      </c>
      <c r="O34" s="12">
        <v>12.25</v>
      </c>
      <c r="P34" s="12">
        <v>10.25</v>
      </c>
      <c r="Q34" s="12">
        <v>8</v>
      </c>
      <c r="R34" s="12">
        <v>10.25</v>
      </c>
      <c r="S34" s="12">
        <v>12</v>
      </c>
      <c r="T34" s="12">
        <v>15.75</v>
      </c>
      <c r="U34" s="12">
        <v>19</v>
      </c>
      <c r="V34" s="12">
        <v>21.5</v>
      </c>
      <c r="W34" s="12">
        <v>10.5</v>
      </c>
      <c r="X34" s="12">
        <v>7.75</v>
      </c>
      <c r="Y34" s="12">
        <v>23.25</v>
      </c>
      <c r="Z34" s="12">
        <v>21.5</v>
      </c>
      <c r="AA34" s="12">
        <v>250.25</v>
      </c>
      <c r="AB34" s="12">
        <v>320.5</v>
      </c>
      <c r="AC34" s="12">
        <v>1609.5</v>
      </c>
      <c r="AD34" s="12">
        <v>391.75</v>
      </c>
      <c r="AE34" s="12">
        <v>221.5</v>
      </c>
      <c r="AF34" s="12">
        <v>205</v>
      </c>
      <c r="AG34" s="12">
        <v>21.5</v>
      </c>
      <c r="AH34" s="12">
        <v>90.75</v>
      </c>
      <c r="AI34" s="12">
        <v>51.75</v>
      </c>
      <c r="AJ34" s="12">
        <v>40.5</v>
      </c>
      <c r="AK34" s="12">
        <v>6.75</v>
      </c>
      <c r="AL34" s="12">
        <v>29.5</v>
      </c>
      <c r="AM34" s="12">
        <v>2.75</v>
      </c>
      <c r="AN34" s="12">
        <v>25</v>
      </c>
      <c r="AO34" s="12">
        <v>14.75</v>
      </c>
      <c r="AP34" s="12">
        <v>43</v>
      </c>
      <c r="AQ34" s="12">
        <v>64.5</v>
      </c>
      <c r="AR34" s="12">
        <v>28.25</v>
      </c>
      <c r="AS34" s="13">
        <v>4040.5</v>
      </c>
      <c r="AT34" s="14"/>
      <c r="AW34" s="15"/>
    </row>
    <row r="35" spans="1:49">
      <c r="A35" s="1" t="s">
        <v>31</v>
      </c>
      <c r="B35" s="12">
        <v>25.25</v>
      </c>
      <c r="C35" s="12">
        <v>51.75</v>
      </c>
      <c r="D35" s="12">
        <v>14.25</v>
      </c>
      <c r="E35" s="12">
        <v>15.25</v>
      </c>
      <c r="F35" s="12">
        <v>64.5</v>
      </c>
      <c r="G35" s="12">
        <v>22.25</v>
      </c>
      <c r="H35" s="12">
        <v>30.75</v>
      </c>
      <c r="I35" s="12">
        <v>17.5</v>
      </c>
      <c r="J35" s="12">
        <v>54.75</v>
      </c>
      <c r="K35" s="12">
        <v>29.25</v>
      </c>
      <c r="L35" s="12">
        <v>52</v>
      </c>
      <c r="M35" s="12">
        <v>46.25</v>
      </c>
      <c r="N35" s="12">
        <v>22.25</v>
      </c>
      <c r="O35" s="12">
        <v>28</v>
      </c>
      <c r="P35" s="12">
        <v>14</v>
      </c>
      <c r="Q35" s="12">
        <v>12</v>
      </c>
      <c r="R35" s="12">
        <v>11.75</v>
      </c>
      <c r="S35" s="12">
        <v>21.75</v>
      </c>
      <c r="T35" s="12">
        <v>21.5</v>
      </c>
      <c r="U35" s="12">
        <v>14.75</v>
      </c>
      <c r="V35" s="12">
        <v>21.5</v>
      </c>
      <c r="W35" s="12">
        <v>7.25</v>
      </c>
      <c r="X35" s="12">
        <v>3.5</v>
      </c>
      <c r="Y35" s="12">
        <v>15.5</v>
      </c>
      <c r="Z35" s="12">
        <v>31.5</v>
      </c>
      <c r="AA35" s="12">
        <v>376</v>
      </c>
      <c r="AB35" s="12">
        <v>526.25</v>
      </c>
      <c r="AC35" s="12">
        <v>3176.75</v>
      </c>
      <c r="AD35" s="12">
        <v>752</v>
      </c>
      <c r="AE35" s="12">
        <v>494.5</v>
      </c>
      <c r="AF35" s="12">
        <v>473.75</v>
      </c>
      <c r="AG35" s="12">
        <v>97.25</v>
      </c>
      <c r="AH35" s="12">
        <v>41.5</v>
      </c>
      <c r="AI35" s="12">
        <v>75.75</v>
      </c>
      <c r="AJ35" s="12">
        <v>75.5</v>
      </c>
      <c r="AK35" s="12">
        <v>5.5</v>
      </c>
      <c r="AL35" s="12">
        <v>34</v>
      </c>
      <c r="AM35" s="12">
        <v>4.75</v>
      </c>
      <c r="AN35" s="12">
        <v>34.75</v>
      </c>
      <c r="AO35" s="12">
        <v>24.75</v>
      </c>
      <c r="AP35" s="12">
        <v>95</v>
      </c>
      <c r="AQ35" s="12">
        <v>73.5</v>
      </c>
      <c r="AR35" s="12">
        <v>60</v>
      </c>
      <c r="AS35" s="13">
        <v>7070.5</v>
      </c>
      <c r="AT35" s="14"/>
      <c r="AW35" s="15"/>
    </row>
    <row r="36" spans="1:49">
      <c r="A36" s="1" t="s">
        <v>32</v>
      </c>
      <c r="B36" s="12">
        <v>21.5</v>
      </c>
      <c r="C36" s="12">
        <v>51</v>
      </c>
      <c r="D36" s="12">
        <v>18.5</v>
      </c>
      <c r="E36" s="12">
        <v>17.75</v>
      </c>
      <c r="F36" s="12">
        <v>137.25</v>
      </c>
      <c r="G36" s="12">
        <v>20</v>
      </c>
      <c r="H36" s="12">
        <v>32.5</v>
      </c>
      <c r="I36" s="12">
        <v>34.25</v>
      </c>
      <c r="J36" s="12">
        <v>58.75</v>
      </c>
      <c r="K36" s="12">
        <v>23</v>
      </c>
      <c r="L36" s="12">
        <v>44.75</v>
      </c>
      <c r="M36" s="12">
        <v>89.25</v>
      </c>
      <c r="N36" s="12">
        <v>19.75</v>
      </c>
      <c r="O36" s="12">
        <v>14.75</v>
      </c>
      <c r="P36" s="12">
        <v>13.75</v>
      </c>
      <c r="Q36" s="12">
        <v>12</v>
      </c>
      <c r="R36" s="12">
        <v>13</v>
      </c>
      <c r="S36" s="12">
        <v>25.5</v>
      </c>
      <c r="T36" s="12">
        <v>42.25</v>
      </c>
      <c r="U36" s="12">
        <v>26.25</v>
      </c>
      <c r="V36" s="12">
        <v>24.5</v>
      </c>
      <c r="W36" s="12">
        <v>9.25</v>
      </c>
      <c r="X36" s="12">
        <v>10.75</v>
      </c>
      <c r="Y36" s="12">
        <v>28.75</v>
      </c>
      <c r="Z36" s="12">
        <v>22.5</v>
      </c>
      <c r="AA36" s="12">
        <v>214.75</v>
      </c>
      <c r="AB36" s="12">
        <v>226.25</v>
      </c>
      <c r="AC36" s="12">
        <v>1418.75</v>
      </c>
      <c r="AD36" s="12">
        <v>353.25</v>
      </c>
      <c r="AE36" s="12">
        <v>205.5</v>
      </c>
      <c r="AF36" s="12">
        <v>213.25</v>
      </c>
      <c r="AG36" s="12">
        <v>59.75</v>
      </c>
      <c r="AH36" s="12">
        <v>93.75</v>
      </c>
      <c r="AI36" s="12">
        <v>15.25</v>
      </c>
      <c r="AJ36" s="12">
        <v>23.25</v>
      </c>
      <c r="AK36" s="12">
        <v>11.5</v>
      </c>
      <c r="AL36" s="12">
        <v>42.25</v>
      </c>
      <c r="AM36" s="12">
        <v>12</v>
      </c>
      <c r="AN36" s="12">
        <v>44.75</v>
      </c>
      <c r="AO36" s="12">
        <v>27.25</v>
      </c>
      <c r="AP36" s="12">
        <v>67.75</v>
      </c>
      <c r="AQ36" s="12">
        <v>134.5</v>
      </c>
      <c r="AR36" s="12">
        <v>78.75</v>
      </c>
      <c r="AS36" s="13">
        <v>4054</v>
      </c>
      <c r="AT36" s="14"/>
      <c r="AW36" s="15"/>
    </row>
    <row r="37" spans="1:49">
      <c r="A37" s="1" t="s">
        <v>33</v>
      </c>
      <c r="B37" s="12">
        <v>6</v>
      </c>
      <c r="C37" s="12">
        <v>14</v>
      </c>
      <c r="D37" s="12">
        <v>2.5</v>
      </c>
      <c r="E37" s="12">
        <v>2.75</v>
      </c>
      <c r="F37" s="12">
        <v>12.75</v>
      </c>
      <c r="G37" s="12">
        <v>4.75</v>
      </c>
      <c r="H37" s="12">
        <v>4.25</v>
      </c>
      <c r="I37" s="12">
        <v>4.75</v>
      </c>
      <c r="J37" s="12">
        <v>12.75</v>
      </c>
      <c r="K37" s="12">
        <v>8.75</v>
      </c>
      <c r="L37" s="12">
        <v>13.75</v>
      </c>
      <c r="M37" s="12">
        <v>23</v>
      </c>
      <c r="N37" s="12">
        <v>8.75</v>
      </c>
      <c r="O37" s="12">
        <v>13.25</v>
      </c>
      <c r="P37" s="12">
        <v>6.25</v>
      </c>
      <c r="Q37" s="12">
        <v>4</v>
      </c>
      <c r="R37" s="12">
        <v>7</v>
      </c>
      <c r="S37" s="12">
        <v>4</v>
      </c>
      <c r="T37" s="12">
        <v>5.25</v>
      </c>
      <c r="U37" s="12">
        <v>5.5</v>
      </c>
      <c r="V37" s="12">
        <v>8.25</v>
      </c>
      <c r="W37" s="12">
        <v>0.75</v>
      </c>
      <c r="X37" s="12">
        <v>0.25</v>
      </c>
      <c r="Y37" s="12">
        <v>1.25</v>
      </c>
      <c r="Z37" s="12">
        <v>6</v>
      </c>
      <c r="AA37" s="12">
        <v>68</v>
      </c>
      <c r="AB37" s="12">
        <v>87</v>
      </c>
      <c r="AC37" s="12">
        <v>450.25</v>
      </c>
      <c r="AD37" s="12">
        <v>139</v>
      </c>
      <c r="AE37" s="12">
        <v>77.5</v>
      </c>
      <c r="AF37" s="12">
        <v>91.25</v>
      </c>
      <c r="AG37" s="12">
        <v>37.5</v>
      </c>
      <c r="AH37" s="12">
        <v>81.5</v>
      </c>
      <c r="AI37" s="12">
        <v>26.5</v>
      </c>
      <c r="AJ37" s="12">
        <v>5.25</v>
      </c>
      <c r="AK37" s="12">
        <v>3.25</v>
      </c>
      <c r="AL37" s="12">
        <v>15.25</v>
      </c>
      <c r="AM37" s="12">
        <v>2</v>
      </c>
      <c r="AN37" s="12">
        <v>13.75</v>
      </c>
      <c r="AO37" s="12">
        <v>8</v>
      </c>
      <c r="AP37" s="12">
        <v>29.5</v>
      </c>
      <c r="AQ37" s="12">
        <v>84.5</v>
      </c>
      <c r="AR37" s="12">
        <v>28.75</v>
      </c>
      <c r="AS37" s="13">
        <v>1429.25</v>
      </c>
      <c r="AT37" s="14"/>
      <c r="AW37" s="15"/>
    </row>
    <row r="38" spans="1:49">
      <c r="A38" s="1" t="s">
        <v>34</v>
      </c>
      <c r="B38" s="12">
        <v>4</v>
      </c>
      <c r="C38" s="12">
        <v>4.75</v>
      </c>
      <c r="D38" s="12">
        <v>3</v>
      </c>
      <c r="E38" s="12">
        <v>3.75</v>
      </c>
      <c r="F38" s="12">
        <v>35.5</v>
      </c>
      <c r="G38" s="12">
        <v>4.5</v>
      </c>
      <c r="H38" s="12">
        <v>9.75</v>
      </c>
      <c r="I38" s="12">
        <v>9.75</v>
      </c>
      <c r="J38" s="12">
        <v>12.75</v>
      </c>
      <c r="K38" s="12">
        <v>35.25</v>
      </c>
      <c r="L38" s="12">
        <v>37</v>
      </c>
      <c r="M38" s="12">
        <v>54.75</v>
      </c>
      <c r="N38" s="12">
        <v>24.5</v>
      </c>
      <c r="O38" s="12">
        <v>53.5</v>
      </c>
      <c r="P38" s="12">
        <v>18.25</v>
      </c>
      <c r="Q38" s="12">
        <v>10.5</v>
      </c>
      <c r="R38" s="12">
        <v>9.5</v>
      </c>
      <c r="S38" s="12">
        <v>12</v>
      </c>
      <c r="T38" s="12">
        <v>2</v>
      </c>
      <c r="U38" s="12">
        <v>1.75</v>
      </c>
      <c r="V38" s="12">
        <v>2.25</v>
      </c>
      <c r="W38" s="12">
        <v>1</v>
      </c>
      <c r="X38" s="12">
        <v>0.75</v>
      </c>
      <c r="Y38" s="12">
        <v>2.75</v>
      </c>
      <c r="Z38" s="12">
        <v>4.25</v>
      </c>
      <c r="AA38" s="12">
        <v>102.25</v>
      </c>
      <c r="AB38" s="12">
        <v>83</v>
      </c>
      <c r="AC38" s="12">
        <v>324.5</v>
      </c>
      <c r="AD38" s="12">
        <v>82.25</v>
      </c>
      <c r="AE38" s="12">
        <v>9</v>
      </c>
      <c r="AF38" s="12">
        <v>10.5</v>
      </c>
      <c r="AG38" s="12">
        <v>6.25</v>
      </c>
      <c r="AH38" s="12">
        <v>6.5</v>
      </c>
      <c r="AI38" s="12">
        <v>9.75</v>
      </c>
      <c r="AJ38" s="12">
        <v>2</v>
      </c>
      <c r="AK38" s="12">
        <v>4.75</v>
      </c>
      <c r="AL38" s="12">
        <v>78.75</v>
      </c>
      <c r="AM38" s="12">
        <v>0.75</v>
      </c>
      <c r="AN38" s="12">
        <v>2.5</v>
      </c>
      <c r="AO38" s="12">
        <v>1.5</v>
      </c>
      <c r="AP38" s="12">
        <v>2.25</v>
      </c>
      <c r="AQ38" s="12">
        <v>19.25</v>
      </c>
      <c r="AR38" s="12">
        <v>4.25</v>
      </c>
      <c r="AS38" s="13">
        <v>1107.75</v>
      </c>
      <c r="AT38" s="14"/>
      <c r="AW38" s="15"/>
    </row>
    <row r="39" spans="1:49">
      <c r="A39" s="1" t="s">
        <v>35</v>
      </c>
      <c r="B39" s="12">
        <v>10.25</v>
      </c>
      <c r="C39" s="12">
        <v>19.25</v>
      </c>
      <c r="D39" s="12">
        <v>9.75</v>
      </c>
      <c r="E39" s="12">
        <v>10.75</v>
      </c>
      <c r="F39" s="12">
        <v>160.25</v>
      </c>
      <c r="G39" s="12">
        <v>13.5</v>
      </c>
      <c r="H39" s="12">
        <v>25</v>
      </c>
      <c r="I39" s="12">
        <v>32.25</v>
      </c>
      <c r="J39" s="12">
        <v>38.25</v>
      </c>
      <c r="K39" s="12">
        <v>52</v>
      </c>
      <c r="L39" s="12">
        <v>97.75</v>
      </c>
      <c r="M39" s="12">
        <v>245.75</v>
      </c>
      <c r="N39" s="12">
        <v>56</v>
      </c>
      <c r="O39" s="12">
        <v>167</v>
      </c>
      <c r="P39" s="12">
        <v>42.5</v>
      </c>
      <c r="Q39" s="12">
        <v>30.25</v>
      </c>
      <c r="R39" s="12">
        <v>27</v>
      </c>
      <c r="S39" s="12">
        <v>58.75</v>
      </c>
      <c r="T39" s="12">
        <v>11.25</v>
      </c>
      <c r="U39" s="12">
        <v>5.25</v>
      </c>
      <c r="V39" s="12">
        <v>5</v>
      </c>
      <c r="W39" s="12">
        <v>1.75</v>
      </c>
      <c r="X39" s="12">
        <v>1.5</v>
      </c>
      <c r="Y39" s="12">
        <v>8.75</v>
      </c>
      <c r="Z39" s="12">
        <v>17.5</v>
      </c>
      <c r="AA39" s="12">
        <v>465.5</v>
      </c>
      <c r="AB39" s="12">
        <v>252</v>
      </c>
      <c r="AC39" s="12">
        <v>1279.75</v>
      </c>
      <c r="AD39" s="12">
        <v>262.5</v>
      </c>
      <c r="AE39" s="12">
        <v>60.25</v>
      </c>
      <c r="AF39" s="12">
        <v>44</v>
      </c>
      <c r="AG39" s="12">
        <v>23.25</v>
      </c>
      <c r="AH39" s="12">
        <v>34</v>
      </c>
      <c r="AI39" s="12">
        <v>51</v>
      </c>
      <c r="AJ39" s="12">
        <v>15.75</v>
      </c>
      <c r="AK39" s="12">
        <v>93.75</v>
      </c>
      <c r="AL39" s="12">
        <v>14.5</v>
      </c>
      <c r="AM39" s="12">
        <v>2.25</v>
      </c>
      <c r="AN39" s="12">
        <v>7.75</v>
      </c>
      <c r="AO39" s="12">
        <v>9.25</v>
      </c>
      <c r="AP39" s="12">
        <v>8.25</v>
      </c>
      <c r="AQ39" s="12">
        <v>136.25</v>
      </c>
      <c r="AR39" s="12">
        <v>16.5</v>
      </c>
      <c r="AS39" s="13">
        <v>3923.75</v>
      </c>
      <c r="AT39" s="14"/>
      <c r="AW39" s="15"/>
    </row>
    <row r="40" spans="1:49">
      <c r="A40" s="1" t="s">
        <v>36</v>
      </c>
      <c r="B40" s="12">
        <v>1.5</v>
      </c>
      <c r="C40" s="12">
        <v>2</v>
      </c>
      <c r="D40" s="12">
        <v>1</v>
      </c>
      <c r="E40" s="12">
        <v>1</v>
      </c>
      <c r="F40" s="12">
        <v>18.75</v>
      </c>
      <c r="G40" s="12">
        <v>2.75</v>
      </c>
      <c r="H40" s="12">
        <v>7.25</v>
      </c>
      <c r="I40" s="12">
        <v>7.25</v>
      </c>
      <c r="J40" s="12">
        <v>10.75</v>
      </c>
      <c r="K40" s="12">
        <v>1.25</v>
      </c>
      <c r="L40" s="12">
        <v>6</v>
      </c>
      <c r="M40" s="12">
        <v>15</v>
      </c>
      <c r="N40" s="12">
        <v>1.75</v>
      </c>
      <c r="O40" s="12">
        <v>3.25</v>
      </c>
      <c r="P40" s="12">
        <v>3.75</v>
      </c>
      <c r="Q40" s="12">
        <v>1</v>
      </c>
      <c r="R40" s="12">
        <v>0.5</v>
      </c>
      <c r="S40" s="12">
        <v>3</v>
      </c>
      <c r="T40" s="12">
        <v>23.5</v>
      </c>
      <c r="U40" s="12">
        <v>11.25</v>
      </c>
      <c r="V40" s="12">
        <v>20</v>
      </c>
      <c r="W40" s="12">
        <v>4.5</v>
      </c>
      <c r="X40" s="12">
        <v>4.5</v>
      </c>
      <c r="Y40" s="12">
        <v>8</v>
      </c>
      <c r="Z40" s="12">
        <v>2.25</v>
      </c>
      <c r="AA40" s="12">
        <v>59</v>
      </c>
      <c r="AB40" s="12">
        <v>38.75</v>
      </c>
      <c r="AC40" s="12">
        <v>157.5</v>
      </c>
      <c r="AD40" s="12">
        <v>40.5</v>
      </c>
      <c r="AE40" s="12">
        <v>6.5</v>
      </c>
      <c r="AF40" s="12">
        <v>10.5</v>
      </c>
      <c r="AG40" s="12">
        <v>5</v>
      </c>
      <c r="AH40" s="12">
        <v>7.75</v>
      </c>
      <c r="AI40" s="12">
        <v>6.75</v>
      </c>
      <c r="AJ40" s="12">
        <v>2.25</v>
      </c>
      <c r="AK40" s="12">
        <v>0.75</v>
      </c>
      <c r="AL40" s="12">
        <v>2</v>
      </c>
      <c r="AM40" s="12">
        <v>2.75</v>
      </c>
      <c r="AN40" s="12">
        <v>27</v>
      </c>
      <c r="AO40" s="12">
        <v>1.5</v>
      </c>
      <c r="AP40" s="12">
        <v>1.75</v>
      </c>
      <c r="AQ40" s="12">
        <v>22.75</v>
      </c>
      <c r="AR40" s="12">
        <v>1.5</v>
      </c>
      <c r="AS40" s="13">
        <v>556.25</v>
      </c>
      <c r="AT40" s="14"/>
      <c r="AW40" s="15"/>
    </row>
    <row r="41" spans="1:49">
      <c r="A41" s="1" t="s">
        <v>37</v>
      </c>
      <c r="B41" s="12">
        <v>25.25</v>
      </c>
      <c r="C41" s="12">
        <v>41.25</v>
      </c>
      <c r="D41" s="12">
        <v>10.75</v>
      </c>
      <c r="E41" s="12">
        <v>10.75</v>
      </c>
      <c r="F41" s="12">
        <v>50.5</v>
      </c>
      <c r="G41" s="12">
        <v>12.25</v>
      </c>
      <c r="H41" s="12">
        <v>72</v>
      </c>
      <c r="I41" s="12">
        <v>32.75</v>
      </c>
      <c r="J41" s="12">
        <v>57.5</v>
      </c>
      <c r="K41" s="12">
        <v>6</v>
      </c>
      <c r="L41" s="12">
        <v>54.25</v>
      </c>
      <c r="M41" s="12">
        <v>62.25</v>
      </c>
      <c r="N41" s="12">
        <v>16.75</v>
      </c>
      <c r="O41" s="12">
        <v>21.5</v>
      </c>
      <c r="P41" s="12">
        <v>20.75</v>
      </c>
      <c r="Q41" s="12">
        <v>17</v>
      </c>
      <c r="R41" s="12">
        <v>8.5</v>
      </c>
      <c r="S41" s="12">
        <v>22</v>
      </c>
      <c r="T41" s="12">
        <v>249</v>
      </c>
      <c r="U41" s="12">
        <v>66.75</v>
      </c>
      <c r="V41" s="12">
        <v>109.75</v>
      </c>
      <c r="W41" s="12">
        <v>24.25</v>
      </c>
      <c r="X41" s="12">
        <v>14.25</v>
      </c>
      <c r="Y41" s="12">
        <v>31.25</v>
      </c>
      <c r="Z41" s="12">
        <v>25.5</v>
      </c>
      <c r="AA41" s="12">
        <v>155.5</v>
      </c>
      <c r="AB41" s="12">
        <v>118.25</v>
      </c>
      <c r="AC41" s="12">
        <v>427.75</v>
      </c>
      <c r="AD41" s="12">
        <v>110</v>
      </c>
      <c r="AE41" s="12">
        <v>40.25</v>
      </c>
      <c r="AF41" s="12">
        <v>66.75</v>
      </c>
      <c r="AG41" s="12">
        <v>31.75</v>
      </c>
      <c r="AH41" s="12">
        <v>42.5</v>
      </c>
      <c r="AI41" s="12">
        <v>50.5</v>
      </c>
      <c r="AJ41" s="12">
        <v>11.5</v>
      </c>
      <c r="AK41" s="12">
        <v>2.5</v>
      </c>
      <c r="AL41" s="12">
        <v>9</v>
      </c>
      <c r="AM41" s="12">
        <v>27</v>
      </c>
      <c r="AN41" s="12">
        <v>10.25</v>
      </c>
      <c r="AO41" s="12">
        <v>12.75</v>
      </c>
      <c r="AP41" s="12">
        <v>9.75</v>
      </c>
      <c r="AQ41" s="12">
        <v>37.75</v>
      </c>
      <c r="AR41" s="12">
        <v>13.75</v>
      </c>
      <c r="AS41" s="13">
        <v>2240.25</v>
      </c>
      <c r="AT41" s="14"/>
      <c r="AW41" s="15"/>
    </row>
    <row r="42" spans="1:49">
      <c r="A42" s="1" t="s">
        <v>57</v>
      </c>
      <c r="B42" s="12">
        <v>5.25</v>
      </c>
      <c r="C42" s="12">
        <v>10.75</v>
      </c>
      <c r="D42" s="12">
        <v>1.25</v>
      </c>
      <c r="E42" s="12">
        <v>1</v>
      </c>
      <c r="F42" s="12">
        <v>13.5</v>
      </c>
      <c r="G42" s="12">
        <v>4</v>
      </c>
      <c r="H42" s="12">
        <v>4.5</v>
      </c>
      <c r="I42" s="12">
        <v>4.25</v>
      </c>
      <c r="J42" s="12">
        <v>6.5</v>
      </c>
      <c r="K42" s="12">
        <v>6.25</v>
      </c>
      <c r="L42" s="12">
        <v>12.25</v>
      </c>
      <c r="M42" s="12">
        <v>23.25</v>
      </c>
      <c r="N42" s="12">
        <v>3</v>
      </c>
      <c r="O42" s="12">
        <v>5</v>
      </c>
      <c r="P42" s="12">
        <v>3.25</v>
      </c>
      <c r="Q42" s="12">
        <v>2.75</v>
      </c>
      <c r="R42" s="12">
        <v>5</v>
      </c>
      <c r="S42" s="12">
        <v>3.25</v>
      </c>
      <c r="T42" s="12">
        <v>8.75</v>
      </c>
      <c r="U42" s="12">
        <v>2.75</v>
      </c>
      <c r="V42" s="12">
        <v>6.75</v>
      </c>
      <c r="W42" s="12">
        <v>0.75</v>
      </c>
      <c r="X42" s="12">
        <v>1</v>
      </c>
      <c r="Y42" s="12">
        <v>2.75</v>
      </c>
      <c r="Z42" s="12">
        <v>3.25</v>
      </c>
      <c r="AA42" s="12">
        <v>50</v>
      </c>
      <c r="AB42" s="12">
        <v>55.75</v>
      </c>
      <c r="AC42" s="12">
        <v>319.5</v>
      </c>
      <c r="AD42" s="12">
        <v>79.75</v>
      </c>
      <c r="AE42" s="12">
        <v>34.5</v>
      </c>
      <c r="AF42" s="12">
        <v>45</v>
      </c>
      <c r="AG42" s="12">
        <v>13.5</v>
      </c>
      <c r="AH42" s="12">
        <v>32.5</v>
      </c>
      <c r="AI42" s="12">
        <v>31.75</v>
      </c>
      <c r="AJ42" s="12">
        <v>6</v>
      </c>
      <c r="AK42" s="12">
        <v>1.75</v>
      </c>
      <c r="AL42" s="12">
        <v>12</v>
      </c>
      <c r="AM42" s="12">
        <v>1.5</v>
      </c>
      <c r="AN42" s="12">
        <v>8</v>
      </c>
      <c r="AO42" s="12">
        <v>5</v>
      </c>
      <c r="AP42" s="12">
        <v>17</v>
      </c>
      <c r="AQ42" s="12">
        <v>26</v>
      </c>
      <c r="AR42" s="12">
        <v>13.75</v>
      </c>
      <c r="AS42" s="13">
        <v>894.25</v>
      </c>
      <c r="AT42" s="14"/>
      <c r="AW42" s="15"/>
    </row>
    <row r="43" spans="1:49">
      <c r="A43" s="1" t="s">
        <v>58</v>
      </c>
      <c r="B43" s="12">
        <v>3.5</v>
      </c>
      <c r="C43" s="12">
        <v>10.25</v>
      </c>
      <c r="D43" s="12">
        <v>2</v>
      </c>
      <c r="E43" s="12">
        <v>3.75</v>
      </c>
      <c r="F43" s="12">
        <v>15.5</v>
      </c>
      <c r="G43" s="12">
        <v>2.75</v>
      </c>
      <c r="H43" s="12">
        <v>1.75</v>
      </c>
      <c r="I43" s="12">
        <v>4.75</v>
      </c>
      <c r="J43" s="12">
        <v>11.75</v>
      </c>
      <c r="K43" s="12">
        <v>9.75</v>
      </c>
      <c r="L43" s="12">
        <v>15.25</v>
      </c>
      <c r="M43" s="12">
        <v>20.5</v>
      </c>
      <c r="N43" s="12">
        <v>4.75</v>
      </c>
      <c r="O43" s="12">
        <v>2.5</v>
      </c>
      <c r="P43" s="12">
        <v>5.25</v>
      </c>
      <c r="Q43" s="12">
        <v>1.5</v>
      </c>
      <c r="R43" s="12">
        <v>3.75</v>
      </c>
      <c r="S43" s="12">
        <v>3.25</v>
      </c>
      <c r="T43" s="12">
        <v>7.25</v>
      </c>
      <c r="U43" s="12">
        <v>5</v>
      </c>
      <c r="V43" s="12">
        <v>2.25</v>
      </c>
      <c r="W43" s="12">
        <v>1.75</v>
      </c>
      <c r="X43" s="12">
        <v>1</v>
      </c>
      <c r="Y43" s="12">
        <v>1.5</v>
      </c>
      <c r="Z43" s="12">
        <v>5.75</v>
      </c>
      <c r="AA43" s="12">
        <v>56.5</v>
      </c>
      <c r="AB43" s="12">
        <v>43.25</v>
      </c>
      <c r="AC43" s="12">
        <v>286.25</v>
      </c>
      <c r="AD43" s="12">
        <v>125.5</v>
      </c>
      <c r="AE43" s="12">
        <v>72.5</v>
      </c>
      <c r="AF43" s="12">
        <v>111.25</v>
      </c>
      <c r="AG43" s="12">
        <v>47</v>
      </c>
      <c r="AH43" s="12">
        <v>98.25</v>
      </c>
      <c r="AI43" s="12">
        <v>70.5</v>
      </c>
      <c r="AJ43" s="12">
        <v>28.5</v>
      </c>
      <c r="AK43" s="12">
        <v>2.5</v>
      </c>
      <c r="AL43" s="12">
        <v>9</v>
      </c>
      <c r="AM43" s="12">
        <v>2.25</v>
      </c>
      <c r="AN43" s="12">
        <v>11</v>
      </c>
      <c r="AO43" s="12">
        <v>15.25</v>
      </c>
      <c r="AP43" s="12">
        <v>3</v>
      </c>
      <c r="AQ43" s="12">
        <v>30</v>
      </c>
      <c r="AR43" s="12">
        <v>18.25</v>
      </c>
      <c r="AS43" s="13">
        <v>1177.75</v>
      </c>
      <c r="AT43" s="14"/>
      <c r="AW43" s="15"/>
    </row>
    <row r="44" spans="1:49">
      <c r="A44" s="1" t="s">
        <v>59</v>
      </c>
      <c r="B44" s="12">
        <v>7.5</v>
      </c>
      <c r="C44" s="12">
        <v>30</v>
      </c>
      <c r="D44" s="12">
        <v>25.25</v>
      </c>
      <c r="E44" s="12">
        <v>23</v>
      </c>
      <c r="F44" s="12">
        <v>67.75</v>
      </c>
      <c r="G44" s="12">
        <v>18.75</v>
      </c>
      <c r="H44" s="12">
        <v>23.5</v>
      </c>
      <c r="I44" s="12">
        <v>13.25</v>
      </c>
      <c r="J44" s="12">
        <v>25.75</v>
      </c>
      <c r="K44" s="12">
        <v>25.75</v>
      </c>
      <c r="L44" s="12">
        <v>26</v>
      </c>
      <c r="M44" s="12">
        <v>37.25</v>
      </c>
      <c r="N44" s="12">
        <v>14.25</v>
      </c>
      <c r="O44" s="12">
        <v>14.75</v>
      </c>
      <c r="P44" s="12">
        <v>4.5</v>
      </c>
      <c r="Q44" s="12">
        <v>4.25</v>
      </c>
      <c r="R44" s="12">
        <v>7.75</v>
      </c>
      <c r="S44" s="12">
        <v>25</v>
      </c>
      <c r="T44" s="12">
        <v>23.5</v>
      </c>
      <c r="U44" s="12">
        <v>40.5</v>
      </c>
      <c r="V44" s="12">
        <v>50.75</v>
      </c>
      <c r="W44" s="12">
        <v>35</v>
      </c>
      <c r="X44" s="12">
        <v>27.5</v>
      </c>
      <c r="Y44" s="12">
        <v>38.5</v>
      </c>
      <c r="Z44" s="12">
        <v>22.75</v>
      </c>
      <c r="AA44" s="12">
        <v>183</v>
      </c>
      <c r="AB44" s="12">
        <v>141</v>
      </c>
      <c r="AC44" s="12">
        <v>713.75</v>
      </c>
      <c r="AD44" s="12">
        <v>244.25</v>
      </c>
      <c r="AE44" s="12">
        <v>71.5</v>
      </c>
      <c r="AF44" s="12">
        <v>74</v>
      </c>
      <c r="AG44" s="12">
        <v>38.75</v>
      </c>
      <c r="AH44" s="12">
        <v>60.5</v>
      </c>
      <c r="AI44" s="12">
        <v>102.75</v>
      </c>
      <c r="AJ44" s="12">
        <v>74.25</v>
      </c>
      <c r="AK44" s="12">
        <v>13.75</v>
      </c>
      <c r="AL44" s="12">
        <v>100.5</v>
      </c>
      <c r="AM44" s="12">
        <v>11.75</v>
      </c>
      <c r="AN44" s="12">
        <v>29</v>
      </c>
      <c r="AO44" s="12">
        <v>19.5</v>
      </c>
      <c r="AP44" s="12">
        <v>26.25</v>
      </c>
      <c r="AQ44" s="12">
        <v>15</v>
      </c>
      <c r="AR44" s="12">
        <v>256.25</v>
      </c>
      <c r="AS44" s="13">
        <v>2808.5</v>
      </c>
      <c r="AT44" s="14"/>
      <c r="AW44" s="15"/>
    </row>
    <row r="45" spans="1:49">
      <c r="A45" s="1" t="s">
        <v>60</v>
      </c>
      <c r="B45" s="12">
        <v>9.5</v>
      </c>
      <c r="C45" s="12">
        <v>11</v>
      </c>
      <c r="D45" s="12">
        <v>7.5</v>
      </c>
      <c r="E45" s="12">
        <v>8.5</v>
      </c>
      <c r="F45" s="12">
        <v>103.75</v>
      </c>
      <c r="G45" s="12">
        <v>4.75</v>
      </c>
      <c r="H45" s="12">
        <v>7.25</v>
      </c>
      <c r="I45" s="12">
        <v>9.25</v>
      </c>
      <c r="J45" s="12">
        <v>21.25</v>
      </c>
      <c r="K45" s="12">
        <v>13.5</v>
      </c>
      <c r="L45" s="12">
        <v>16.5</v>
      </c>
      <c r="M45" s="12">
        <v>28.75</v>
      </c>
      <c r="N45" s="12">
        <v>8.75</v>
      </c>
      <c r="O45" s="12">
        <v>8.75</v>
      </c>
      <c r="P45" s="12">
        <v>5.5</v>
      </c>
      <c r="Q45" s="12">
        <v>2.25</v>
      </c>
      <c r="R45" s="12">
        <v>3</v>
      </c>
      <c r="S45" s="12">
        <v>5.5</v>
      </c>
      <c r="T45" s="12">
        <v>15.5</v>
      </c>
      <c r="U45" s="12">
        <v>10.25</v>
      </c>
      <c r="V45" s="12">
        <v>10.75</v>
      </c>
      <c r="W45" s="12">
        <v>9</v>
      </c>
      <c r="X45" s="12">
        <v>5.75</v>
      </c>
      <c r="Y45" s="12">
        <v>16.25</v>
      </c>
      <c r="Z45" s="12">
        <v>7.5</v>
      </c>
      <c r="AA45" s="12">
        <v>109.5</v>
      </c>
      <c r="AB45" s="12">
        <v>105.75</v>
      </c>
      <c r="AC45" s="12">
        <v>739.75</v>
      </c>
      <c r="AD45" s="12">
        <v>182.75</v>
      </c>
      <c r="AE45" s="12">
        <v>67.75</v>
      </c>
      <c r="AF45" s="12">
        <v>76.75</v>
      </c>
      <c r="AG45" s="12">
        <v>30</v>
      </c>
      <c r="AH45" s="12">
        <v>68.5</v>
      </c>
      <c r="AI45" s="12">
        <v>93.5</v>
      </c>
      <c r="AJ45" s="12">
        <v>27.75</v>
      </c>
      <c r="AK45" s="12">
        <v>2.75</v>
      </c>
      <c r="AL45" s="12">
        <v>17</v>
      </c>
      <c r="AM45" s="12">
        <v>2.75</v>
      </c>
      <c r="AN45" s="12">
        <v>14.25</v>
      </c>
      <c r="AO45" s="12">
        <v>15.75</v>
      </c>
      <c r="AP45" s="12">
        <v>17.25</v>
      </c>
      <c r="AQ45" s="12">
        <v>296.75</v>
      </c>
      <c r="AR45" s="12">
        <v>10</v>
      </c>
      <c r="AS45" s="13">
        <v>2228.75</v>
      </c>
      <c r="AT45" s="14"/>
      <c r="AW45" s="15"/>
    </row>
    <row r="46" spans="1:49">
      <c r="A46" s="11" t="s">
        <v>50</v>
      </c>
      <c r="B46" s="14">
        <v>1758.75</v>
      </c>
      <c r="C46" s="14">
        <v>3551.5</v>
      </c>
      <c r="D46" s="14">
        <v>2340</v>
      </c>
      <c r="E46" s="14">
        <v>2139.75</v>
      </c>
      <c r="F46" s="14">
        <v>8625</v>
      </c>
      <c r="G46" s="14">
        <v>2558</v>
      </c>
      <c r="H46" s="14">
        <v>3537.75</v>
      </c>
      <c r="I46" s="14">
        <v>2271.5</v>
      </c>
      <c r="J46" s="14">
        <v>3911.75</v>
      </c>
      <c r="K46" s="14">
        <v>2320</v>
      </c>
      <c r="L46" s="14">
        <v>4084.75</v>
      </c>
      <c r="M46" s="14">
        <v>4441.5</v>
      </c>
      <c r="N46" s="14">
        <v>2277.25</v>
      </c>
      <c r="O46" s="14">
        <v>2764</v>
      </c>
      <c r="P46" s="14">
        <v>1935</v>
      </c>
      <c r="Q46" s="14">
        <v>1222</v>
      </c>
      <c r="R46" s="14">
        <v>1602.75</v>
      </c>
      <c r="S46" s="14">
        <v>3026.75</v>
      </c>
      <c r="T46" s="14">
        <v>2176</v>
      </c>
      <c r="U46" s="14">
        <v>2036.25</v>
      </c>
      <c r="V46" s="14">
        <v>2763.5</v>
      </c>
      <c r="W46" s="14">
        <v>1564</v>
      </c>
      <c r="X46" s="14">
        <v>1319.75</v>
      </c>
      <c r="Y46" s="14">
        <v>2862.5</v>
      </c>
      <c r="Z46" s="14">
        <v>2829</v>
      </c>
      <c r="AA46" s="14">
        <v>7953.5</v>
      </c>
      <c r="AB46" s="14">
        <v>7036.5</v>
      </c>
      <c r="AC46" s="14">
        <v>29600</v>
      </c>
      <c r="AD46" s="14">
        <v>10165.25</v>
      </c>
      <c r="AE46" s="14">
        <v>6680</v>
      </c>
      <c r="AF46" s="14">
        <v>7643.5</v>
      </c>
      <c r="AG46" s="14">
        <v>4109.25</v>
      </c>
      <c r="AH46" s="14">
        <v>7207.5</v>
      </c>
      <c r="AI46" s="14">
        <v>3971</v>
      </c>
      <c r="AJ46" s="14">
        <v>1468</v>
      </c>
      <c r="AK46" s="14">
        <v>1165.5</v>
      </c>
      <c r="AL46" s="14">
        <v>3992.75</v>
      </c>
      <c r="AM46" s="14">
        <v>558.25</v>
      </c>
      <c r="AN46" s="14">
        <v>2126.75</v>
      </c>
      <c r="AO46" s="14">
        <v>888.75</v>
      </c>
      <c r="AP46" s="14">
        <v>1162.25</v>
      </c>
      <c r="AQ46" s="14">
        <v>3613</v>
      </c>
      <c r="AR46" s="14">
        <v>2265</v>
      </c>
      <c r="AS46" s="14">
        <v>171525.75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39022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f>[1]Sunday!B3</f>
        <v>6.75</v>
      </c>
      <c r="C3" s="12">
        <f>[1]Sunday!C3</f>
        <v>72</v>
      </c>
      <c r="D3" s="12">
        <f>[1]Sunday!D3</f>
        <v>77.5</v>
      </c>
      <c r="E3" s="12">
        <f>[1]Sunday!E3</f>
        <v>28.5</v>
      </c>
      <c r="F3" s="12">
        <f>[1]Sunday!F3</f>
        <v>129</v>
      </c>
      <c r="G3" s="12">
        <f>[1]Sunday!G3</f>
        <v>52.25</v>
      </c>
      <c r="H3" s="12">
        <f>[1]Sunday!H3</f>
        <v>49</v>
      </c>
      <c r="I3" s="12">
        <f>[1]Sunday!I3</f>
        <v>23</v>
      </c>
      <c r="J3" s="12">
        <f>[1]Sunday!J3</f>
        <v>56.5</v>
      </c>
      <c r="K3" s="12">
        <f>[1]Sunday!K3</f>
        <v>15</v>
      </c>
      <c r="L3" s="12">
        <f>[1]Sunday!L3</f>
        <v>77.5</v>
      </c>
      <c r="M3" s="12">
        <f>[1]Sunday!M3</f>
        <v>74</v>
      </c>
      <c r="N3" s="12">
        <f>[1]Sunday!N3</f>
        <v>15.5</v>
      </c>
      <c r="O3" s="12">
        <f>[1]Sunday!O3</f>
        <v>20.25</v>
      </c>
      <c r="P3" s="12">
        <f>[1]Sunday!P3</f>
        <v>18.25</v>
      </c>
      <c r="Q3" s="12">
        <f>[1]Sunday!Q3</f>
        <v>8.5</v>
      </c>
      <c r="R3" s="12">
        <f>[1]Sunday!R3</f>
        <v>10</v>
      </c>
      <c r="S3" s="12">
        <f>[1]Sunday!S3</f>
        <v>15.25</v>
      </c>
      <c r="T3" s="12">
        <f>[1]Sunday!T3</f>
        <v>15</v>
      </c>
      <c r="U3" s="12">
        <f>[1]Sunday!U3</f>
        <v>2.5</v>
      </c>
      <c r="V3" s="12">
        <f>[1]Sunday!V3</f>
        <v>8.5</v>
      </c>
      <c r="W3" s="12">
        <f>[1]Sunday!W3</f>
        <v>6.75</v>
      </c>
      <c r="X3" s="12">
        <f>[1]Sunday!X3</f>
        <v>3.75</v>
      </c>
      <c r="Y3" s="12">
        <f>[1]Sunday!Y3</f>
        <v>4.75</v>
      </c>
      <c r="Z3" s="12">
        <f>[1]Sunday!Z3</f>
        <v>13.25</v>
      </c>
      <c r="AA3" s="12">
        <f>[1]Sunday!AA3</f>
        <v>55.75</v>
      </c>
      <c r="AB3" s="12">
        <f>[1]Sunday!AB3</f>
        <v>58.25</v>
      </c>
      <c r="AC3" s="12">
        <f>[1]Sunday!AC3</f>
        <v>155.75</v>
      </c>
      <c r="AD3" s="12">
        <f>[1]Sunday!AD3</f>
        <v>76.5</v>
      </c>
      <c r="AE3" s="12">
        <f>[1]Sunday!AE3</f>
        <v>48.5</v>
      </c>
      <c r="AF3" s="12">
        <f>[1]Sunday!AF3</f>
        <v>74</v>
      </c>
      <c r="AG3" s="12">
        <f>[1]Sunday!AG3</f>
        <v>14</v>
      </c>
      <c r="AH3" s="12">
        <f>[1]Sunday!AH3</f>
        <v>32.5</v>
      </c>
      <c r="AI3" s="12">
        <f>[1]Sunday!AI3</f>
        <v>19.25</v>
      </c>
      <c r="AJ3" s="12">
        <f>[1]Sunday!AJ3</f>
        <v>7.75</v>
      </c>
      <c r="AK3" s="12">
        <f>[1]Sunday!AK3</f>
        <v>2.25</v>
      </c>
      <c r="AL3" s="12">
        <f>[1]Sunday!AL3</f>
        <v>11.25</v>
      </c>
      <c r="AM3" s="12">
        <f>[1]Sunday!AM3</f>
        <v>1.75</v>
      </c>
      <c r="AN3" s="12">
        <f>[1]Sunday!AN3</f>
        <v>24.75</v>
      </c>
      <c r="AO3" s="12">
        <f>[1]Sunday!AO3</f>
        <v>6.75</v>
      </c>
      <c r="AP3" s="12">
        <f>[1]Sunday!AP3</f>
        <v>3.75</v>
      </c>
      <c r="AQ3" s="12">
        <f>[1]Sunday!AQ3</f>
        <v>19.25</v>
      </c>
      <c r="AR3" s="12">
        <f>[1]Sunday!AR3</f>
        <v>11.75</v>
      </c>
      <c r="AS3" s="12">
        <f>[1]Sunday!AS3</f>
        <v>1427</v>
      </c>
      <c r="AT3" s="14"/>
      <c r="AV3" s="9" t="s">
        <v>39</v>
      </c>
      <c r="AW3" s="12">
        <f>SUM(B3:Z27,AK3:AN27,B38:Z41,AK38:AN41)</f>
        <v>31293.25</v>
      </c>
      <c r="AY3" s="9" t="s">
        <v>40</v>
      </c>
      <c r="AZ3" s="15">
        <f>SUM(AW12:AW18,AX12:BC12)</f>
        <v>68663.75</v>
      </c>
      <c r="BA3" s="16">
        <f>AZ3/BD$19</f>
        <v>0.60991073014745067</v>
      </c>
    </row>
    <row r="4" spans="1:56">
      <c r="A4" s="1" t="s">
        <v>4</v>
      </c>
      <c r="B4" s="12">
        <f>[1]Sunday!B4</f>
        <v>73.5</v>
      </c>
      <c r="C4" s="12">
        <f>[1]Sunday!C4</f>
        <v>10.5</v>
      </c>
      <c r="D4" s="12">
        <f>[1]Sunday!D4</f>
        <v>62.75</v>
      </c>
      <c r="E4" s="12">
        <f>[1]Sunday!E4</f>
        <v>36.75</v>
      </c>
      <c r="F4" s="12">
        <f>[1]Sunday!F4</f>
        <v>218.75</v>
      </c>
      <c r="G4" s="12">
        <f>[1]Sunday!G4</f>
        <v>85.25</v>
      </c>
      <c r="H4" s="12">
        <f>[1]Sunday!H4</f>
        <v>69</v>
      </c>
      <c r="I4" s="12">
        <f>[1]Sunday!I4</f>
        <v>35.25</v>
      </c>
      <c r="J4" s="12">
        <f>[1]Sunday!J4</f>
        <v>82.5</v>
      </c>
      <c r="K4" s="12">
        <f>[1]Sunday!K4</f>
        <v>23.25</v>
      </c>
      <c r="L4" s="12">
        <f>[1]Sunday!L4</f>
        <v>98.5</v>
      </c>
      <c r="M4" s="12">
        <f>[1]Sunday!M4</f>
        <v>240</v>
      </c>
      <c r="N4" s="12">
        <f>[1]Sunday!N4</f>
        <v>21.25</v>
      </c>
      <c r="O4" s="12">
        <f>[1]Sunday!O4</f>
        <v>27.5</v>
      </c>
      <c r="P4" s="12">
        <f>[1]Sunday!P4</f>
        <v>24</v>
      </c>
      <c r="Q4" s="12">
        <f>[1]Sunday!Q4</f>
        <v>11.5</v>
      </c>
      <c r="R4" s="12">
        <f>[1]Sunday!R4</f>
        <v>16</v>
      </c>
      <c r="S4" s="12">
        <f>[1]Sunday!S4</f>
        <v>40.5</v>
      </c>
      <c r="T4" s="12">
        <f>[1]Sunday!T4</f>
        <v>13.5</v>
      </c>
      <c r="U4" s="12">
        <f>[1]Sunday!U4</f>
        <v>10.75</v>
      </c>
      <c r="V4" s="12">
        <f>[1]Sunday!V4</f>
        <v>11.5</v>
      </c>
      <c r="W4" s="12">
        <f>[1]Sunday!W4</f>
        <v>6.5</v>
      </c>
      <c r="X4" s="12">
        <f>[1]Sunday!X4</f>
        <v>5.25</v>
      </c>
      <c r="Y4" s="12">
        <f>[1]Sunday!Y4</f>
        <v>11.5</v>
      </c>
      <c r="Z4" s="12">
        <f>[1]Sunday!Z4</f>
        <v>16.25</v>
      </c>
      <c r="AA4" s="12">
        <f>[1]Sunday!AA4</f>
        <v>108</v>
      </c>
      <c r="AB4" s="12">
        <f>[1]Sunday!AB4</f>
        <v>116.75</v>
      </c>
      <c r="AC4" s="12">
        <f>[1]Sunday!AC4</f>
        <v>434.5</v>
      </c>
      <c r="AD4" s="12">
        <f>[1]Sunday!AD4</f>
        <v>142</v>
      </c>
      <c r="AE4" s="12">
        <f>[1]Sunday!AE4</f>
        <v>53.25</v>
      </c>
      <c r="AF4" s="12">
        <f>[1]Sunday!AF4</f>
        <v>72.75</v>
      </c>
      <c r="AG4" s="12">
        <f>[1]Sunday!AG4</f>
        <v>20.75</v>
      </c>
      <c r="AH4" s="12">
        <f>[1]Sunday!AH4</f>
        <v>48.25</v>
      </c>
      <c r="AI4" s="12">
        <f>[1]Sunday!AI4</f>
        <v>39.75</v>
      </c>
      <c r="AJ4" s="12">
        <f>[1]Sunday!AJ4</f>
        <v>12</v>
      </c>
      <c r="AK4" s="12">
        <f>[1]Sunday!AK4</f>
        <v>4.5</v>
      </c>
      <c r="AL4" s="12">
        <f>[1]Sunday!AL4</f>
        <v>15.25</v>
      </c>
      <c r="AM4" s="12">
        <f>[1]Sunday!AM4</f>
        <v>1.25</v>
      </c>
      <c r="AN4" s="12">
        <f>[1]Sunday!AN4</f>
        <v>25.5</v>
      </c>
      <c r="AO4" s="12">
        <f>[1]Sunday!AO4</f>
        <v>8</v>
      </c>
      <c r="AP4" s="12">
        <f>[1]Sunday!AP4</f>
        <v>5.75</v>
      </c>
      <c r="AQ4" s="12">
        <f>[1]Sunday!AQ4</f>
        <v>42.5</v>
      </c>
      <c r="AR4" s="12">
        <f>[1]Sunday!AR4</f>
        <v>13.5</v>
      </c>
      <c r="AS4" s="12">
        <f>[1]Sunday!AS4</f>
        <v>2416.25</v>
      </c>
      <c r="AT4" s="14"/>
      <c r="AV4" s="9" t="s">
        <v>41</v>
      </c>
      <c r="AW4" s="12">
        <f>SUM(AA28:AJ37, AA42:AJ45, AO28:AR37, AO42:AR45)</f>
        <v>37414.25</v>
      </c>
      <c r="AY4" s="9" t="s">
        <v>42</v>
      </c>
      <c r="AZ4" s="15">
        <f>SUM(AX13:BB18)</f>
        <v>46798.75</v>
      </c>
      <c r="BA4" s="16">
        <f>AZ4/BD$19</f>
        <v>0.4156932847752709</v>
      </c>
    </row>
    <row r="5" spans="1:56">
      <c r="A5" s="1" t="s">
        <v>5</v>
      </c>
      <c r="B5" s="12">
        <f>[1]Sunday!B5</f>
        <v>72.75</v>
      </c>
      <c r="C5" s="12">
        <f>[1]Sunday!C5</f>
        <v>47.5</v>
      </c>
      <c r="D5" s="12">
        <f>[1]Sunday!D5</f>
        <v>5.25</v>
      </c>
      <c r="E5" s="12">
        <f>[1]Sunday!E5</f>
        <v>29</v>
      </c>
      <c r="F5" s="12">
        <f>[1]Sunday!F5</f>
        <v>217.5</v>
      </c>
      <c r="G5" s="12">
        <f>[1]Sunday!G5</f>
        <v>49.75</v>
      </c>
      <c r="H5" s="12">
        <f>[1]Sunday!H5</f>
        <v>34.5</v>
      </c>
      <c r="I5" s="12">
        <f>[1]Sunday!I5</f>
        <v>31</v>
      </c>
      <c r="J5" s="12">
        <f>[1]Sunday!J5</f>
        <v>55.25</v>
      </c>
      <c r="K5" s="12">
        <f>[1]Sunday!K5</f>
        <v>27.75</v>
      </c>
      <c r="L5" s="12">
        <f>[1]Sunday!L5</f>
        <v>46.75</v>
      </c>
      <c r="M5" s="12">
        <f>[1]Sunday!M5</f>
        <v>102.5</v>
      </c>
      <c r="N5" s="12">
        <f>[1]Sunday!N5</f>
        <v>12.25</v>
      </c>
      <c r="O5" s="12">
        <f>[1]Sunday!O5</f>
        <v>11</v>
      </c>
      <c r="P5" s="12">
        <f>[1]Sunday!P5</f>
        <v>9.5</v>
      </c>
      <c r="Q5" s="12">
        <f>[1]Sunday!Q5</f>
        <v>4.5</v>
      </c>
      <c r="R5" s="12">
        <f>[1]Sunday!R5</f>
        <v>7.25</v>
      </c>
      <c r="S5" s="12">
        <f>[1]Sunday!S5</f>
        <v>26</v>
      </c>
      <c r="T5" s="12">
        <f>[1]Sunday!T5</f>
        <v>7.25</v>
      </c>
      <c r="U5" s="12">
        <f>[1]Sunday!U5</f>
        <v>5.25</v>
      </c>
      <c r="V5" s="12">
        <f>[1]Sunday!V5</f>
        <v>11.25</v>
      </c>
      <c r="W5" s="12">
        <f>[1]Sunday!W5</f>
        <v>6.75</v>
      </c>
      <c r="X5" s="12">
        <f>[1]Sunday!X5</f>
        <v>2</v>
      </c>
      <c r="Y5" s="12">
        <f>[1]Sunday!Y5</f>
        <v>10.25</v>
      </c>
      <c r="Z5" s="12">
        <f>[1]Sunday!Z5</f>
        <v>6</v>
      </c>
      <c r="AA5" s="12">
        <f>[1]Sunday!AA5</f>
        <v>57.5</v>
      </c>
      <c r="AB5" s="12">
        <f>[1]Sunday!AB5</f>
        <v>58.5</v>
      </c>
      <c r="AC5" s="12">
        <f>[1]Sunday!AC5</f>
        <v>242.75</v>
      </c>
      <c r="AD5" s="12">
        <f>[1]Sunday!AD5</f>
        <v>111.25</v>
      </c>
      <c r="AE5" s="12">
        <f>[1]Sunday!AE5</f>
        <v>33.75</v>
      </c>
      <c r="AF5" s="12">
        <f>[1]Sunday!AF5</f>
        <v>18.25</v>
      </c>
      <c r="AG5" s="12">
        <f>[1]Sunday!AG5</f>
        <v>7.75</v>
      </c>
      <c r="AH5" s="12">
        <f>[1]Sunday!AH5</f>
        <v>17.5</v>
      </c>
      <c r="AI5" s="12">
        <f>[1]Sunday!AI5</f>
        <v>10.25</v>
      </c>
      <c r="AJ5" s="12">
        <f>[1]Sunday!AJ5</f>
        <v>1.75</v>
      </c>
      <c r="AK5" s="12">
        <f>[1]Sunday!AK5</f>
        <v>2.25</v>
      </c>
      <c r="AL5" s="12">
        <f>[1]Sunday!AL5</f>
        <v>9</v>
      </c>
      <c r="AM5" s="12">
        <f>[1]Sunday!AM5</f>
        <v>1.5</v>
      </c>
      <c r="AN5" s="12">
        <f>[1]Sunday!AN5</f>
        <v>6.75</v>
      </c>
      <c r="AO5" s="12">
        <f>[1]Sunday!AO5</f>
        <v>1.25</v>
      </c>
      <c r="AP5" s="12">
        <f>[1]Sunday!AP5</f>
        <v>2.25</v>
      </c>
      <c r="AQ5" s="12">
        <f>[1]Sunday!AQ5</f>
        <v>35.5</v>
      </c>
      <c r="AR5" s="12">
        <f>[1]Sunday!AR5</f>
        <v>11.5</v>
      </c>
      <c r="AS5" s="12">
        <f>[1]Sunday!AS5</f>
        <v>1468</v>
      </c>
      <c r="AT5" s="14"/>
      <c r="AV5" s="9" t="s">
        <v>43</v>
      </c>
      <c r="AW5" s="12">
        <f>SUM(AA3:AJ27,B28:Z37,AA38:AJ41,AK28:AN37, B42:Z45, AK42:AN45, AO3:AR27, AO38:AR41)</f>
        <v>50880.25</v>
      </c>
    </row>
    <row r="6" spans="1:56">
      <c r="A6" s="1" t="s">
        <v>6</v>
      </c>
      <c r="B6" s="12">
        <f>[1]Sunday!B6</f>
        <v>31</v>
      </c>
      <c r="C6" s="12">
        <f>[1]Sunday!C6</f>
        <v>39.5</v>
      </c>
      <c r="D6" s="12">
        <f>[1]Sunday!D6</f>
        <v>35.75</v>
      </c>
      <c r="E6" s="12">
        <f>[1]Sunday!E6</f>
        <v>3.5</v>
      </c>
      <c r="F6" s="12">
        <f>[1]Sunday!F6</f>
        <v>58.5</v>
      </c>
      <c r="G6" s="12">
        <f>[1]Sunday!G6</f>
        <v>38.75</v>
      </c>
      <c r="H6" s="12">
        <f>[1]Sunday!H6</f>
        <v>36.75</v>
      </c>
      <c r="I6" s="12">
        <f>[1]Sunday!I6</f>
        <v>29</v>
      </c>
      <c r="J6" s="12">
        <f>[1]Sunday!J6</f>
        <v>48</v>
      </c>
      <c r="K6" s="12">
        <f>[1]Sunday!K6</f>
        <v>18</v>
      </c>
      <c r="L6" s="12">
        <f>[1]Sunday!L6</f>
        <v>64.5</v>
      </c>
      <c r="M6" s="12">
        <f>[1]Sunday!M6</f>
        <v>94</v>
      </c>
      <c r="N6" s="12">
        <f>[1]Sunday!N6</f>
        <v>11</v>
      </c>
      <c r="O6" s="12">
        <f>[1]Sunday!O6</f>
        <v>10.5</v>
      </c>
      <c r="P6" s="12">
        <f>[1]Sunday!P6</f>
        <v>7</v>
      </c>
      <c r="Q6" s="12">
        <f>[1]Sunday!Q6</f>
        <v>4.25</v>
      </c>
      <c r="R6" s="12">
        <f>[1]Sunday!R6</f>
        <v>7</v>
      </c>
      <c r="S6" s="12">
        <f>[1]Sunday!S6</f>
        <v>21</v>
      </c>
      <c r="T6" s="12">
        <f>[1]Sunday!T6</f>
        <v>7.75</v>
      </c>
      <c r="U6" s="12">
        <f>[1]Sunday!U6</f>
        <v>7.25</v>
      </c>
      <c r="V6" s="12">
        <f>[1]Sunday!V6</f>
        <v>6.25</v>
      </c>
      <c r="W6" s="12">
        <f>[1]Sunday!W6</f>
        <v>3</v>
      </c>
      <c r="X6" s="12">
        <f>[1]Sunday!X6</f>
        <v>3.75</v>
      </c>
      <c r="Y6" s="12">
        <f>[1]Sunday!Y6</f>
        <v>5.5</v>
      </c>
      <c r="Z6" s="12">
        <f>[1]Sunday!Z6</f>
        <v>6</v>
      </c>
      <c r="AA6" s="12">
        <f>[1]Sunday!AA6</f>
        <v>88</v>
      </c>
      <c r="AB6" s="12">
        <f>[1]Sunday!AB6</f>
        <v>72.5</v>
      </c>
      <c r="AC6" s="12">
        <f>[1]Sunday!AC6</f>
        <v>268.75</v>
      </c>
      <c r="AD6" s="12">
        <f>[1]Sunday!AD6</f>
        <v>156</v>
      </c>
      <c r="AE6" s="12">
        <f>[1]Sunday!AE6</f>
        <v>48.25</v>
      </c>
      <c r="AF6" s="12">
        <f>[1]Sunday!AF6</f>
        <v>41.25</v>
      </c>
      <c r="AG6" s="12">
        <f>[1]Sunday!AG6</f>
        <v>15.5</v>
      </c>
      <c r="AH6" s="12">
        <f>[1]Sunday!AH6</f>
        <v>8</v>
      </c>
      <c r="AI6" s="12">
        <f>[1]Sunday!AI6</f>
        <v>9</v>
      </c>
      <c r="AJ6" s="12">
        <f>[1]Sunday!AJ6</f>
        <v>1.5</v>
      </c>
      <c r="AK6" s="12">
        <f>[1]Sunday!AK6</f>
        <v>3</v>
      </c>
      <c r="AL6" s="12">
        <f>[1]Sunday!AL6</f>
        <v>7.5</v>
      </c>
      <c r="AM6" s="12">
        <f>[1]Sunday!AM6</f>
        <v>0</v>
      </c>
      <c r="AN6" s="12">
        <f>[1]Sunday!AN6</f>
        <v>5.25</v>
      </c>
      <c r="AO6" s="12">
        <f>[1]Sunday!AO6</f>
        <v>1.75</v>
      </c>
      <c r="AP6" s="12">
        <f>[1]Sunday!AP6</f>
        <v>2</v>
      </c>
      <c r="AQ6" s="12">
        <f>[1]Sunday!AQ6</f>
        <v>45.25</v>
      </c>
      <c r="AR6" s="12">
        <f>[1]Sunday!AR6</f>
        <v>8.25</v>
      </c>
      <c r="AS6" s="12">
        <f>[1]Sunday!AS6</f>
        <v>1379.25</v>
      </c>
      <c r="AT6" s="14"/>
      <c r="AW6" s="12"/>
    </row>
    <row r="7" spans="1:56">
      <c r="A7" s="1" t="s">
        <v>7</v>
      </c>
      <c r="B7" s="12">
        <f>[1]Sunday!B7</f>
        <v>181.5</v>
      </c>
      <c r="C7" s="12">
        <f>[1]Sunday!C7</f>
        <v>198.25</v>
      </c>
      <c r="D7" s="12">
        <f>[1]Sunday!D7</f>
        <v>201.25</v>
      </c>
      <c r="E7" s="12">
        <f>[1]Sunday!E7</f>
        <v>64.75</v>
      </c>
      <c r="F7" s="12">
        <f>[1]Sunday!F7</f>
        <v>14.5</v>
      </c>
      <c r="G7" s="12">
        <f>[1]Sunday!G7</f>
        <v>135.5</v>
      </c>
      <c r="H7" s="12">
        <f>[1]Sunday!H7</f>
        <v>131.5</v>
      </c>
      <c r="I7" s="12">
        <f>[1]Sunday!I7</f>
        <v>110.5</v>
      </c>
      <c r="J7" s="12">
        <f>[1]Sunday!J7</f>
        <v>154</v>
      </c>
      <c r="K7" s="12">
        <f>[1]Sunday!K7</f>
        <v>69</v>
      </c>
      <c r="L7" s="12">
        <f>[1]Sunday!L7</f>
        <v>142.75</v>
      </c>
      <c r="M7" s="12">
        <f>[1]Sunday!M7</f>
        <v>705.25</v>
      </c>
      <c r="N7" s="12">
        <f>[1]Sunday!N7</f>
        <v>46.25</v>
      </c>
      <c r="O7" s="12">
        <f>[1]Sunday!O7</f>
        <v>43.5</v>
      </c>
      <c r="P7" s="12">
        <f>[1]Sunday!P7</f>
        <v>52.25</v>
      </c>
      <c r="Q7" s="12">
        <f>[1]Sunday!Q7</f>
        <v>17.75</v>
      </c>
      <c r="R7" s="12">
        <f>[1]Sunday!R7</f>
        <v>59</v>
      </c>
      <c r="S7" s="12">
        <f>[1]Sunday!S7</f>
        <v>276</v>
      </c>
      <c r="T7" s="12">
        <f>[1]Sunday!T7</f>
        <v>25</v>
      </c>
      <c r="U7" s="12">
        <f>[1]Sunday!U7</f>
        <v>22.5</v>
      </c>
      <c r="V7" s="12">
        <f>[1]Sunday!V7</f>
        <v>43.5</v>
      </c>
      <c r="W7" s="12">
        <f>[1]Sunday!W7</f>
        <v>28.25</v>
      </c>
      <c r="X7" s="12">
        <f>[1]Sunday!X7</f>
        <v>22.25</v>
      </c>
      <c r="Y7" s="12">
        <f>[1]Sunday!Y7</f>
        <v>17.5</v>
      </c>
      <c r="Z7" s="12">
        <f>[1]Sunday!Z7</f>
        <v>25</v>
      </c>
      <c r="AA7" s="12">
        <f>[1]Sunday!AA7</f>
        <v>204.5</v>
      </c>
      <c r="AB7" s="12">
        <f>[1]Sunday!AB7</f>
        <v>166.75</v>
      </c>
      <c r="AC7" s="12">
        <f>[1]Sunday!AC7</f>
        <v>663.25</v>
      </c>
      <c r="AD7" s="12">
        <f>[1]Sunday!AD7</f>
        <v>284.75</v>
      </c>
      <c r="AE7" s="12">
        <f>[1]Sunday!AE7</f>
        <v>113</v>
      </c>
      <c r="AF7" s="12">
        <f>[1]Sunday!AF7</f>
        <v>91</v>
      </c>
      <c r="AG7" s="12">
        <f>[1]Sunday!AG7</f>
        <v>54.5</v>
      </c>
      <c r="AH7" s="12">
        <f>[1]Sunday!AH7</f>
        <v>38.5</v>
      </c>
      <c r="AI7" s="12">
        <f>[1]Sunday!AI7</f>
        <v>58.5</v>
      </c>
      <c r="AJ7" s="12">
        <f>[1]Sunday!AJ7</f>
        <v>7.5</v>
      </c>
      <c r="AK7" s="12">
        <f>[1]Sunday!AK7</f>
        <v>15</v>
      </c>
      <c r="AL7" s="12">
        <f>[1]Sunday!AL7</f>
        <v>57.75</v>
      </c>
      <c r="AM7" s="12">
        <f>[1]Sunday!AM7</f>
        <v>9.75</v>
      </c>
      <c r="AN7" s="12">
        <f>[1]Sunday!AN7</f>
        <v>31.75</v>
      </c>
      <c r="AO7" s="12">
        <f>[1]Sunday!AO7</f>
        <v>4.75</v>
      </c>
      <c r="AP7" s="12">
        <f>[1]Sunday!AP7</f>
        <v>9.75</v>
      </c>
      <c r="AQ7" s="12">
        <f>[1]Sunday!AQ7</f>
        <v>209.25</v>
      </c>
      <c r="AR7" s="12">
        <f>[1]Sunday!AR7</f>
        <v>62.5</v>
      </c>
      <c r="AS7" s="12">
        <f>[1]Sunday!AS7</f>
        <v>4870.25</v>
      </c>
      <c r="AT7" s="14"/>
      <c r="AW7" s="12"/>
    </row>
    <row r="8" spans="1:56">
      <c r="A8" s="1" t="s">
        <v>8</v>
      </c>
      <c r="B8" s="12">
        <f>[1]Sunday!B8</f>
        <v>52.5</v>
      </c>
      <c r="C8" s="12">
        <f>[1]Sunday!C8</f>
        <v>69.25</v>
      </c>
      <c r="D8" s="12">
        <f>[1]Sunday!D8</f>
        <v>51.5</v>
      </c>
      <c r="E8" s="12">
        <f>[1]Sunday!E8</f>
        <v>34.75</v>
      </c>
      <c r="F8" s="12">
        <f>[1]Sunday!F8</f>
        <v>113.75</v>
      </c>
      <c r="G8" s="12">
        <f>[1]Sunday!G8</f>
        <v>4.75</v>
      </c>
      <c r="H8" s="12">
        <f>[1]Sunday!H8</f>
        <v>56.25</v>
      </c>
      <c r="I8" s="12">
        <f>[1]Sunday!I8</f>
        <v>49</v>
      </c>
      <c r="J8" s="12">
        <f>[1]Sunday!J8</f>
        <v>77</v>
      </c>
      <c r="K8" s="12">
        <f>[1]Sunday!K8</f>
        <v>44.75</v>
      </c>
      <c r="L8" s="12">
        <f>[1]Sunday!L8</f>
        <v>90.5</v>
      </c>
      <c r="M8" s="12">
        <f>[1]Sunday!M8</f>
        <v>120</v>
      </c>
      <c r="N8" s="12">
        <f>[1]Sunday!N8</f>
        <v>16.5</v>
      </c>
      <c r="O8" s="12">
        <f>[1]Sunday!O8</f>
        <v>25.5</v>
      </c>
      <c r="P8" s="12">
        <f>[1]Sunday!P8</f>
        <v>16</v>
      </c>
      <c r="Q8" s="12">
        <f>[1]Sunday!Q8</f>
        <v>6.5</v>
      </c>
      <c r="R8" s="12">
        <f>[1]Sunday!R8</f>
        <v>14</v>
      </c>
      <c r="S8" s="12">
        <f>[1]Sunday!S8</f>
        <v>25.25</v>
      </c>
      <c r="T8" s="12">
        <f>[1]Sunday!T8</f>
        <v>10.25</v>
      </c>
      <c r="U8" s="12">
        <f>[1]Sunday!U8</f>
        <v>6</v>
      </c>
      <c r="V8" s="12">
        <f>[1]Sunday!V8</f>
        <v>11.25</v>
      </c>
      <c r="W8" s="12">
        <f>[1]Sunday!W8</f>
        <v>3.5</v>
      </c>
      <c r="X8" s="12">
        <f>[1]Sunday!X8</f>
        <v>1.5</v>
      </c>
      <c r="Y8" s="12">
        <f>[1]Sunday!Y8</f>
        <v>9.5</v>
      </c>
      <c r="Z8" s="12">
        <f>[1]Sunday!Z8</f>
        <v>25.25</v>
      </c>
      <c r="AA8" s="12">
        <f>[1]Sunday!AA8</f>
        <v>94.75</v>
      </c>
      <c r="AB8" s="12">
        <f>[1]Sunday!AB8</f>
        <v>69.5</v>
      </c>
      <c r="AC8" s="12">
        <f>[1]Sunday!AC8</f>
        <v>218.5</v>
      </c>
      <c r="AD8" s="12">
        <f>[1]Sunday!AD8</f>
        <v>164</v>
      </c>
      <c r="AE8" s="12">
        <f>[1]Sunday!AE8</f>
        <v>77</v>
      </c>
      <c r="AF8" s="12">
        <f>[1]Sunday!AF8</f>
        <v>61.75</v>
      </c>
      <c r="AG8" s="12">
        <f>[1]Sunday!AG8</f>
        <v>12</v>
      </c>
      <c r="AH8" s="12">
        <f>[1]Sunday!AH8</f>
        <v>9.25</v>
      </c>
      <c r="AI8" s="12">
        <f>[1]Sunday!AI8</f>
        <v>11.5</v>
      </c>
      <c r="AJ8" s="12">
        <f>[1]Sunday!AJ8</f>
        <v>4.5</v>
      </c>
      <c r="AK8" s="12">
        <f>[1]Sunday!AK8</f>
        <v>3.5</v>
      </c>
      <c r="AL8" s="12">
        <f>[1]Sunday!AL8</f>
        <v>15.25</v>
      </c>
      <c r="AM8" s="12">
        <f>[1]Sunday!AM8</f>
        <v>0</v>
      </c>
      <c r="AN8" s="12">
        <f>[1]Sunday!AN8</f>
        <v>9.5</v>
      </c>
      <c r="AO8" s="12">
        <f>[1]Sunday!AO8</f>
        <v>2.75</v>
      </c>
      <c r="AP8" s="12">
        <f>[1]Sunday!AP8</f>
        <v>2</v>
      </c>
      <c r="AQ8" s="12">
        <f>[1]Sunday!AQ8</f>
        <v>40.25</v>
      </c>
      <c r="AR8" s="12">
        <f>[1]Sunday!AR8</f>
        <v>8.5</v>
      </c>
      <c r="AS8" s="12">
        <f>[1]Sunday!AS8</f>
        <v>1739.5</v>
      </c>
      <c r="AT8" s="14"/>
      <c r="AW8" s="15"/>
    </row>
    <row r="9" spans="1:56">
      <c r="A9" s="1" t="s">
        <v>9</v>
      </c>
      <c r="B9" s="12">
        <f>[1]Sunday!B9</f>
        <v>44.25</v>
      </c>
      <c r="C9" s="12">
        <f>[1]Sunday!C9</f>
        <v>72</v>
      </c>
      <c r="D9" s="12">
        <f>[1]Sunday!D9</f>
        <v>40</v>
      </c>
      <c r="E9" s="12">
        <f>[1]Sunday!E9</f>
        <v>32.25</v>
      </c>
      <c r="F9" s="12">
        <f>[1]Sunday!F9</f>
        <v>107.5</v>
      </c>
      <c r="G9" s="12">
        <f>[1]Sunday!G9</f>
        <v>54.5</v>
      </c>
      <c r="H9" s="12">
        <f>[1]Sunday!H9</f>
        <v>8.25</v>
      </c>
      <c r="I9" s="12">
        <f>[1]Sunday!I9</f>
        <v>33</v>
      </c>
      <c r="J9" s="12">
        <f>[1]Sunday!J9</f>
        <v>52.25</v>
      </c>
      <c r="K9" s="12">
        <f>[1]Sunday!K9</f>
        <v>17.5</v>
      </c>
      <c r="L9" s="12">
        <f>[1]Sunday!L9</f>
        <v>116.75</v>
      </c>
      <c r="M9" s="12">
        <f>[1]Sunday!M9</f>
        <v>142</v>
      </c>
      <c r="N9" s="12">
        <f>[1]Sunday!N9</f>
        <v>23</v>
      </c>
      <c r="O9" s="12">
        <f>[1]Sunday!O9</f>
        <v>39.5</v>
      </c>
      <c r="P9" s="12">
        <f>[1]Sunday!P9</f>
        <v>24.25</v>
      </c>
      <c r="Q9" s="12">
        <f>[1]Sunday!Q9</f>
        <v>16</v>
      </c>
      <c r="R9" s="12">
        <f>[1]Sunday!R9</f>
        <v>14</v>
      </c>
      <c r="S9" s="12">
        <f>[1]Sunday!S9</f>
        <v>25.75</v>
      </c>
      <c r="T9" s="12">
        <f>[1]Sunday!T9</f>
        <v>26.75</v>
      </c>
      <c r="U9" s="12">
        <f>[1]Sunday!U9</f>
        <v>18</v>
      </c>
      <c r="V9" s="12">
        <f>[1]Sunday!V9</f>
        <v>23</v>
      </c>
      <c r="W9" s="12">
        <f>[1]Sunday!W9</f>
        <v>10.5</v>
      </c>
      <c r="X9" s="12">
        <f>[1]Sunday!X9</f>
        <v>7.5</v>
      </c>
      <c r="Y9" s="12">
        <f>[1]Sunday!Y9</f>
        <v>19</v>
      </c>
      <c r="Z9" s="12">
        <f>[1]Sunday!Z9</f>
        <v>27.5</v>
      </c>
      <c r="AA9" s="12">
        <f>[1]Sunday!AA9</f>
        <v>117.5</v>
      </c>
      <c r="AB9" s="12">
        <f>[1]Sunday!AB9</f>
        <v>108</v>
      </c>
      <c r="AC9" s="12">
        <f>[1]Sunday!AC9</f>
        <v>400.5</v>
      </c>
      <c r="AD9" s="12">
        <f>[1]Sunday!AD9</f>
        <v>202.25</v>
      </c>
      <c r="AE9" s="12">
        <f>[1]Sunday!AE9</f>
        <v>107.75</v>
      </c>
      <c r="AF9" s="12">
        <f>[1]Sunday!AF9</f>
        <v>72.5</v>
      </c>
      <c r="AG9" s="12">
        <f>[1]Sunday!AG9</f>
        <v>23.5</v>
      </c>
      <c r="AH9" s="12">
        <f>[1]Sunday!AH9</f>
        <v>25.25</v>
      </c>
      <c r="AI9" s="12">
        <f>[1]Sunday!AI9</f>
        <v>17.5</v>
      </c>
      <c r="AJ9" s="12">
        <f>[1]Sunday!AJ9</f>
        <v>4.5</v>
      </c>
      <c r="AK9" s="12">
        <f>[1]Sunday!AK9</f>
        <v>4.75</v>
      </c>
      <c r="AL9" s="12">
        <f>[1]Sunday!AL9</f>
        <v>14.25</v>
      </c>
      <c r="AM9" s="12">
        <f>[1]Sunday!AM9</f>
        <v>5.25</v>
      </c>
      <c r="AN9" s="12">
        <f>[1]Sunday!AN9</f>
        <v>48.5</v>
      </c>
      <c r="AO9" s="12">
        <f>[1]Sunday!AO9</f>
        <v>3.25</v>
      </c>
      <c r="AP9" s="12">
        <f>[1]Sunday!AP9</f>
        <v>2.75</v>
      </c>
      <c r="AQ9" s="12">
        <f>[1]Sunday!AQ9</f>
        <v>49.5</v>
      </c>
      <c r="AR9" s="12">
        <f>[1]Sunday!AR9</f>
        <v>14.75</v>
      </c>
      <c r="AS9" s="12">
        <f>[1]Sunday!AS9</f>
        <v>2217.25</v>
      </c>
      <c r="AT9" s="14"/>
      <c r="AW9" s="15"/>
    </row>
    <row r="10" spans="1:56">
      <c r="A10" s="1">
        <v>19</v>
      </c>
      <c r="B10" s="12">
        <f>[1]Sunday!B10</f>
        <v>28</v>
      </c>
      <c r="C10" s="12">
        <f>[1]Sunday!C10</f>
        <v>35.75</v>
      </c>
      <c r="D10" s="12">
        <f>[1]Sunday!D10</f>
        <v>30.25</v>
      </c>
      <c r="E10" s="12">
        <f>[1]Sunday!E10</f>
        <v>28</v>
      </c>
      <c r="F10" s="12">
        <f>[1]Sunday!F10</f>
        <v>98.75</v>
      </c>
      <c r="G10" s="12">
        <f>[1]Sunday!G10</f>
        <v>50</v>
      </c>
      <c r="H10" s="12">
        <f>[1]Sunday!H10</f>
        <v>26.25</v>
      </c>
      <c r="I10" s="12">
        <f>[1]Sunday!I10</f>
        <v>5.75</v>
      </c>
      <c r="J10" s="12">
        <f>[1]Sunday!J10</f>
        <v>15.5</v>
      </c>
      <c r="K10" s="12">
        <f>[1]Sunday!K10</f>
        <v>10.75</v>
      </c>
      <c r="L10" s="12">
        <f>[1]Sunday!L10</f>
        <v>54.5</v>
      </c>
      <c r="M10" s="12">
        <f>[1]Sunday!M10</f>
        <v>61.5</v>
      </c>
      <c r="N10" s="12">
        <f>[1]Sunday!N10</f>
        <v>19.5</v>
      </c>
      <c r="O10" s="12">
        <f>[1]Sunday!O10</f>
        <v>26.25</v>
      </c>
      <c r="P10" s="12">
        <f>[1]Sunday!P10</f>
        <v>20</v>
      </c>
      <c r="Q10" s="12">
        <f>[1]Sunday!Q10</f>
        <v>6.25</v>
      </c>
      <c r="R10" s="12">
        <f>[1]Sunday!R10</f>
        <v>13.5</v>
      </c>
      <c r="S10" s="12">
        <f>[1]Sunday!S10</f>
        <v>21.25</v>
      </c>
      <c r="T10" s="12">
        <f>[1]Sunday!T10</f>
        <v>17.25</v>
      </c>
      <c r="U10" s="12">
        <f>[1]Sunday!U10</f>
        <v>11.25</v>
      </c>
      <c r="V10" s="12">
        <f>[1]Sunday!V10</f>
        <v>20.25</v>
      </c>
      <c r="W10" s="12">
        <f>[1]Sunday!W10</f>
        <v>7</v>
      </c>
      <c r="X10" s="12">
        <f>[1]Sunday!X10</f>
        <v>8.25</v>
      </c>
      <c r="Y10" s="12">
        <f>[1]Sunday!Y10</f>
        <v>23.5</v>
      </c>
      <c r="Z10" s="12">
        <f>[1]Sunday!Z10</f>
        <v>14.25</v>
      </c>
      <c r="AA10" s="12">
        <f>[1]Sunday!AA10</f>
        <v>80.25</v>
      </c>
      <c r="AB10" s="12">
        <f>[1]Sunday!AB10</f>
        <v>73.75</v>
      </c>
      <c r="AC10" s="12">
        <f>[1]Sunday!AC10</f>
        <v>221.25</v>
      </c>
      <c r="AD10" s="12">
        <f>[1]Sunday!AD10</f>
        <v>141</v>
      </c>
      <c r="AE10" s="12">
        <f>[1]Sunday!AE10</f>
        <v>55.5</v>
      </c>
      <c r="AF10" s="12">
        <f>[1]Sunday!AF10</f>
        <v>37</v>
      </c>
      <c r="AG10" s="12">
        <f>[1]Sunday!AG10</f>
        <v>16</v>
      </c>
      <c r="AH10" s="12">
        <f>[1]Sunday!AH10</f>
        <v>15</v>
      </c>
      <c r="AI10" s="12">
        <f>[1]Sunday!AI10</f>
        <v>14.5</v>
      </c>
      <c r="AJ10" s="12">
        <f>[1]Sunday!AJ10</f>
        <v>2.5</v>
      </c>
      <c r="AK10" s="12">
        <f>[1]Sunday!AK10</f>
        <v>4.5</v>
      </c>
      <c r="AL10" s="12">
        <f>[1]Sunday!AL10</f>
        <v>6.25</v>
      </c>
      <c r="AM10" s="12">
        <f>[1]Sunday!AM10</f>
        <v>2.5</v>
      </c>
      <c r="AN10" s="12">
        <f>[1]Sunday!AN10</f>
        <v>15.75</v>
      </c>
      <c r="AO10" s="12">
        <f>[1]Sunday!AO10</f>
        <v>1.25</v>
      </c>
      <c r="AP10" s="12">
        <f>[1]Sunday!AP10</f>
        <v>3.5</v>
      </c>
      <c r="AQ10" s="12">
        <f>[1]Sunday!AQ10</f>
        <v>22.75</v>
      </c>
      <c r="AR10" s="12">
        <f>[1]Sunday!AR10</f>
        <v>7.75</v>
      </c>
      <c r="AS10" s="12">
        <f>[1]Sunday!AS10</f>
        <v>1374.5</v>
      </c>
      <c r="AT10" s="14"/>
      <c r="AV10" s="17"/>
      <c r="AW10" s="15"/>
      <c r="BC10" s="11"/>
    </row>
    <row r="11" spans="1:56">
      <c r="A11" s="1">
        <v>12</v>
      </c>
      <c r="B11" s="12">
        <f>[1]Sunday!B11</f>
        <v>44.25</v>
      </c>
      <c r="C11" s="12">
        <f>[1]Sunday!C11</f>
        <v>71.25</v>
      </c>
      <c r="D11" s="12">
        <f>[1]Sunday!D11</f>
        <v>50.5</v>
      </c>
      <c r="E11" s="12">
        <f>[1]Sunday!E11</f>
        <v>41.25</v>
      </c>
      <c r="F11" s="12">
        <f>[1]Sunday!F11</f>
        <v>141</v>
      </c>
      <c r="G11" s="12">
        <f>[1]Sunday!G11</f>
        <v>79.25</v>
      </c>
      <c r="H11" s="12">
        <f>[1]Sunday!H11</f>
        <v>54.5</v>
      </c>
      <c r="I11" s="12">
        <f>[1]Sunday!I11</f>
        <v>9.5</v>
      </c>
      <c r="J11" s="12">
        <f>[1]Sunday!J11</f>
        <v>9.25</v>
      </c>
      <c r="K11" s="12">
        <f>[1]Sunday!K11</f>
        <v>12.25</v>
      </c>
      <c r="L11" s="12">
        <f>[1]Sunday!L11</f>
        <v>97.75</v>
      </c>
      <c r="M11" s="12">
        <f>[1]Sunday!M11</f>
        <v>150.75</v>
      </c>
      <c r="N11" s="12">
        <f>[1]Sunday!N11</f>
        <v>61</v>
      </c>
      <c r="O11" s="12">
        <f>[1]Sunday!O11</f>
        <v>72.5</v>
      </c>
      <c r="P11" s="12">
        <f>[1]Sunday!P11</f>
        <v>46.5</v>
      </c>
      <c r="Q11" s="12">
        <f>[1]Sunday!Q11</f>
        <v>23.75</v>
      </c>
      <c r="R11" s="12">
        <f>[1]Sunday!R11</f>
        <v>41.25</v>
      </c>
      <c r="S11" s="12">
        <f>[1]Sunday!S11</f>
        <v>66</v>
      </c>
      <c r="T11" s="12">
        <f>[1]Sunday!T11</f>
        <v>33.25</v>
      </c>
      <c r="U11" s="12">
        <f>[1]Sunday!U11</f>
        <v>31.5</v>
      </c>
      <c r="V11" s="12">
        <f>[1]Sunday!V11</f>
        <v>48.25</v>
      </c>
      <c r="W11" s="12">
        <f>[1]Sunday!W11</f>
        <v>17.5</v>
      </c>
      <c r="X11" s="12">
        <f>[1]Sunday!X11</f>
        <v>17.5</v>
      </c>
      <c r="Y11" s="12">
        <f>[1]Sunday!Y11</f>
        <v>31</v>
      </c>
      <c r="Z11" s="12">
        <f>[1]Sunday!Z11</f>
        <v>35</v>
      </c>
      <c r="AA11" s="12">
        <f>[1]Sunday!AA11</f>
        <v>145.75</v>
      </c>
      <c r="AB11" s="12">
        <f>[1]Sunday!AB11</f>
        <v>169.5</v>
      </c>
      <c r="AC11" s="12">
        <f>[1]Sunday!AC11</f>
        <v>476.5</v>
      </c>
      <c r="AD11" s="12">
        <f>[1]Sunday!AD11</f>
        <v>199</v>
      </c>
      <c r="AE11" s="12">
        <f>[1]Sunday!AE11</f>
        <v>74.75</v>
      </c>
      <c r="AF11" s="12">
        <f>[1]Sunday!AF11</f>
        <v>58.75</v>
      </c>
      <c r="AG11" s="12">
        <f>[1]Sunday!AG11</f>
        <v>21.5</v>
      </c>
      <c r="AH11" s="12">
        <f>[1]Sunday!AH11</f>
        <v>40</v>
      </c>
      <c r="AI11" s="12">
        <f>[1]Sunday!AI11</f>
        <v>40.25</v>
      </c>
      <c r="AJ11" s="12">
        <f>[1]Sunday!AJ11</f>
        <v>10.25</v>
      </c>
      <c r="AK11" s="12">
        <f>[1]Sunday!AK11</f>
        <v>6.5</v>
      </c>
      <c r="AL11" s="12">
        <f>[1]Sunday!AL11</f>
        <v>16.25</v>
      </c>
      <c r="AM11" s="12">
        <f>[1]Sunday!AM11</f>
        <v>10</v>
      </c>
      <c r="AN11" s="12">
        <f>[1]Sunday!AN11</f>
        <v>39.75</v>
      </c>
      <c r="AO11" s="12">
        <f>[1]Sunday!AO11</f>
        <v>4.25</v>
      </c>
      <c r="AP11" s="12">
        <f>[1]Sunday!AP11</f>
        <v>4</v>
      </c>
      <c r="AQ11" s="12">
        <f>[1]Sunday!AQ11</f>
        <v>35.75</v>
      </c>
      <c r="AR11" s="12">
        <f>[1]Sunday!AR11</f>
        <v>12.75</v>
      </c>
      <c r="AS11" s="12">
        <f>[1]Sunday!AS11</f>
        <v>2652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f>[1]Sunday!B12</f>
        <v>13.5</v>
      </c>
      <c r="C12" s="12">
        <f>[1]Sunday!C12</f>
        <v>21.25</v>
      </c>
      <c r="D12" s="12">
        <f>[1]Sunday!D12</f>
        <v>29.5</v>
      </c>
      <c r="E12" s="12">
        <f>[1]Sunday!E12</f>
        <v>20.75</v>
      </c>
      <c r="F12" s="12">
        <f>[1]Sunday!F12</f>
        <v>62.5</v>
      </c>
      <c r="G12" s="12">
        <f>[1]Sunday!G12</f>
        <v>41.5</v>
      </c>
      <c r="H12" s="12">
        <f>[1]Sunday!H12</f>
        <v>19.75</v>
      </c>
      <c r="I12" s="12">
        <f>[1]Sunday!I12</f>
        <v>7</v>
      </c>
      <c r="J12" s="12">
        <f>[1]Sunday!J12</f>
        <v>16.5</v>
      </c>
      <c r="K12" s="12">
        <f>[1]Sunday!K12</f>
        <v>7.25</v>
      </c>
      <c r="L12" s="12">
        <f>[1]Sunday!L12</f>
        <v>131.25</v>
      </c>
      <c r="M12" s="12">
        <f>[1]Sunday!M12</f>
        <v>130.25</v>
      </c>
      <c r="N12" s="12">
        <f>[1]Sunday!N12</f>
        <v>68.75</v>
      </c>
      <c r="O12" s="12">
        <f>[1]Sunday!O12</f>
        <v>72</v>
      </c>
      <c r="P12" s="12">
        <f>[1]Sunday!P12</f>
        <v>33</v>
      </c>
      <c r="Q12" s="12">
        <f>[1]Sunday!Q12</f>
        <v>23.25</v>
      </c>
      <c r="R12" s="12">
        <f>[1]Sunday!R12</f>
        <v>33.25</v>
      </c>
      <c r="S12" s="12">
        <f>[1]Sunday!S12</f>
        <v>47</v>
      </c>
      <c r="T12" s="12">
        <f>[1]Sunday!T12</f>
        <v>5.25</v>
      </c>
      <c r="U12" s="12">
        <f>[1]Sunday!U12</f>
        <v>3.25</v>
      </c>
      <c r="V12" s="12">
        <f>[1]Sunday!V12</f>
        <v>7</v>
      </c>
      <c r="W12" s="12">
        <f>[1]Sunday!W12</f>
        <v>3.75</v>
      </c>
      <c r="X12" s="12">
        <f>[1]Sunday!X12</f>
        <v>2.75</v>
      </c>
      <c r="Y12" s="12">
        <f>[1]Sunday!Y12</f>
        <v>9.75</v>
      </c>
      <c r="Z12" s="12">
        <f>[1]Sunday!Z12</f>
        <v>21</v>
      </c>
      <c r="AA12" s="12">
        <f>[1]Sunday!AA12</f>
        <v>106.5</v>
      </c>
      <c r="AB12" s="12">
        <f>[1]Sunday!AB12</f>
        <v>121.5</v>
      </c>
      <c r="AC12" s="12">
        <f>[1]Sunday!AC12</f>
        <v>385.75</v>
      </c>
      <c r="AD12" s="12">
        <f>[1]Sunday!AD12</f>
        <v>163</v>
      </c>
      <c r="AE12" s="12">
        <f>[1]Sunday!AE12</f>
        <v>66.75</v>
      </c>
      <c r="AF12" s="12">
        <f>[1]Sunday!AF12</f>
        <v>81</v>
      </c>
      <c r="AG12" s="12">
        <f>[1]Sunday!AG12</f>
        <v>24.75</v>
      </c>
      <c r="AH12" s="12">
        <f>[1]Sunday!AH12</f>
        <v>42.75</v>
      </c>
      <c r="AI12" s="12">
        <f>[1]Sunday!AI12</f>
        <v>19.5</v>
      </c>
      <c r="AJ12" s="12">
        <f>[1]Sunday!AJ12</f>
        <v>7.5</v>
      </c>
      <c r="AK12" s="12">
        <f>[1]Sunday!AK12</f>
        <v>37.25</v>
      </c>
      <c r="AL12" s="12">
        <f>[1]Sunday!AL12</f>
        <v>46.25</v>
      </c>
      <c r="AM12" s="12">
        <f>[1]Sunday!AM12</f>
        <v>2</v>
      </c>
      <c r="AN12" s="12">
        <f>[1]Sunday!AN12</f>
        <v>9.5</v>
      </c>
      <c r="AO12" s="12">
        <f>[1]Sunday!AO12</f>
        <v>7</v>
      </c>
      <c r="AP12" s="12">
        <f>[1]Sunday!AP12</f>
        <v>7.75</v>
      </c>
      <c r="AQ12" s="12">
        <f>[1]Sunday!AQ12</f>
        <v>42.25</v>
      </c>
      <c r="AR12" s="12">
        <f>[1]Sunday!AR12</f>
        <v>18.25</v>
      </c>
      <c r="AS12" s="12">
        <f>[1]Sunday!AS12</f>
        <v>2020.25</v>
      </c>
      <c r="AT12" s="14"/>
      <c r="AV12" s="17" t="s">
        <v>44</v>
      </c>
      <c r="AW12" s="15">
        <f>SUM(AA28:AD31)</f>
        <v>1511.5</v>
      </c>
      <c r="AX12" s="15">
        <f>SUM(Z28:Z31,H28:K31)</f>
        <v>4257</v>
      </c>
      <c r="AY12" s="15">
        <f>SUM(AE28:AJ31)</f>
        <v>11424.75</v>
      </c>
      <c r="AZ12" s="15">
        <f>SUM(B28:G31)</f>
        <v>3962.75</v>
      </c>
      <c r="BA12" s="15">
        <f>SUM(AM28:AN31,T28:Y31)</f>
        <v>4244.5</v>
      </c>
      <c r="BB12" s="15">
        <f>SUM(AK28:AL31,L28:S31)</f>
        <v>6657</v>
      </c>
      <c r="BC12" s="14">
        <f>SUM(AO28:AR31)</f>
        <v>2882.5</v>
      </c>
      <c r="BD12" s="9">
        <f t="shared" ref="BD12:BD18" si="0">SUM(AW12:BB12)</f>
        <v>32057.5</v>
      </c>
    </row>
    <row r="13" spans="1:56">
      <c r="A13" s="1" t="s">
        <v>11</v>
      </c>
      <c r="B13" s="12">
        <f>[1]Sunday!B13</f>
        <v>74.75</v>
      </c>
      <c r="C13" s="12">
        <f>[1]Sunday!C13</f>
        <v>98.75</v>
      </c>
      <c r="D13" s="12">
        <f>[1]Sunday!D13</f>
        <v>43</v>
      </c>
      <c r="E13" s="12">
        <f>[1]Sunday!E13</f>
        <v>58.75</v>
      </c>
      <c r="F13" s="12">
        <f>[1]Sunday!F13</f>
        <v>137</v>
      </c>
      <c r="G13" s="12">
        <f>[1]Sunday!G13</f>
        <v>109.75</v>
      </c>
      <c r="H13" s="12">
        <f>[1]Sunday!H13</f>
        <v>124</v>
      </c>
      <c r="I13" s="12">
        <f>[1]Sunday!I13</f>
        <v>58.5</v>
      </c>
      <c r="J13" s="12">
        <f>[1]Sunday!J13</f>
        <v>95.25</v>
      </c>
      <c r="K13" s="12">
        <f>[1]Sunday!K13</f>
        <v>125.25</v>
      </c>
      <c r="L13" s="12">
        <f>[1]Sunday!L13</f>
        <v>13.25</v>
      </c>
      <c r="M13" s="12">
        <f>[1]Sunday!M13</f>
        <v>262.5</v>
      </c>
      <c r="N13" s="12">
        <f>[1]Sunday!N13</f>
        <v>178</v>
      </c>
      <c r="O13" s="12">
        <f>[1]Sunday!O13</f>
        <v>236.75</v>
      </c>
      <c r="P13" s="12">
        <f>[1]Sunday!P13</f>
        <v>141</v>
      </c>
      <c r="Q13" s="12">
        <f>[1]Sunday!Q13</f>
        <v>90.5</v>
      </c>
      <c r="R13" s="12">
        <f>[1]Sunday!R13</f>
        <v>63.25</v>
      </c>
      <c r="S13" s="12">
        <f>[1]Sunday!S13</f>
        <v>106</v>
      </c>
      <c r="T13" s="12">
        <f>[1]Sunday!T13</f>
        <v>28</v>
      </c>
      <c r="U13" s="12">
        <f>[1]Sunday!U13</f>
        <v>18.5</v>
      </c>
      <c r="V13" s="12">
        <f>[1]Sunday!V13</f>
        <v>25.5</v>
      </c>
      <c r="W13" s="12">
        <f>[1]Sunday!W13</f>
        <v>18.75</v>
      </c>
      <c r="X13" s="12">
        <f>[1]Sunday!X13</f>
        <v>18.5</v>
      </c>
      <c r="Y13" s="12">
        <f>[1]Sunday!Y13</f>
        <v>44.75</v>
      </c>
      <c r="Z13" s="12">
        <f>[1]Sunday!Z13</f>
        <v>75.75</v>
      </c>
      <c r="AA13" s="12">
        <f>[1]Sunday!AA13</f>
        <v>130</v>
      </c>
      <c r="AB13" s="12">
        <f>[1]Sunday!AB13</f>
        <v>110.75</v>
      </c>
      <c r="AC13" s="12">
        <f>[1]Sunday!AC13</f>
        <v>477.25</v>
      </c>
      <c r="AD13" s="12">
        <f>[1]Sunday!AD13</f>
        <v>229.25</v>
      </c>
      <c r="AE13" s="12">
        <f>[1]Sunday!AE13</f>
        <v>113.5</v>
      </c>
      <c r="AF13" s="12">
        <f>[1]Sunday!AF13</f>
        <v>161.5</v>
      </c>
      <c r="AG13" s="12">
        <f>[1]Sunday!AG13</f>
        <v>34.5</v>
      </c>
      <c r="AH13" s="12">
        <f>[1]Sunday!AH13</f>
        <v>47.75</v>
      </c>
      <c r="AI13" s="12">
        <f>[1]Sunday!AI13</f>
        <v>33.25</v>
      </c>
      <c r="AJ13" s="12">
        <f>[1]Sunday!AJ13</f>
        <v>15.25</v>
      </c>
      <c r="AK13" s="12">
        <f>[1]Sunday!AK13</f>
        <v>40</v>
      </c>
      <c r="AL13" s="12">
        <f>[1]Sunday!AL13</f>
        <v>88.25</v>
      </c>
      <c r="AM13" s="12">
        <f>[1]Sunday!AM13</f>
        <v>8</v>
      </c>
      <c r="AN13" s="12">
        <f>[1]Sunday!AN13</f>
        <v>41</v>
      </c>
      <c r="AO13" s="12">
        <f>[1]Sunday!AO13</f>
        <v>9</v>
      </c>
      <c r="AP13" s="12">
        <f>[1]Sunday!AP13</f>
        <v>9.75</v>
      </c>
      <c r="AQ13" s="12">
        <f>[1]Sunday!AQ13</f>
        <v>35</v>
      </c>
      <c r="AR13" s="12">
        <f>[1]Sunday!AR13</f>
        <v>21.75</v>
      </c>
      <c r="AS13" s="12">
        <f>[1]Sunday!AS13</f>
        <v>3851.75</v>
      </c>
      <c r="AT13" s="14"/>
      <c r="AV13" s="17" t="s">
        <v>45</v>
      </c>
      <c r="AW13" s="15">
        <f>SUM(AA27:AD27,AA9:AD12)</f>
        <v>4104.75</v>
      </c>
      <c r="AX13" s="15">
        <f>SUM(Z27,Z9:Z12,H9:K12,H27:K27)</f>
        <v>502.75</v>
      </c>
      <c r="AY13" s="15">
        <f>SUM(AE9:AJ12,AE27:AJ27)</f>
        <v>1057.5</v>
      </c>
      <c r="AZ13" s="15">
        <f>SUM(B9:G12,B27:G27)</f>
        <v>1323.75</v>
      </c>
      <c r="BA13" s="15">
        <f>SUM(T9:Y12,AM9:AN12,T27:Y27,AM27:AN27)</f>
        <v>576.5</v>
      </c>
      <c r="BB13" s="15">
        <f>SUM(L9:S12,AK9:AL12,L27:S27,AK27:AL27)</f>
        <v>2083.5</v>
      </c>
      <c r="BC13" s="14">
        <f>SUM(AO9:AR12,AO27:AR27)</f>
        <v>270</v>
      </c>
      <c r="BD13" s="9">
        <f t="shared" si="0"/>
        <v>9648.75</v>
      </c>
    </row>
    <row r="14" spans="1:56">
      <c r="A14" s="1" t="s">
        <v>12</v>
      </c>
      <c r="B14" s="12">
        <f>[1]Sunday!B14</f>
        <v>61</v>
      </c>
      <c r="C14" s="12">
        <f>[1]Sunday!C14</f>
        <v>220.25</v>
      </c>
      <c r="D14" s="12">
        <f>[1]Sunday!D14</f>
        <v>78.75</v>
      </c>
      <c r="E14" s="12">
        <f>[1]Sunday!E14</f>
        <v>59.75</v>
      </c>
      <c r="F14" s="12">
        <f>[1]Sunday!F14</f>
        <v>169</v>
      </c>
      <c r="G14" s="12">
        <f>[1]Sunday!G14</f>
        <v>76.25</v>
      </c>
      <c r="H14" s="12">
        <f>[1]Sunday!H14</f>
        <v>113.5</v>
      </c>
      <c r="I14" s="12">
        <f>[1]Sunday!I14</f>
        <v>55.5</v>
      </c>
      <c r="J14" s="12">
        <f>[1]Sunday!J14</f>
        <v>147.75</v>
      </c>
      <c r="K14" s="12">
        <f>[1]Sunday!K14</f>
        <v>100.25</v>
      </c>
      <c r="L14" s="12">
        <f>[1]Sunday!L14</f>
        <v>241.5</v>
      </c>
      <c r="M14" s="12">
        <f>[1]Sunday!M14</f>
        <v>9.25</v>
      </c>
      <c r="N14" s="12">
        <f>[1]Sunday!N14</f>
        <v>246</v>
      </c>
      <c r="O14" s="12">
        <f>[1]Sunday!O14</f>
        <v>244.25</v>
      </c>
      <c r="P14" s="12">
        <f>[1]Sunday!P14</f>
        <v>152.75</v>
      </c>
      <c r="Q14" s="12">
        <f>[1]Sunday!Q14</f>
        <v>109</v>
      </c>
      <c r="R14" s="12">
        <f>[1]Sunday!R14</f>
        <v>141</v>
      </c>
      <c r="S14" s="12">
        <f>[1]Sunday!S14</f>
        <v>380.5</v>
      </c>
      <c r="T14" s="12">
        <f>[1]Sunday!T14</f>
        <v>78.75</v>
      </c>
      <c r="U14" s="12">
        <f>[1]Sunday!U14</f>
        <v>94</v>
      </c>
      <c r="V14" s="12">
        <f>[1]Sunday!V14</f>
        <v>85</v>
      </c>
      <c r="W14" s="12">
        <f>[1]Sunday!W14</f>
        <v>71.5</v>
      </c>
      <c r="X14" s="12">
        <f>[1]Sunday!X14</f>
        <v>50.5</v>
      </c>
      <c r="Y14" s="12">
        <f>[1]Sunday!Y14</f>
        <v>44.5</v>
      </c>
      <c r="Z14" s="12">
        <f>[1]Sunday!Z14</f>
        <v>64.5</v>
      </c>
      <c r="AA14" s="12">
        <f>[1]Sunday!AA14</f>
        <v>298.25</v>
      </c>
      <c r="AB14" s="12">
        <f>[1]Sunday!AB14</f>
        <v>222.25</v>
      </c>
      <c r="AC14" s="12">
        <f>[1]Sunday!AC14</f>
        <v>699</v>
      </c>
      <c r="AD14" s="12">
        <f>[1]Sunday!AD14</f>
        <v>293.5</v>
      </c>
      <c r="AE14" s="12">
        <f>[1]Sunday!AE14</f>
        <v>88.5</v>
      </c>
      <c r="AF14" s="12">
        <f>[1]Sunday!AF14</f>
        <v>90.5</v>
      </c>
      <c r="AG14" s="12">
        <f>[1]Sunday!AG14</f>
        <v>51</v>
      </c>
      <c r="AH14" s="12">
        <f>[1]Sunday!AH14</f>
        <v>46.75</v>
      </c>
      <c r="AI14" s="12">
        <f>[1]Sunday!AI14</f>
        <v>60.75</v>
      </c>
      <c r="AJ14" s="12">
        <f>[1]Sunday!AJ14</f>
        <v>18.75</v>
      </c>
      <c r="AK14" s="12">
        <f>[1]Sunday!AK14</f>
        <v>134.25</v>
      </c>
      <c r="AL14" s="12">
        <f>[1]Sunday!AL14</f>
        <v>784</v>
      </c>
      <c r="AM14" s="12">
        <f>[1]Sunday!AM14</f>
        <v>34.75</v>
      </c>
      <c r="AN14" s="12">
        <f>[1]Sunday!AN14</f>
        <v>118.5</v>
      </c>
      <c r="AO14" s="12">
        <f>[1]Sunday!AO14</f>
        <v>14.25</v>
      </c>
      <c r="AP14" s="12">
        <f>[1]Sunday!AP14</f>
        <v>22.5</v>
      </c>
      <c r="AQ14" s="12">
        <f>[1]Sunday!AQ14</f>
        <v>60.75</v>
      </c>
      <c r="AR14" s="12">
        <f>[1]Sunday!AR14</f>
        <v>31.5</v>
      </c>
      <c r="AS14" s="12">
        <f>[1]Sunday!AS14</f>
        <v>6164.75</v>
      </c>
      <c r="AT14" s="14"/>
      <c r="AV14" s="17" t="s">
        <v>46</v>
      </c>
      <c r="AW14" s="15">
        <f>SUM(AA32:AD37)</f>
        <v>11892</v>
      </c>
      <c r="AX14" s="15">
        <f>SUM(H32:K37,Z32:Z37)</f>
        <v>1034</v>
      </c>
      <c r="AY14" s="15">
        <f>SUM(AE32:AJ37)</f>
        <v>3714</v>
      </c>
      <c r="AZ14" s="15">
        <f>SUM(B32:G37)</f>
        <v>1120.25</v>
      </c>
      <c r="BA14" s="15">
        <f>SUM(T32:Y37,AM32:AN37)</f>
        <v>838.75</v>
      </c>
      <c r="BB14" s="15">
        <f>SUM(L32:S37,AK32:AL37)</f>
        <v>1679.5</v>
      </c>
      <c r="BC14" s="14">
        <f>SUM(AO32:AR37)</f>
        <v>1433.75</v>
      </c>
      <c r="BD14" s="9">
        <f t="shared" si="0"/>
        <v>20278.5</v>
      </c>
    </row>
    <row r="15" spans="1:56">
      <c r="A15" s="1" t="s">
        <v>13</v>
      </c>
      <c r="B15" s="12">
        <f>[1]Sunday!B15</f>
        <v>17</v>
      </c>
      <c r="C15" s="12">
        <f>[1]Sunday!C15</f>
        <v>15.25</v>
      </c>
      <c r="D15" s="12">
        <f>[1]Sunday!D15</f>
        <v>11.25</v>
      </c>
      <c r="E15" s="12">
        <f>[1]Sunday!E15</f>
        <v>10.75</v>
      </c>
      <c r="F15" s="12">
        <f>[1]Sunday!F15</f>
        <v>53.75</v>
      </c>
      <c r="G15" s="12">
        <f>[1]Sunday!G15</f>
        <v>20.25</v>
      </c>
      <c r="H15" s="12">
        <f>[1]Sunday!H15</f>
        <v>29</v>
      </c>
      <c r="I15" s="12">
        <f>[1]Sunday!I15</f>
        <v>17.5</v>
      </c>
      <c r="J15" s="12">
        <f>[1]Sunday!J15</f>
        <v>68</v>
      </c>
      <c r="K15" s="12">
        <f>[1]Sunday!K15</f>
        <v>70.25</v>
      </c>
      <c r="L15" s="12">
        <f>[1]Sunday!L15</f>
        <v>171.25</v>
      </c>
      <c r="M15" s="12">
        <f>[1]Sunday!M15</f>
        <v>254</v>
      </c>
      <c r="N15" s="12">
        <f>[1]Sunday!N15</f>
        <v>5.25</v>
      </c>
      <c r="O15" s="12">
        <f>[1]Sunday!O15</f>
        <v>68</v>
      </c>
      <c r="P15" s="12">
        <f>[1]Sunday!P15</f>
        <v>51.75</v>
      </c>
      <c r="Q15" s="12">
        <f>[1]Sunday!Q15</f>
        <v>20.25</v>
      </c>
      <c r="R15" s="12">
        <f>[1]Sunday!R15</f>
        <v>24.25</v>
      </c>
      <c r="S15" s="12">
        <f>[1]Sunday!S15</f>
        <v>36.5</v>
      </c>
      <c r="T15" s="12">
        <f>[1]Sunday!T15</f>
        <v>9</v>
      </c>
      <c r="U15" s="12">
        <f>[1]Sunday!U15</f>
        <v>2.5</v>
      </c>
      <c r="V15" s="12">
        <f>[1]Sunday!V15</f>
        <v>5.75</v>
      </c>
      <c r="W15" s="12">
        <f>[1]Sunday!W15</f>
        <v>3.5</v>
      </c>
      <c r="X15" s="12">
        <f>[1]Sunday!X15</f>
        <v>1</v>
      </c>
      <c r="Y15" s="12">
        <f>[1]Sunday!Y15</f>
        <v>5</v>
      </c>
      <c r="Z15" s="12">
        <f>[1]Sunday!Z15</f>
        <v>11</v>
      </c>
      <c r="AA15" s="12">
        <f>[1]Sunday!AA15</f>
        <v>59.75</v>
      </c>
      <c r="AB15" s="12">
        <f>[1]Sunday!AB15</f>
        <v>67</v>
      </c>
      <c r="AC15" s="12">
        <f>[1]Sunday!AC15</f>
        <v>297.25</v>
      </c>
      <c r="AD15" s="12">
        <f>[1]Sunday!AD15</f>
        <v>92.75</v>
      </c>
      <c r="AE15" s="12">
        <f>[1]Sunday!AE15</f>
        <v>24.5</v>
      </c>
      <c r="AF15" s="12">
        <f>[1]Sunday!AF15</f>
        <v>31</v>
      </c>
      <c r="AG15" s="12">
        <f>[1]Sunday!AG15</f>
        <v>14.75</v>
      </c>
      <c r="AH15" s="12">
        <f>[1]Sunday!AH15</f>
        <v>17.75</v>
      </c>
      <c r="AI15" s="12">
        <f>[1]Sunday!AI15</f>
        <v>19.25</v>
      </c>
      <c r="AJ15" s="12">
        <f>[1]Sunday!AJ15</f>
        <v>6.25</v>
      </c>
      <c r="AK15" s="12">
        <f>[1]Sunday!AK15</f>
        <v>20.5</v>
      </c>
      <c r="AL15" s="12">
        <f>[1]Sunday!AL15</f>
        <v>37.5</v>
      </c>
      <c r="AM15" s="12">
        <f>[1]Sunday!AM15</f>
        <v>2.5</v>
      </c>
      <c r="AN15" s="12">
        <f>[1]Sunday!AN15</f>
        <v>15.25</v>
      </c>
      <c r="AO15" s="12">
        <f>[1]Sunday!AO15</f>
        <v>4.25</v>
      </c>
      <c r="AP15" s="12">
        <f>[1]Sunday!AP15</f>
        <v>4.5</v>
      </c>
      <c r="AQ15" s="12">
        <f>[1]Sunday!AQ15</f>
        <v>23</v>
      </c>
      <c r="AR15" s="12">
        <f>[1]Sunday!AR15</f>
        <v>3.5</v>
      </c>
      <c r="AS15" s="12">
        <f>[1]Sunday!AS15</f>
        <v>1723.25</v>
      </c>
      <c r="AT15" s="14"/>
      <c r="AV15" s="17" t="s">
        <v>47</v>
      </c>
      <c r="AW15" s="15">
        <f>SUM(AA3:AD8)</f>
        <v>4068.75</v>
      </c>
      <c r="AX15" s="15">
        <f>SUM(H3:K8,Z3:Z8)</f>
        <v>1417.5</v>
      </c>
      <c r="AY15" s="15">
        <f>SUM(AE3:AJ8)</f>
        <v>1194.5</v>
      </c>
      <c r="AZ15" s="15">
        <f>SUM(B3:G8)</f>
        <v>2604.5</v>
      </c>
      <c r="BA15" s="15">
        <f>SUM(T3:Y8,AM3:AN8)</f>
        <v>495.25</v>
      </c>
      <c r="BB15" s="15">
        <f>SUM(L3:S8,AK3:AL8)</f>
        <v>2961</v>
      </c>
      <c r="BC15" s="14">
        <f>SUM(AO3:AR8)</f>
        <v>558.75</v>
      </c>
      <c r="BD15" s="9">
        <f t="shared" si="0"/>
        <v>12741.5</v>
      </c>
    </row>
    <row r="16" spans="1:56">
      <c r="A16" s="1" t="s">
        <v>14</v>
      </c>
      <c r="B16" s="12">
        <f>[1]Sunday!B16</f>
        <v>23.25</v>
      </c>
      <c r="C16" s="12">
        <f>[1]Sunday!C16</f>
        <v>26.75</v>
      </c>
      <c r="D16" s="12">
        <f>[1]Sunday!D16</f>
        <v>9</v>
      </c>
      <c r="E16" s="12">
        <f>[1]Sunday!E16</f>
        <v>9.25</v>
      </c>
      <c r="F16" s="12">
        <f>[1]Sunday!F16</f>
        <v>46.5</v>
      </c>
      <c r="G16" s="12">
        <f>[1]Sunday!G16</f>
        <v>26.25</v>
      </c>
      <c r="H16" s="12">
        <f>[1]Sunday!H16</f>
        <v>44.25</v>
      </c>
      <c r="I16" s="12">
        <f>[1]Sunday!I16</f>
        <v>34.5</v>
      </c>
      <c r="J16" s="12">
        <f>[1]Sunday!J16</f>
        <v>72.75</v>
      </c>
      <c r="K16" s="12">
        <f>[1]Sunday!K16</f>
        <v>73.75</v>
      </c>
      <c r="L16" s="12">
        <f>[1]Sunday!L16</f>
        <v>238.75</v>
      </c>
      <c r="M16" s="12">
        <f>[1]Sunday!M16</f>
        <v>243.5</v>
      </c>
      <c r="N16" s="12">
        <f>[1]Sunday!N16</f>
        <v>67.75</v>
      </c>
      <c r="O16" s="12">
        <f>[1]Sunday!O16</f>
        <v>10.5</v>
      </c>
      <c r="P16" s="12">
        <f>[1]Sunday!P16</f>
        <v>80.5</v>
      </c>
      <c r="Q16" s="12">
        <f>[1]Sunday!Q16</f>
        <v>68</v>
      </c>
      <c r="R16" s="12">
        <f>[1]Sunday!R16</f>
        <v>55</v>
      </c>
      <c r="S16" s="12">
        <f>[1]Sunday!S16</f>
        <v>83</v>
      </c>
      <c r="T16" s="12">
        <f>[1]Sunday!T16</f>
        <v>14.25</v>
      </c>
      <c r="U16" s="12">
        <f>[1]Sunday!U16</f>
        <v>3.5</v>
      </c>
      <c r="V16" s="12">
        <f>[1]Sunday!V16</f>
        <v>5.5</v>
      </c>
      <c r="W16" s="12">
        <f>[1]Sunday!W16</f>
        <v>2.5</v>
      </c>
      <c r="X16" s="12">
        <f>[1]Sunday!X16</f>
        <v>3.75</v>
      </c>
      <c r="Y16" s="12">
        <f>[1]Sunday!Y16</f>
        <v>5.75</v>
      </c>
      <c r="Z16" s="12">
        <f>[1]Sunday!Z16</f>
        <v>23.25</v>
      </c>
      <c r="AA16" s="12">
        <f>[1]Sunday!AA16</f>
        <v>66.5</v>
      </c>
      <c r="AB16" s="12">
        <f>[1]Sunday!AB16</f>
        <v>77</v>
      </c>
      <c r="AC16" s="12">
        <f>[1]Sunday!AC16</f>
        <v>250.75</v>
      </c>
      <c r="AD16" s="12">
        <f>[1]Sunday!AD16</f>
        <v>73</v>
      </c>
      <c r="AE16" s="12">
        <f>[1]Sunday!AE16</f>
        <v>20.5</v>
      </c>
      <c r="AF16" s="12">
        <f>[1]Sunday!AF16</f>
        <v>28</v>
      </c>
      <c r="AG16" s="12">
        <f>[1]Sunday!AG16</f>
        <v>13.75</v>
      </c>
      <c r="AH16" s="12">
        <f>[1]Sunday!AH16</f>
        <v>18.5</v>
      </c>
      <c r="AI16" s="12">
        <f>[1]Sunday!AI16</f>
        <v>19.5</v>
      </c>
      <c r="AJ16" s="12">
        <f>[1]Sunday!AJ16</f>
        <v>5.75</v>
      </c>
      <c r="AK16" s="12">
        <f>[1]Sunday!AK16</f>
        <v>38.5</v>
      </c>
      <c r="AL16" s="12">
        <f>[1]Sunday!AL16</f>
        <v>107.25</v>
      </c>
      <c r="AM16" s="12">
        <f>[1]Sunday!AM16</f>
        <v>2</v>
      </c>
      <c r="AN16" s="12">
        <f>[1]Sunday!AN16</f>
        <v>17</v>
      </c>
      <c r="AO16" s="12">
        <f>[1]Sunday!AO16</f>
        <v>2.25</v>
      </c>
      <c r="AP16" s="12">
        <f>[1]Sunday!AP16</f>
        <v>5.25</v>
      </c>
      <c r="AQ16" s="12">
        <f>[1]Sunday!AQ16</f>
        <v>16.75</v>
      </c>
      <c r="AR16" s="12">
        <f>[1]Sunday!AR16</f>
        <v>7.5</v>
      </c>
      <c r="AS16" s="12">
        <f>[1]Sunday!AS16</f>
        <v>2041.5</v>
      </c>
      <c r="AT16" s="14"/>
      <c r="AV16" s="17" t="s">
        <v>48</v>
      </c>
      <c r="AW16" s="15">
        <f>SUM(AA21:AD26,AA40:AD41)</f>
        <v>4298.25</v>
      </c>
      <c r="AX16" s="15">
        <f>SUM(H21:K26,H40:K41,Z21:Z26,Z40:Z41)</f>
        <v>613.75</v>
      </c>
      <c r="AY16" s="15">
        <f>SUM(AE21:AJ26,AE40:AJ41)</f>
        <v>889.5</v>
      </c>
      <c r="AZ16" s="15">
        <f>SUM(B21:G26,B40:G41)</f>
        <v>502.5</v>
      </c>
      <c r="BA16" s="15">
        <f>SUM(T21:Y26,T40:Y41,AM21:AN26,AM40:AN41)</f>
        <v>2065.5</v>
      </c>
      <c r="BB16" s="15">
        <f>SUM(L21:S26,L40:S41,AK21:AL26,AK40:AL41)</f>
        <v>1238.5</v>
      </c>
      <c r="BC16" s="14">
        <f>SUM(AO21:AR26,AO40:AR41)</f>
        <v>530.5</v>
      </c>
      <c r="BD16" s="9">
        <f t="shared" si="0"/>
        <v>9608</v>
      </c>
    </row>
    <row r="17" spans="1:56">
      <c r="A17" s="1" t="s">
        <v>15</v>
      </c>
      <c r="B17" s="12">
        <f>[1]Sunday!B17</f>
        <v>21.25</v>
      </c>
      <c r="C17" s="12">
        <f>[1]Sunday!C17</f>
        <v>25.25</v>
      </c>
      <c r="D17" s="12">
        <f>[1]Sunday!D17</f>
        <v>8.25</v>
      </c>
      <c r="E17" s="12">
        <f>[1]Sunday!E17</f>
        <v>6.75</v>
      </c>
      <c r="F17" s="12">
        <f>[1]Sunday!F17</f>
        <v>41.5</v>
      </c>
      <c r="G17" s="12">
        <f>[1]Sunday!G17</f>
        <v>17</v>
      </c>
      <c r="H17" s="12">
        <f>[1]Sunday!H17</f>
        <v>29.5</v>
      </c>
      <c r="I17" s="12">
        <f>[1]Sunday!I17</f>
        <v>18</v>
      </c>
      <c r="J17" s="12">
        <f>[1]Sunday!J17</f>
        <v>43.5</v>
      </c>
      <c r="K17" s="12">
        <f>[1]Sunday!K17</f>
        <v>30.25</v>
      </c>
      <c r="L17" s="12">
        <f>[1]Sunday!L17</f>
        <v>140.75</v>
      </c>
      <c r="M17" s="12">
        <f>[1]Sunday!M17</f>
        <v>155.75</v>
      </c>
      <c r="N17" s="12">
        <f>[1]Sunday!N17</f>
        <v>55</v>
      </c>
      <c r="O17" s="12">
        <f>[1]Sunday!O17</f>
        <v>97.25</v>
      </c>
      <c r="P17" s="12">
        <f>[1]Sunday!P17</f>
        <v>8.25</v>
      </c>
      <c r="Q17" s="12">
        <f>[1]Sunday!Q17</f>
        <v>65.5</v>
      </c>
      <c r="R17" s="12">
        <f>[1]Sunday!R17</f>
        <v>58.75</v>
      </c>
      <c r="S17" s="12">
        <f>[1]Sunday!S17</f>
        <v>114.25</v>
      </c>
      <c r="T17" s="12">
        <f>[1]Sunday!T17</f>
        <v>8.25</v>
      </c>
      <c r="U17" s="12">
        <f>[1]Sunday!U17</f>
        <v>7</v>
      </c>
      <c r="V17" s="12">
        <f>[1]Sunday!V17</f>
        <v>4.75</v>
      </c>
      <c r="W17" s="12">
        <f>[1]Sunday!W17</f>
        <v>1.75</v>
      </c>
      <c r="X17" s="12">
        <f>[1]Sunday!X17</f>
        <v>2</v>
      </c>
      <c r="Y17" s="12">
        <f>[1]Sunday!Y17</f>
        <v>4.75</v>
      </c>
      <c r="Z17" s="12">
        <f>[1]Sunday!Z17</f>
        <v>15.25</v>
      </c>
      <c r="AA17" s="12">
        <f>[1]Sunday!AA17</f>
        <v>35.75</v>
      </c>
      <c r="AB17" s="12">
        <f>[1]Sunday!AB17</f>
        <v>31</v>
      </c>
      <c r="AC17" s="12">
        <f>[1]Sunday!AC17</f>
        <v>143.25</v>
      </c>
      <c r="AD17" s="12">
        <f>[1]Sunday!AD17</f>
        <v>44</v>
      </c>
      <c r="AE17" s="12">
        <f>[1]Sunday!AE17</f>
        <v>16</v>
      </c>
      <c r="AF17" s="12">
        <f>[1]Sunday!AF17</f>
        <v>19.25</v>
      </c>
      <c r="AG17" s="12">
        <f>[1]Sunday!AG17</f>
        <v>4.5</v>
      </c>
      <c r="AH17" s="12">
        <f>[1]Sunday!AH17</f>
        <v>11</v>
      </c>
      <c r="AI17" s="12">
        <f>[1]Sunday!AI17</f>
        <v>8.75</v>
      </c>
      <c r="AJ17" s="12">
        <f>[1]Sunday!AJ17</f>
        <v>3.25</v>
      </c>
      <c r="AK17" s="12">
        <f>[1]Sunday!AK17</f>
        <v>10</v>
      </c>
      <c r="AL17" s="12">
        <f>[1]Sunday!AL17</f>
        <v>30.75</v>
      </c>
      <c r="AM17" s="12">
        <f>[1]Sunday!AM17</f>
        <v>1.75</v>
      </c>
      <c r="AN17" s="12">
        <f>[1]Sunday!AN17</f>
        <v>16.75</v>
      </c>
      <c r="AO17" s="12">
        <f>[1]Sunday!AO17</f>
        <v>3</v>
      </c>
      <c r="AP17" s="12">
        <f>[1]Sunday!AP17</f>
        <v>3.75</v>
      </c>
      <c r="AQ17" s="12">
        <f>[1]Sunday!AQ17</f>
        <v>9.75</v>
      </c>
      <c r="AR17" s="12">
        <f>[1]Sunday!AR17</f>
        <v>3.75</v>
      </c>
      <c r="AS17" s="12">
        <f>[1]Sunday!AS17</f>
        <v>1376.75</v>
      </c>
      <c r="AT17" s="14"/>
      <c r="AV17" s="1" t="s">
        <v>49</v>
      </c>
      <c r="AW17" s="14">
        <f>SUM(AA13:AD20,AA38:AD39)</f>
        <v>6673.25</v>
      </c>
      <c r="AX17" s="14">
        <f>SUM(H13:K20,H38:K39,Z13:Z20,Z38:Z39)</f>
        <v>2078</v>
      </c>
      <c r="AY17" s="14">
        <f>SUM(AE13:AJ20,AE38:AJ39)</f>
        <v>1550.25</v>
      </c>
      <c r="AZ17" s="14">
        <f>SUM(B13:G20,B38:G39)</f>
        <v>2082.75</v>
      </c>
      <c r="BA17" s="14">
        <f>SUM(T13:Y20,T38:Y39,AM13:AN20,AM38:AN39)</f>
        <v>1113.25</v>
      </c>
      <c r="BB17" s="14">
        <f>SUM(L13:S20,L38:S39,AK13:AL20,AK38:AL39)</f>
        <v>9634.25</v>
      </c>
      <c r="BC17" s="14">
        <f>SUM(AO13:AR20,AO38:AR39)</f>
        <v>584.25</v>
      </c>
      <c r="BD17" s="9">
        <f t="shared" si="0"/>
        <v>23131.75</v>
      </c>
    </row>
    <row r="18" spans="1:56">
      <c r="A18" s="1" t="s">
        <v>16</v>
      </c>
      <c r="B18" s="12">
        <f>[1]Sunday!B18</f>
        <v>7</v>
      </c>
      <c r="C18" s="12">
        <f>[1]Sunday!C18</f>
        <v>12.25</v>
      </c>
      <c r="D18" s="12">
        <f>[1]Sunday!D18</f>
        <v>5.5</v>
      </c>
      <c r="E18" s="12">
        <f>[1]Sunday!E18</f>
        <v>5</v>
      </c>
      <c r="F18" s="12">
        <f>[1]Sunday!F18</f>
        <v>12.25</v>
      </c>
      <c r="G18" s="12">
        <f>[1]Sunday!G18</f>
        <v>8.25</v>
      </c>
      <c r="H18" s="12">
        <f>[1]Sunday!H18</f>
        <v>16</v>
      </c>
      <c r="I18" s="12">
        <f>[1]Sunday!I18</f>
        <v>10.25</v>
      </c>
      <c r="J18" s="12">
        <f>[1]Sunday!J18</f>
        <v>26.25</v>
      </c>
      <c r="K18" s="12">
        <f>[1]Sunday!K18</f>
        <v>25.5</v>
      </c>
      <c r="L18" s="12">
        <f>[1]Sunday!L18</f>
        <v>89.5</v>
      </c>
      <c r="M18" s="12">
        <f>[1]Sunday!M18</f>
        <v>115</v>
      </c>
      <c r="N18" s="12">
        <f>[1]Sunday!N18</f>
        <v>23.75</v>
      </c>
      <c r="O18" s="12">
        <f>[1]Sunday!O18</f>
        <v>63</v>
      </c>
      <c r="P18" s="12">
        <f>[1]Sunday!P18</f>
        <v>57</v>
      </c>
      <c r="Q18" s="12">
        <f>[1]Sunday!Q18</f>
        <v>4.5</v>
      </c>
      <c r="R18" s="12">
        <f>[1]Sunday!R18</f>
        <v>32.25</v>
      </c>
      <c r="S18" s="12">
        <f>[1]Sunday!S18</f>
        <v>68</v>
      </c>
      <c r="T18" s="12">
        <f>[1]Sunday!T18</f>
        <v>3.5</v>
      </c>
      <c r="U18" s="12">
        <f>[1]Sunday!U18</f>
        <v>4.25</v>
      </c>
      <c r="V18" s="12">
        <f>[1]Sunday!V18</f>
        <v>4.75</v>
      </c>
      <c r="W18" s="12">
        <f>[1]Sunday!W18</f>
        <v>0.5</v>
      </c>
      <c r="X18" s="12">
        <f>[1]Sunday!X18</f>
        <v>1.75</v>
      </c>
      <c r="Y18" s="12">
        <f>[1]Sunday!Y18</f>
        <v>3.5</v>
      </c>
      <c r="Z18" s="12">
        <f>[1]Sunday!Z18</f>
        <v>5.5</v>
      </c>
      <c r="AA18" s="12">
        <f>[1]Sunday!AA18</f>
        <v>33.25</v>
      </c>
      <c r="AB18" s="12">
        <f>[1]Sunday!AB18</f>
        <v>29.75</v>
      </c>
      <c r="AC18" s="12">
        <f>[1]Sunday!AC18</f>
        <v>103.75</v>
      </c>
      <c r="AD18" s="12">
        <f>[1]Sunday!AD18</f>
        <v>27.75</v>
      </c>
      <c r="AE18" s="12">
        <f>[1]Sunday!AE18</f>
        <v>14.75</v>
      </c>
      <c r="AF18" s="12">
        <f>[1]Sunday!AF18</f>
        <v>28.75</v>
      </c>
      <c r="AG18" s="12">
        <f>[1]Sunday!AG18</f>
        <v>6</v>
      </c>
      <c r="AH18" s="12">
        <f>[1]Sunday!AH18</f>
        <v>7.75</v>
      </c>
      <c r="AI18" s="12">
        <f>[1]Sunday!AI18</f>
        <v>8.75</v>
      </c>
      <c r="AJ18" s="12">
        <f>[1]Sunday!AJ18</f>
        <v>3.75</v>
      </c>
      <c r="AK18" s="12">
        <f>[1]Sunday!AK18</f>
        <v>7.25</v>
      </c>
      <c r="AL18" s="12">
        <f>[1]Sunday!AL18</f>
        <v>20.75</v>
      </c>
      <c r="AM18" s="12">
        <f>[1]Sunday!AM18</f>
        <v>1</v>
      </c>
      <c r="AN18" s="12">
        <f>[1]Sunday!AN18</f>
        <v>11.75</v>
      </c>
      <c r="AO18" s="12">
        <f>[1]Sunday!AO18</f>
        <v>2.5</v>
      </c>
      <c r="AP18" s="12">
        <f>[1]Sunday!AP18</f>
        <v>1.25</v>
      </c>
      <c r="AQ18" s="12">
        <f>[1]Sunday!AQ18</f>
        <v>7</v>
      </c>
      <c r="AR18" s="12">
        <f>[1]Sunday!AR18</f>
        <v>2.5</v>
      </c>
      <c r="AS18" s="12">
        <f>[1]Sunday!AS18</f>
        <v>923.25</v>
      </c>
      <c r="AT18" s="14"/>
      <c r="AV18" s="9" t="s">
        <v>62</v>
      </c>
      <c r="AW18" s="15">
        <f>SUM(AA42:AD45)</f>
        <v>2686.75</v>
      </c>
      <c r="AX18" s="9">
        <f>SUM(Z42:Z45,H42:K45)</f>
        <v>210.25</v>
      </c>
      <c r="AY18" s="9">
        <f>SUM(AE42:AJ45)</f>
        <v>1121</v>
      </c>
      <c r="AZ18" s="9">
        <f>SUM(B42:G45)</f>
        <v>290.5</v>
      </c>
      <c r="BA18" s="9">
        <f>SUM(T42:Y45, AM42:AN45)</f>
        <v>356.75</v>
      </c>
      <c r="BB18" s="9">
        <f>SUM(AK42:AL45,L42:S45)</f>
        <v>448.75</v>
      </c>
      <c r="BC18" s="9">
        <f>SUM(AO42:AR45)</f>
        <v>748</v>
      </c>
      <c r="BD18" s="9">
        <f t="shared" si="0"/>
        <v>5114</v>
      </c>
    </row>
    <row r="19" spans="1:56">
      <c r="A19" s="1" t="s">
        <v>17</v>
      </c>
      <c r="B19" s="12">
        <f>[1]Sunday!B19</f>
        <v>7.25</v>
      </c>
      <c r="C19" s="12">
        <f>[1]Sunday!C19</f>
        <v>19.75</v>
      </c>
      <c r="D19" s="12">
        <f>[1]Sunday!D19</f>
        <v>7.5</v>
      </c>
      <c r="E19" s="12">
        <f>[1]Sunday!E19</f>
        <v>6.5</v>
      </c>
      <c r="F19" s="12">
        <f>[1]Sunday!F19</f>
        <v>37.5</v>
      </c>
      <c r="G19" s="12">
        <f>[1]Sunday!G19</f>
        <v>13</v>
      </c>
      <c r="H19" s="12">
        <f>[1]Sunday!H19</f>
        <v>18.25</v>
      </c>
      <c r="I19" s="12">
        <f>[1]Sunday!I19</f>
        <v>15.75</v>
      </c>
      <c r="J19" s="12">
        <f>[1]Sunday!J19</f>
        <v>40.5</v>
      </c>
      <c r="K19" s="12">
        <f>[1]Sunday!K19</f>
        <v>30</v>
      </c>
      <c r="L19" s="12">
        <f>[1]Sunday!L19</f>
        <v>67.25</v>
      </c>
      <c r="M19" s="12">
        <f>[1]Sunday!M19</f>
        <v>144.25</v>
      </c>
      <c r="N19" s="12">
        <f>[1]Sunday!N19</f>
        <v>24.5</v>
      </c>
      <c r="O19" s="12">
        <f>[1]Sunday!O19</f>
        <v>65.25</v>
      </c>
      <c r="P19" s="12">
        <f>[1]Sunday!P19</f>
        <v>69.5</v>
      </c>
      <c r="Q19" s="12">
        <f>[1]Sunday!Q19</f>
        <v>26</v>
      </c>
      <c r="R19" s="12">
        <f>[1]Sunday!R19</f>
        <v>7.5</v>
      </c>
      <c r="S19" s="12">
        <f>[1]Sunday!S19</f>
        <v>82.75</v>
      </c>
      <c r="T19" s="12">
        <f>[1]Sunday!T19</f>
        <v>5.5</v>
      </c>
      <c r="U19" s="12">
        <f>[1]Sunday!U19</f>
        <v>4</v>
      </c>
      <c r="V19" s="12">
        <f>[1]Sunday!V19</f>
        <v>3.75</v>
      </c>
      <c r="W19" s="12">
        <f>[1]Sunday!W19</f>
        <v>3</v>
      </c>
      <c r="X19" s="12">
        <f>[1]Sunday!X19</f>
        <v>1</v>
      </c>
      <c r="Y19" s="12">
        <f>[1]Sunday!Y19</f>
        <v>2</v>
      </c>
      <c r="Z19" s="12">
        <f>[1]Sunday!Z19</f>
        <v>5.25</v>
      </c>
      <c r="AA19" s="12">
        <f>[1]Sunday!AA19</f>
        <v>50.25</v>
      </c>
      <c r="AB19" s="12">
        <f>[1]Sunday!AB19</f>
        <v>41.5</v>
      </c>
      <c r="AC19" s="12">
        <f>[1]Sunday!AC19</f>
        <v>188.75</v>
      </c>
      <c r="AD19" s="12">
        <f>[1]Sunday!AD19</f>
        <v>44.5</v>
      </c>
      <c r="AE19" s="12">
        <f>[1]Sunday!AE19</f>
        <v>13.5</v>
      </c>
      <c r="AF19" s="12">
        <f>[1]Sunday!AF19</f>
        <v>10.75</v>
      </c>
      <c r="AG19" s="12">
        <f>[1]Sunday!AG19</f>
        <v>6.25</v>
      </c>
      <c r="AH19" s="12">
        <f>[1]Sunday!AH19</f>
        <v>11.75</v>
      </c>
      <c r="AI19" s="12">
        <f>[1]Sunday!AI19</f>
        <v>13.75</v>
      </c>
      <c r="AJ19" s="12">
        <f>[1]Sunday!AJ19</f>
        <v>5.25</v>
      </c>
      <c r="AK19" s="12">
        <f>[1]Sunday!AK19</f>
        <v>5.25</v>
      </c>
      <c r="AL19" s="12">
        <f>[1]Sunday!AL19</f>
        <v>25.75</v>
      </c>
      <c r="AM19" s="12">
        <f>[1]Sunday!AM19</f>
        <v>2.25</v>
      </c>
      <c r="AN19" s="12">
        <f>[1]Sunday!AN19</f>
        <v>11.75</v>
      </c>
      <c r="AO19" s="12">
        <f>[1]Sunday!AO19</f>
        <v>3.25</v>
      </c>
      <c r="AP19" s="12">
        <f>[1]Sunday!AP19</f>
        <v>1.25</v>
      </c>
      <c r="AQ19" s="12">
        <f>[1]Sunday!AQ19</f>
        <v>18.5</v>
      </c>
      <c r="AR19" s="12">
        <f>[1]Sunday!AR19</f>
        <v>4.5</v>
      </c>
      <c r="AS19" s="12">
        <f>[1]Sunday!AS19</f>
        <v>1166.25</v>
      </c>
      <c r="AT19" s="14"/>
      <c r="AV19" s="9" t="s">
        <v>50</v>
      </c>
      <c r="AW19" s="15">
        <f>SUM(AW12:AW18)</f>
        <v>35235.25</v>
      </c>
      <c r="AX19" s="9">
        <f t="shared" ref="AX19:BC19" si="1">SUM(AX12:AX18)</f>
        <v>10113.25</v>
      </c>
      <c r="AY19" s="9">
        <f t="shared" si="1"/>
        <v>20951.5</v>
      </c>
      <c r="AZ19" s="9">
        <f t="shared" si="1"/>
        <v>11887</v>
      </c>
      <c r="BA19" s="9">
        <f t="shared" si="1"/>
        <v>9690.5</v>
      </c>
      <c r="BB19" s="9">
        <f t="shared" si="1"/>
        <v>24702.5</v>
      </c>
      <c r="BC19" s="9">
        <f t="shared" si="1"/>
        <v>7007.75</v>
      </c>
      <c r="BD19" s="9">
        <f>SUM(BD12:BD18)</f>
        <v>112580</v>
      </c>
    </row>
    <row r="20" spans="1:56">
      <c r="A20" s="1" t="s">
        <v>18</v>
      </c>
      <c r="B20" s="12">
        <f>[1]Sunday!B20</f>
        <v>17.75</v>
      </c>
      <c r="C20" s="12">
        <f>[1]Sunday!C20</f>
        <v>36.5</v>
      </c>
      <c r="D20" s="12">
        <f>[1]Sunday!D20</f>
        <v>24.75</v>
      </c>
      <c r="E20" s="12">
        <f>[1]Sunday!E20</f>
        <v>17.25</v>
      </c>
      <c r="F20" s="12">
        <f>[1]Sunday!F20</f>
        <v>113.25</v>
      </c>
      <c r="G20" s="12">
        <f>[1]Sunday!G20</f>
        <v>25.75</v>
      </c>
      <c r="H20" s="12">
        <f>[1]Sunday!H20</f>
        <v>31.5</v>
      </c>
      <c r="I20" s="12">
        <f>[1]Sunday!I20</f>
        <v>28.5</v>
      </c>
      <c r="J20" s="12">
        <f>[1]Sunday!J20</f>
        <v>65</v>
      </c>
      <c r="K20" s="12">
        <f>[1]Sunday!K20</f>
        <v>62</v>
      </c>
      <c r="L20" s="12">
        <f>[1]Sunday!L20</f>
        <v>114</v>
      </c>
      <c r="M20" s="12">
        <f>[1]Sunday!M20</f>
        <v>415</v>
      </c>
      <c r="N20" s="12">
        <f>[1]Sunday!N20</f>
        <v>45</v>
      </c>
      <c r="O20" s="12">
        <f>[1]Sunday!O20</f>
        <v>90.25</v>
      </c>
      <c r="P20" s="12">
        <f>[1]Sunday!P20</f>
        <v>110.75</v>
      </c>
      <c r="Q20" s="12">
        <f>[1]Sunday!Q20</f>
        <v>78</v>
      </c>
      <c r="R20" s="12">
        <f>[1]Sunday!R20</f>
        <v>84.75</v>
      </c>
      <c r="S20" s="12">
        <f>[1]Sunday!S20</f>
        <v>13</v>
      </c>
      <c r="T20" s="12">
        <f>[1]Sunday!T20</f>
        <v>16.5</v>
      </c>
      <c r="U20" s="12">
        <f>[1]Sunday!U20</f>
        <v>11.25</v>
      </c>
      <c r="V20" s="12">
        <f>[1]Sunday!V20</f>
        <v>7.75</v>
      </c>
      <c r="W20" s="12">
        <f>[1]Sunday!W20</f>
        <v>3</v>
      </c>
      <c r="X20" s="12">
        <f>[1]Sunday!X20</f>
        <v>2.75</v>
      </c>
      <c r="Y20" s="12">
        <f>[1]Sunday!Y20</f>
        <v>5.75</v>
      </c>
      <c r="Z20" s="12">
        <f>[1]Sunday!Z20</f>
        <v>10.5</v>
      </c>
      <c r="AA20" s="12">
        <f>[1]Sunday!AA20</f>
        <v>120.75</v>
      </c>
      <c r="AB20" s="12">
        <f>[1]Sunday!AB20</f>
        <v>94.75</v>
      </c>
      <c r="AC20" s="12">
        <f>[1]Sunday!AC20</f>
        <v>408.75</v>
      </c>
      <c r="AD20" s="12">
        <f>[1]Sunday!AD20</f>
        <v>103</v>
      </c>
      <c r="AE20" s="12">
        <f>[1]Sunday!AE20</f>
        <v>15.75</v>
      </c>
      <c r="AF20" s="12">
        <f>[1]Sunday!AF20</f>
        <v>16.75</v>
      </c>
      <c r="AG20" s="12">
        <f>[1]Sunday!AG20</f>
        <v>15.75</v>
      </c>
      <c r="AH20" s="12">
        <f>[1]Sunday!AH20</f>
        <v>22.75</v>
      </c>
      <c r="AI20" s="12">
        <f>[1]Sunday!AI20</f>
        <v>21.25</v>
      </c>
      <c r="AJ20" s="12">
        <f>[1]Sunday!AJ20</f>
        <v>5</v>
      </c>
      <c r="AK20" s="12">
        <f>[1]Sunday!AK20</f>
        <v>15.5</v>
      </c>
      <c r="AL20" s="12">
        <f>[1]Sunday!AL20</f>
        <v>35.25</v>
      </c>
      <c r="AM20" s="12">
        <f>[1]Sunday!AM20</f>
        <v>5.5</v>
      </c>
      <c r="AN20" s="12">
        <f>[1]Sunday!AN20</f>
        <v>24</v>
      </c>
      <c r="AO20" s="12">
        <f>[1]Sunday!AO20</f>
        <v>3.75</v>
      </c>
      <c r="AP20" s="12">
        <f>[1]Sunday!AP20</f>
        <v>2.75</v>
      </c>
      <c r="AQ20" s="12">
        <f>[1]Sunday!AQ20</f>
        <v>38.5</v>
      </c>
      <c r="AR20" s="12">
        <f>[1]Sunday!AR20</f>
        <v>4.5</v>
      </c>
      <c r="AS20" s="12">
        <f>[1]Sunday!AS20</f>
        <v>2384.75</v>
      </c>
      <c r="AT20" s="14"/>
      <c r="AV20" s="18"/>
      <c r="AW20" s="15"/>
    </row>
    <row r="21" spans="1:56">
      <c r="A21" s="1" t="s">
        <v>19</v>
      </c>
      <c r="B21" s="12">
        <f>[1]Sunday!B21</f>
        <v>13.25</v>
      </c>
      <c r="C21" s="12">
        <f>[1]Sunday!C21</f>
        <v>16.25</v>
      </c>
      <c r="D21" s="12">
        <f>[1]Sunday!D21</f>
        <v>7.25</v>
      </c>
      <c r="E21" s="12">
        <f>[1]Sunday!E21</f>
        <v>10</v>
      </c>
      <c r="F21" s="12">
        <f>[1]Sunday!F21</f>
        <v>22.25</v>
      </c>
      <c r="G21" s="12">
        <f>[1]Sunday!G21</f>
        <v>8.5</v>
      </c>
      <c r="H21" s="12">
        <f>[1]Sunday!H21</f>
        <v>28</v>
      </c>
      <c r="I21" s="12">
        <f>[1]Sunday!I21</f>
        <v>13.5</v>
      </c>
      <c r="J21" s="12">
        <f>[1]Sunday!J21</f>
        <v>35.25</v>
      </c>
      <c r="K21" s="12">
        <f>[1]Sunday!K21</f>
        <v>5</v>
      </c>
      <c r="L21" s="12">
        <f>[1]Sunday!L21</f>
        <v>32.25</v>
      </c>
      <c r="M21" s="12">
        <f>[1]Sunday!M21</f>
        <v>99.75</v>
      </c>
      <c r="N21" s="12">
        <f>[1]Sunday!N21</f>
        <v>8.75</v>
      </c>
      <c r="O21" s="12">
        <f>[1]Sunday!O21</f>
        <v>9.75</v>
      </c>
      <c r="P21" s="12">
        <f>[1]Sunday!P21</f>
        <v>7.5</v>
      </c>
      <c r="Q21" s="12">
        <f>[1]Sunday!Q21</f>
        <v>5.75</v>
      </c>
      <c r="R21" s="12">
        <f>[1]Sunday!R21</f>
        <v>5.25</v>
      </c>
      <c r="S21" s="12">
        <f>[1]Sunday!S21</f>
        <v>15</v>
      </c>
      <c r="T21" s="12">
        <f>[1]Sunday!T21</f>
        <v>8.75</v>
      </c>
      <c r="U21" s="12">
        <f>[1]Sunday!U21</f>
        <v>52</v>
      </c>
      <c r="V21" s="12">
        <f>[1]Sunday!V21</f>
        <v>169.75</v>
      </c>
      <c r="W21" s="12">
        <f>[1]Sunday!W21</f>
        <v>47.25</v>
      </c>
      <c r="X21" s="12">
        <f>[1]Sunday!X21</f>
        <v>19.25</v>
      </c>
      <c r="Y21" s="12">
        <f>[1]Sunday!Y21</f>
        <v>24.75</v>
      </c>
      <c r="Z21" s="12">
        <f>[1]Sunday!Z21</f>
        <v>4.75</v>
      </c>
      <c r="AA21" s="12">
        <f>[1]Sunday!AA21</f>
        <v>87.75</v>
      </c>
      <c r="AB21" s="12">
        <f>[1]Sunday!AB21</f>
        <v>54</v>
      </c>
      <c r="AC21" s="12">
        <f>[1]Sunday!AC21</f>
        <v>180.75</v>
      </c>
      <c r="AD21" s="12">
        <f>[1]Sunday!AD21</f>
        <v>73.25</v>
      </c>
      <c r="AE21" s="12">
        <f>[1]Sunday!AE21</f>
        <v>23.5</v>
      </c>
      <c r="AF21" s="12">
        <f>[1]Sunday!AF21</f>
        <v>29</v>
      </c>
      <c r="AG21" s="12">
        <f>[1]Sunday!AG21</f>
        <v>14.75</v>
      </c>
      <c r="AH21" s="12">
        <f>[1]Sunday!AH21</f>
        <v>23.5</v>
      </c>
      <c r="AI21" s="12">
        <f>[1]Sunday!AI21</f>
        <v>34</v>
      </c>
      <c r="AJ21" s="12">
        <f>[1]Sunday!AJ21</f>
        <v>4.25</v>
      </c>
      <c r="AK21" s="12">
        <f>[1]Sunday!AK21</f>
        <v>3.25</v>
      </c>
      <c r="AL21" s="12">
        <f>[1]Sunday!AL21</f>
        <v>8.25</v>
      </c>
      <c r="AM21" s="12">
        <f>[1]Sunday!AM21</f>
        <v>14.5</v>
      </c>
      <c r="AN21" s="12">
        <f>[1]Sunday!AN21</f>
        <v>152.75</v>
      </c>
      <c r="AO21" s="12">
        <f>[1]Sunday!AO21</f>
        <v>6</v>
      </c>
      <c r="AP21" s="12">
        <f>[1]Sunday!AP21</f>
        <v>3.75</v>
      </c>
      <c r="AQ21" s="12">
        <f>[1]Sunday!AQ21</f>
        <v>34.5</v>
      </c>
      <c r="AR21" s="12">
        <f>[1]Sunday!AR21</f>
        <v>10.25</v>
      </c>
      <c r="AS21" s="12">
        <f>[1]Sunday!AS21</f>
        <v>1427.75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f>[1]Sunday!B22</f>
        <v>4</v>
      </c>
      <c r="C22" s="12">
        <f>[1]Sunday!C22</f>
        <v>7</v>
      </c>
      <c r="D22" s="12">
        <f>[1]Sunday!D22</f>
        <v>5.25</v>
      </c>
      <c r="E22" s="12">
        <f>[1]Sunday!E22</f>
        <v>8.25</v>
      </c>
      <c r="F22" s="12">
        <f>[1]Sunday!F22</f>
        <v>25.25</v>
      </c>
      <c r="G22" s="12">
        <f>[1]Sunday!G22</f>
        <v>4.5</v>
      </c>
      <c r="H22" s="12">
        <f>[1]Sunday!H22</f>
        <v>17</v>
      </c>
      <c r="I22" s="12">
        <f>[1]Sunday!I22</f>
        <v>9.75</v>
      </c>
      <c r="J22" s="12">
        <f>[1]Sunday!J22</f>
        <v>35.5</v>
      </c>
      <c r="K22" s="12">
        <f>[1]Sunday!K22</f>
        <v>4.25</v>
      </c>
      <c r="L22" s="12">
        <f>[1]Sunday!L22</f>
        <v>18.5</v>
      </c>
      <c r="M22" s="12">
        <f>[1]Sunday!M22</f>
        <v>110</v>
      </c>
      <c r="N22" s="12">
        <f>[1]Sunday!N22</f>
        <v>5.25</v>
      </c>
      <c r="O22" s="12">
        <f>[1]Sunday!O22</f>
        <v>3</v>
      </c>
      <c r="P22" s="12">
        <f>[1]Sunday!P22</f>
        <v>4.25</v>
      </c>
      <c r="Q22" s="12">
        <f>[1]Sunday!Q22</f>
        <v>3.25</v>
      </c>
      <c r="R22" s="12">
        <f>[1]Sunday!R22</f>
        <v>5.5</v>
      </c>
      <c r="S22" s="12">
        <f>[1]Sunday!S22</f>
        <v>9.5</v>
      </c>
      <c r="T22" s="12">
        <f>[1]Sunday!T22</f>
        <v>52</v>
      </c>
      <c r="U22" s="12">
        <f>[1]Sunday!U22</f>
        <v>6.5</v>
      </c>
      <c r="V22" s="12">
        <f>[1]Sunday!V22</f>
        <v>56.5</v>
      </c>
      <c r="W22" s="12">
        <f>[1]Sunday!W22</f>
        <v>16.25</v>
      </c>
      <c r="X22" s="12">
        <f>[1]Sunday!X22</f>
        <v>9</v>
      </c>
      <c r="Y22" s="12">
        <f>[1]Sunday!Y22</f>
        <v>30</v>
      </c>
      <c r="Z22" s="12">
        <f>[1]Sunday!Z22</f>
        <v>2</v>
      </c>
      <c r="AA22" s="12">
        <f>[1]Sunday!AA22</f>
        <v>109.75</v>
      </c>
      <c r="AB22" s="12">
        <f>[1]Sunday!AB22</f>
        <v>81.75</v>
      </c>
      <c r="AC22" s="12">
        <f>[1]Sunday!AC22</f>
        <v>289.25</v>
      </c>
      <c r="AD22" s="12">
        <f>[1]Sunday!AD22</f>
        <v>97.75</v>
      </c>
      <c r="AE22" s="12">
        <f>[1]Sunday!AE22</f>
        <v>19.75</v>
      </c>
      <c r="AF22" s="12">
        <f>[1]Sunday!AF22</f>
        <v>20.5</v>
      </c>
      <c r="AG22" s="12">
        <f>[1]Sunday!AG22</f>
        <v>11.5</v>
      </c>
      <c r="AH22" s="12">
        <f>[1]Sunday!AH22</f>
        <v>24.25</v>
      </c>
      <c r="AI22" s="12">
        <f>[1]Sunday!AI22</f>
        <v>25.25</v>
      </c>
      <c r="AJ22" s="12">
        <f>[1]Sunday!AJ22</f>
        <v>3.25</v>
      </c>
      <c r="AK22" s="12">
        <f>[1]Sunday!AK22</f>
        <v>1.5</v>
      </c>
      <c r="AL22" s="12">
        <f>[1]Sunday!AL22</f>
        <v>3</v>
      </c>
      <c r="AM22" s="12">
        <f>[1]Sunday!AM22</f>
        <v>3.25</v>
      </c>
      <c r="AN22" s="12">
        <f>[1]Sunday!AN22</f>
        <v>32.5</v>
      </c>
      <c r="AO22" s="12">
        <f>[1]Sunday!AO22</f>
        <v>1.75</v>
      </c>
      <c r="AP22" s="12">
        <f>[1]Sunday!AP22</f>
        <v>3.75</v>
      </c>
      <c r="AQ22" s="12">
        <f>[1]Sunday!AQ22</f>
        <v>69.75</v>
      </c>
      <c r="AR22" s="12">
        <f>[1]Sunday!AR22</f>
        <v>9.5</v>
      </c>
      <c r="AS22" s="12">
        <f>[1]Sunday!AS22</f>
        <v>1260.25</v>
      </c>
      <c r="AT22" s="14"/>
      <c r="AV22" s="17" t="s">
        <v>44</v>
      </c>
      <c r="AW22" s="15">
        <f>AW12</f>
        <v>1511.5</v>
      </c>
      <c r="AX22" s="15"/>
      <c r="AY22" s="15"/>
    </row>
    <row r="23" spans="1:56">
      <c r="A23" s="1" t="s">
        <v>21</v>
      </c>
      <c r="B23" s="12">
        <f>[1]Sunday!B23</f>
        <v>10.25</v>
      </c>
      <c r="C23" s="12">
        <f>[1]Sunday!C23</f>
        <v>13.75</v>
      </c>
      <c r="D23" s="12">
        <f>[1]Sunday!D23</f>
        <v>9</v>
      </c>
      <c r="E23" s="12">
        <f>[1]Sunday!E23</f>
        <v>9</v>
      </c>
      <c r="F23" s="12">
        <f>[1]Sunday!F23</f>
        <v>51</v>
      </c>
      <c r="G23" s="12">
        <f>[1]Sunday!G23</f>
        <v>9.25</v>
      </c>
      <c r="H23" s="12">
        <f>[1]Sunday!H23</f>
        <v>27.25</v>
      </c>
      <c r="I23" s="12">
        <f>[1]Sunday!I23</f>
        <v>21.75</v>
      </c>
      <c r="J23" s="12">
        <f>[1]Sunday!J23</f>
        <v>55.25</v>
      </c>
      <c r="K23" s="12">
        <f>[1]Sunday!K23</f>
        <v>6</v>
      </c>
      <c r="L23" s="12">
        <f>[1]Sunday!L23</f>
        <v>20.5</v>
      </c>
      <c r="M23" s="12">
        <f>[1]Sunday!M23</f>
        <v>102</v>
      </c>
      <c r="N23" s="12">
        <f>[1]Sunday!N23</f>
        <v>8.25</v>
      </c>
      <c r="O23" s="12">
        <f>[1]Sunday!O23</f>
        <v>6</v>
      </c>
      <c r="P23" s="12">
        <f>[1]Sunday!P23</f>
        <v>3.5</v>
      </c>
      <c r="Q23" s="12">
        <f>[1]Sunday!Q23</f>
        <v>6</v>
      </c>
      <c r="R23" s="12">
        <f>[1]Sunday!R23</f>
        <v>3.5</v>
      </c>
      <c r="S23" s="12">
        <f>[1]Sunday!S23</f>
        <v>11.5</v>
      </c>
      <c r="T23" s="12">
        <f>[1]Sunday!T23</f>
        <v>209.75</v>
      </c>
      <c r="U23" s="12">
        <f>[1]Sunday!U23</f>
        <v>58</v>
      </c>
      <c r="V23" s="12">
        <f>[1]Sunday!V23</f>
        <v>7.75</v>
      </c>
      <c r="W23" s="12">
        <f>[1]Sunday!W23</f>
        <v>31.25</v>
      </c>
      <c r="X23" s="12">
        <f>[1]Sunday!X23</f>
        <v>22</v>
      </c>
      <c r="Y23" s="12">
        <f>[1]Sunday!Y23</f>
        <v>69.25</v>
      </c>
      <c r="Z23" s="12">
        <f>[1]Sunday!Z23</f>
        <v>4</v>
      </c>
      <c r="AA23" s="12">
        <f>[1]Sunday!AA23</f>
        <v>124.5</v>
      </c>
      <c r="AB23" s="12">
        <f>[1]Sunday!AB23</f>
        <v>106.25</v>
      </c>
      <c r="AC23" s="12">
        <f>[1]Sunday!AC23</f>
        <v>397.25</v>
      </c>
      <c r="AD23" s="12">
        <f>[1]Sunday!AD23</f>
        <v>137.25</v>
      </c>
      <c r="AE23" s="12">
        <f>[1]Sunday!AE23</f>
        <v>22.5</v>
      </c>
      <c r="AF23" s="12">
        <f>[1]Sunday!AF23</f>
        <v>19.75</v>
      </c>
      <c r="AG23" s="12">
        <f>[1]Sunday!AG23</f>
        <v>18.5</v>
      </c>
      <c r="AH23" s="12">
        <f>[1]Sunday!AH23</f>
        <v>16.5</v>
      </c>
      <c r="AI23" s="12">
        <f>[1]Sunday!AI23</f>
        <v>17.75</v>
      </c>
      <c r="AJ23" s="12">
        <f>[1]Sunday!AJ23</f>
        <v>4.75</v>
      </c>
      <c r="AK23" s="12">
        <f>[1]Sunday!AK23</f>
        <v>1</v>
      </c>
      <c r="AL23" s="12">
        <f>[1]Sunday!AL23</f>
        <v>2.5</v>
      </c>
      <c r="AM23" s="12">
        <f>[1]Sunday!AM23</f>
        <v>20.25</v>
      </c>
      <c r="AN23" s="12">
        <f>[1]Sunday!AN23</f>
        <v>78.75</v>
      </c>
      <c r="AO23" s="12">
        <f>[1]Sunday!AO23</f>
        <v>3.5</v>
      </c>
      <c r="AP23" s="12">
        <f>[1]Sunday!AP23</f>
        <v>0.75</v>
      </c>
      <c r="AQ23" s="12">
        <f>[1]Sunday!AQ23</f>
        <v>77</v>
      </c>
      <c r="AR23" s="12">
        <f>[1]Sunday!AR23</f>
        <v>9.75</v>
      </c>
      <c r="AS23" s="12">
        <f>[1]Sunday!AS23</f>
        <v>1834.25</v>
      </c>
      <c r="AT23" s="14"/>
      <c r="AV23" s="17" t="s">
        <v>45</v>
      </c>
      <c r="AW23" s="15">
        <f>AW13+AX12</f>
        <v>8361.75</v>
      </c>
      <c r="AX23" s="15">
        <f>AX13</f>
        <v>502.75</v>
      </c>
      <c r="AY23" s="15"/>
      <c r="AZ23" s="15"/>
    </row>
    <row r="24" spans="1:56">
      <c r="A24" s="1" t="s">
        <v>22</v>
      </c>
      <c r="B24" s="12">
        <f>[1]Sunday!B24</f>
        <v>6.25</v>
      </c>
      <c r="C24" s="12">
        <f>[1]Sunday!C24</f>
        <v>4.25</v>
      </c>
      <c r="D24" s="12">
        <f>[1]Sunday!D24</f>
        <v>4</v>
      </c>
      <c r="E24" s="12">
        <f>[1]Sunday!E24</f>
        <v>2.25</v>
      </c>
      <c r="F24" s="12">
        <f>[1]Sunday!F24</f>
        <v>28.25</v>
      </c>
      <c r="G24" s="12">
        <f>[1]Sunday!G24</f>
        <v>4.5</v>
      </c>
      <c r="H24" s="12">
        <f>[1]Sunday!H24</f>
        <v>12</v>
      </c>
      <c r="I24" s="12">
        <f>[1]Sunday!I24</f>
        <v>7.25</v>
      </c>
      <c r="J24" s="12">
        <f>[1]Sunday!J24</f>
        <v>17</v>
      </c>
      <c r="K24" s="12">
        <f>[1]Sunday!K24</f>
        <v>3</v>
      </c>
      <c r="L24" s="12">
        <f>[1]Sunday!L24</f>
        <v>21.25</v>
      </c>
      <c r="M24" s="12">
        <f>[1]Sunday!M24</f>
        <v>80.75</v>
      </c>
      <c r="N24" s="12">
        <f>[1]Sunday!N24</f>
        <v>3.5</v>
      </c>
      <c r="O24" s="12">
        <f>[1]Sunday!O24</f>
        <v>1.75</v>
      </c>
      <c r="P24" s="12">
        <f>[1]Sunday!P24</f>
        <v>0.75</v>
      </c>
      <c r="Q24" s="12">
        <f>[1]Sunday!Q24</f>
        <v>1.25</v>
      </c>
      <c r="R24" s="12">
        <f>[1]Sunday!R24</f>
        <v>1.5</v>
      </c>
      <c r="S24" s="12">
        <f>[1]Sunday!S24</f>
        <v>4.25</v>
      </c>
      <c r="T24" s="12">
        <f>[1]Sunday!T24</f>
        <v>54.75</v>
      </c>
      <c r="U24" s="12">
        <f>[1]Sunday!U24</f>
        <v>15.5</v>
      </c>
      <c r="V24" s="12">
        <f>[1]Sunday!V24</f>
        <v>25.75</v>
      </c>
      <c r="W24" s="12">
        <f>[1]Sunday!W24</f>
        <v>5.5</v>
      </c>
      <c r="X24" s="12">
        <f>[1]Sunday!X24</f>
        <v>8.75</v>
      </c>
      <c r="Y24" s="12">
        <f>[1]Sunday!Y24</f>
        <v>25.75</v>
      </c>
      <c r="Z24" s="12">
        <f>[1]Sunday!Z24</f>
        <v>3.5</v>
      </c>
      <c r="AA24" s="12">
        <f>[1]Sunday!AA24</f>
        <v>75.5</v>
      </c>
      <c r="AB24" s="12">
        <f>[1]Sunday!AB24</f>
        <v>74.75</v>
      </c>
      <c r="AC24" s="12">
        <f>[1]Sunday!AC24</f>
        <v>218.75</v>
      </c>
      <c r="AD24" s="12">
        <f>[1]Sunday!AD24</f>
        <v>99.5</v>
      </c>
      <c r="AE24" s="12">
        <f>[1]Sunday!AE24</f>
        <v>12.5</v>
      </c>
      <c r="AF24" s="12">
        <f>[1]Sunday!AF24</f>
        <v>11</v>
      </c>
      <c r="AG24" s="12">
        <f>[1]Sunday!AG24</f>
        <v>8.75</v>
      </c>
      <c r="AH24" s="12">
        <f>[1]Sunday!AH24</f>
        <v>13.75</v>
      </c>
      <c r="AI24" s="12">
        <f>[1]Sunday!AI24</f>
        <v>10.75</v>
      </c>
      <c r="AJ24" s="12">
        <f>[1]Sunday!AJ24</f>
        <v>0.5</v>
      </c>
      <c r="AK24" s="12">
        <f>[1]Sunday!AK24</f>
        <v>1</v>
      </c>
      <c r="AL24" s="12">
        <f>[1]Sunday!AL24</f>
        <v>0.5</v>
      </c>
      <c r="AM24" s="12">
        <f>[1]Sunday!AM24</f>
        <v>2.5</v>
      </c>
      <c r="AN24" s="12">
        <f>[1]Sunday!AN24</f>
        <v>14.5</v>
      </c>
      <c r="AO24" s="12">
        <f>[1]Sunday!AO24</f>
        <v>0.75</v>
      </c>
      <c r="AP24" s="12">
        <f>[1]Sunday!AP24</f>
        <v>1.5</v>
      </c>
      <c r="AQ24" s="12">
        <f>[1]Sunday!AQ24</f>
        <v>44.5</v>
      </c>
      <c r="AR24" s="12">
        <f>[1]Sunday!AR24</f>
        <v>5.75</v>
      </c>
      <c r="AS24" s="12">
        <f>[1]Sunday!AS24</f>
        <v>940</v>
      </c>
      <c r="AT24" s="14"/>
      <c r="AV24" s="17" t="s">
        <v>46</v>
      </c>
      <c r="AW24" s="15">
        <f>AW14+AY12</f>
        <v>23316.75</v>
      </c>
      <c r="AX24" s="15">
        <f>AX14+AY13</f>
        <v>2091.5</v>
      </c>
      <c r="AY24" s="15">
        <f>AY14</f>
        <v>3714</v>
      </c>
      <c r="AZ24" s="15"/>
      <c r="BA24" s="15"/>
    </row>
    <row r="25" spans="1:56">
      <c r="A25" s="1" t="s">
        <v>23</v>
      </c>
      <c r="B25" s="12">
        <f>[1]Sunday!B25</f>
        <v>2</v>
      </c>
      <c r="C25" s="12">
        <f>[1]Sunday!C25</f>
        <v>3.5</v>
      </c>
      <c r="D25" s="12">
        <f>[1]Sunday!D25</f>
        <v>2.5</v>
      </c>
      <c r="E25" s="12">
        <f>[1]Sunday!E25</f>
        <v>5.25</v>
      </c>
      <c r="F25" s="12">
        <f>[1]Sunday!F25</f>
        <v>22.5</v>
      </c>
      <c r="G25" s="12">
        <f>[1]Sunday!G25</f>
        <v>2.75</v>
      </c>
      <c r="H25" s="12">
        <f>[1]Sunday!H25</f>
        <v>9</v>
      </c>
      <c r="I25" s="12">
        <f>[1]Sunday!I25</f>
        <v>5.5</v>
      </c>
      <c r="J25" s="12">
        <f>[1]Sunday!J25</f>
        <v>21.25</v>
      </c>
      <c r="K25" s="12">
        <f>[1]Sunday!K25</f>
        <v>2.25</v>
      </c>
      <c r="L25" s="12">
        <f>[1]Sunday!L25</f>
        <v>16.75</v>
      </c>
      <c r="M25" s="12">
        <f>[1]Sunday!M25</f>
        <v>58.75</v>
      </c>
      <c r="N25" s="12">
        <f>[1]Sunday!N25</f>
        <v>0.75</v>
      </c>
      <c r="O25" s="12">
        <f>[1]Sunday!O25</f>
        <v>2</v>
      </c>
      <c r="P25" s="12">
        <f>[1]Sunday!P25</f>
        <v>1.75</v>
      </c>
      <c r="Q25" s="12">
        <f>[1]Sunday!Q25</f>
        <v>2</v>
      </c>
      <c r="R25" s="12">
        <f>[1]Sunday!R25</f>
        <v>1.5</v>
      </c>
      <c r="S25" s="12">
        <f>[1]Sunday!S25</f>
        <v>4</v>
      </c>
      <c r="T25" s="12">
        <f>[1]Sunday!T25</f>
        <v>19.25</v>
      </c>
      <c r="U25" s="12">
        <f>[1]Sunday!U25</f>
        <v>7.5</v>
      </c>
      <c r="V25" s="12">
        <f>[1]Sunday!V25</f>
        <v>20</v>
      </c>
      <c r="W25" s="12">
        <f>[1]Sunday!W25</f>
        <v>10</v>
      </c>
      <c r="X25" s="12">
        <f>[1]Sunday!X25</f>
        <v>1.75</v>
      </c>
      <c r="Y25" s="12">
        <f>[1]Sunday!Y25</f>
        <v>30.75</v>
      </c>
      <c r="Z25" s="12">
        <f>[1]Sunday!Z25</f>
        <v>3</v>
      </c>
      <c r="AA25" s="12">
        <f>[1]Sunday!AA25</f>
        <v>53.5</v>
      </c>
      <c r="AB25" s="12">
        <f>[1]Sunday!AB25</f>
        <v>60.25</v>
      </c>
      <c r="AC25" s="12">
        <f>[1]Sunday!AC25</f>
        <v>236.75</v>
      </c>
      <c r="AD25" s="12">
        <f>[1]Sunday!AD25</f>
        <v>78.25</v>
      </c>
      <c r="AE25" s="12">
        <f>[1]Sunday!AE25</f>
        <v>11.5</v>
      </c>
      <c r="AF25" s="12">
        <f>[1]Sunday!AF25</f>
        <v>13.5</v>
      </c>
      <c r="AG25" s="12">
        <f>[1]Sunday!AG25</f>
        <v>6.75</v>
      </c>
      <c r="AH25" s="12">
        <f>[1]Sunday!AH25</f>
        <v>7.25</v>
      </c>
      <c r="AI25" s="12">
        <f>[1]Sunday!AI25</f>
        <v>7.75</v>
      </c>
      <c r="AJ25" s="12">
        <f>[1]Sunday!AJ25</f>
        <v>0</v>
      </c>
      <c r="AK25" s="12">
        <f>[1]Sunday!AK25</f>
        <v>0.75</v>
      </c>
      <c r="AL25" s="12">
        <f>[1]Sunday!AL25</f>
        <v>1</v>
      </c>
      <c r="AM25" s="12">
        <f>[1]Sunday!AM25</f>
        <v>2</v>
      </c>
      <c r="AN25" s="12">
        <f>[1]Sunday!AN25</f>
        <v>6</v>
      </c>
      <c r="AO25" s="12">
        <f>[1]Sunday!AO25</f>
        <v>1.25</v>
      </c>
      <c r="AP25" s="12">
        <f>[1]Sunday!AP25</f>
        <v>0.25</v>
      </c>
      <c r="AQ25" s="12">
        <f>[1]Sunday!AQ25</f>
        <v>42.75</v>
      </c>
      <c r="AR25" s="12">
        <f>[1]Sunday!AR25</f>
        <v>5</v>
      </c>
      <c r="AS25" s="12">
        <f>[1]Sunday!AS25</f>
        <v>790.75</v>
      </c>
      <c r="AT25" s="14"/>
      <c r="AV25" s="17" t="s">
        <v>47</v>
      </c>
      <c r="AW25" s="15">
        <f>AW15+AZ12</f>
        <v>8031.5</v>
      </c>
      <c r="AX25" s="15">
        <f>AX15+AZ13</f>
        <v>2741.25</v>
      </c>
      <c r="AY25" s="15">
        <f>AY15+AZ14</f>
        <v>2314.75</v>
      </c>
      <c r="AZ25" s="15">
        <f>AZ15</f>
        <v>2604.5</v>
      </c>
      <c r="BA25" s="15"/>
      <c r="BB25" s="15"/>
      <c r="BC25" s="14"/>
    </row>
    <row r="26" spans="1:56">
      <c r="A26" s="1" t="s">
        <v>24</v>
      </c>
      <c r="B26" s="12">
        <f>[1]Sunday!B26</f>
        <v>5.5</v>
      </c>
      <c r="C26" s="12">
        <f>[1]Sunday!C26</f>
        <v>8.25</v>
      </c>
      <c r="D26" s="12">
        <f>[1]Sunday!D26</f>
        <v>10</v>
      </c>
      <c r="E26" s="12">
        <f>[1]Sunday!E26</f>
        <v>7</v>
      </c>
      <c r="F26" s="12">
        <f>[1]Sunday!F26</f>
        <v>24.25</v>
      </c>
      <c r="G26" s="12">
        <f>[1]Sunday!G26</f>
        <v>12.5</v>
      </c>
      <c r="H26" s="12">
        <f>[1]Sunday!H26</f>
        <v>25.75</v>
      </c>
      <c r="I26" s="12">
        <f>[1]Sunday!I26</f>
        <v>26.75</v>
      </c>
      <c r="J26" s="12">
        <f>[1]Sunday!J26</f>
        <v>30.75</v>
      </c>
      <c r="K26" s="12">
        <f>[1]Sunday!K26</f>
        <v>11.25</v>
      </c>
      <c r="L26" s="12">
        <f>[1]Sunday!L26</f>
        <v>49</v>
      </c>
      <c r="M26" s="12">
        <f>[1]Sunday!M26</f>
        <v>87.75</v>
      </c>
      <c r="N26" s="12">
        <f>[1]Sunday!N26</f>
        <v>6.25</v>
      </c>
      <c r="O26" s="12">
        <f>[1]Sunday!O26</f>
        <v>4.5</v>
      </c>
      <c r="P26" s="12">
        <f>[1]Sunday!P26</f>
        <v>6.5</v>
      </c>
      <c r="Q26" s="12">
        <f>[1]Sunday!Q26</f>
        <v>3.5</v>
      </c>
      <c r="R26" s="12">
        <f>[1]Sunday!R26</f>
        <v>3.5</v>
      </c>
      <c r="S26" s="12">
        <f>[1]Sunday!S26</f>
        <v>10</v>
      </c>
      <c r="T26" s="12">
        <f>[1]Sunday!T26</f>
        <v>20.5</v>
      </c>
      <c r="U26" s="12">
        <f>[1]Sunday!U26</f>
        <v>37</v>
      </c>
      <c r="V26" s="12">
        <f>[1]Sunday!V26</f>
        <v>61.25</v>
      </c>
      <c r="W26" s="12">
        <f>[1]Sunday!W26</f>
        <v>30.75</v>
      </c>
      <c r="X26" s="12">
        <f>[1]Sunday!X26</f>
        <v>29.75</v>
      </c>
      <c r="Y26" s="12">
        <f>[1]Sunday!Y26</f>
        <v>6.75</v>
      </c>
      <c r="Z26" s="12">
        <f>[1]Sunday!Z26</f>
        <v>5.25</v>
      </c>
      <c r="AA26" s="12">
        <f>[1]Sunday!AA26</f>
        <v>169</v>
      </c>
      <c r="AB26" s="12">
        <f>[1]Sunday!AB26</f>
        <v>144.5</v>
      </c>
      <c r="AC26" s="12">
        <f>[1]Sunday!AC26</f>
        <v>476</v>
      </c>
      <c r="AD26" s="12">
        <f>[1]Sunday!AD26</f>
        <v>217</v>
      </c>
      <c r="AE26" s="12">
        <f>[1]Sunday!AE26</f>
        <v>83</v>
      </c>
      <c r="AF26" s="12">
        <f>[1]Sunday!AF26</f>
        <v>59.25</v>
      </c>
      <c r="AG26" s="12">
        <f>[1]Sunday!AG26</f>
        <v>25</v>
      </c>
      <c r="AH26" s="12">
        <f>[1]Sunday!AH26</f>
        <v>17.5</v>
      </c>
      <c r="AI26" s="12">
        <f>[1]Sunday!AI26</f>
        <v>19.75</v>
      </c>
      <c r="AJ26" s="12">
        <f>[1]Sunday!AJ26</f>
        <v>2.25</v>
      </c>
      <c r="AK26" s="12">
        <f>[1]Sunday!AK26</f>
        <v>1.75</v>
      </c>
      <c r="AL26" s="12">
        <f>[1]Sunday!AL26</f>
        <v>5.25</v>
      </c>
      <c r="AM26" s="12">
        <f>[1]Sunday!AM26</f>
        <v>5.75</v>
      </c>
      <c r="AN26" s="12">
        <f>[1]Sunday!AN26</f>
        <v>14.25</v>
      </c>
      <c r="AO26" s="12">
        <f>[1]Sunday!AO26</f>
        <v>2.25</v>
      </c>
      <c r="AP26" s="12">
        <f>[1]Sunday!AP26</f>
        <v>1.75</v>
      </c>
      <c r="AQ26" s="12">
        <f>[1]Sunday!AQ26</f>
        <v>80.25</v>
      </c>
      <c r="AR26" s="12">
        <f>[1]Sunday!AR26</f>
        <v>14.75</v>
      </c>
      <c r="AS26" s="12">
        <f>[1]Sunday!AS26</f>
        <v>1863.5</v>
      </c>
      <c r="AT26" s="14"/>
      <c r="AV26" s="9" t="s">
        <v>48</v>
      </c>
      <c r="AW26" s="15">
        <f>AW16+BA12</f>
        <v>8542.75</v>
      </c>
      <c r="AX26" s="9">
        <f>AX16+BA13</f>
        <v>1190.25</v>
      </c>
      <c r="AY26" s="9">
        <f>AY16+BA14</f>
        <v>1728.25</v>
      </c>
      <c r="AZ26" s="9">
        <f>AZ16+BA15</f>
        <v>997.75</v>
      </c>
      <c r="BA26" s="9">
        <f>BA16</f>
        <v>2065.5</v>
      </c>
    </row>
    <row r="27" spans="1:56">
      <c r="A27" s="1" t="s">
        <v>25</v>
      </c>
      <c r="B27" s="12">
        <f>[1]Sunday!B27</f>
        <v>9.25</v>
      </c>
      <c r="C27" s="12">
        <f>[1]Sunday!C27</f>
        <v>14.25</v>
      </c>
      <c r="D27" s="12">
        <f>[1]Sunday!D27</f>
        <v>6.5</v>
      </c>
      <c r="E27" s="12">
        <f>[1]Sunday!E27</f>
        <v>6.25</v>
      </c>
      <c r="F27" s="12">
        <f>[1]Sunday!F27</f>
        <v>27</v>
      </c>
      <c r="G27" s="12">
        <f>[1]Sunday!G27</f>
        <v>22.75</v>
      </c>
      <c r="H27" s="12">
        <f>[1]Sunday!H27</f>
        <v>24.5</v>
      </c>
      <c r="I27" s="12">
        <f>[1]Sunday!I27</f>
        <v>18</v>
      </c>
      <c r="J27" s="12">
        <f>[1]Sunday!J27</f>
        <v>31.25</v>
      </c>
      <c r="K27" s="12">
        <f>[1]Sunday!K27</f>
        <v>20.75</v>
      </c>
      <c r="L27" s="12">
        <f>[1]Sunday!L27</f>
        <v>72.5</v>
      </c>
      <c r="M27" s="12">
        <f>[1]Sunday!M27</f>
        <v>69.5</v>
      </c>
      <c r="N27" s="12">
        <f>[1]Sunday!N27</f>
        <v>9.5</v>
      </c>
      <c r="O27" s="12">
        <f>[1]Sunday!O27</f>
        <v>25.5</v>
      </c>
      <c r="P27" s="12">
        <f>[1]Sunday!P27</f>
        <v>15.75</v>
      </c>
      <c r="Q27" s="12">
        <f>[1]Sunday!Q27</f>
        <v>4.5</v>
      </c>
      <c r="R27" s="12">
        <f>[1]Sunday!R27</f>
        <v>8</v>
      </c>
      <c r="S27" s="12">
        <f>[1]Sunday!S27</f>
        <v>5.75</v>
      </c>
      <c r="T27" s="12">
        <f>[1]Sunday!T27</f>
        <v>5</v>
      </c>
      <c r="U27" s="12">
        <f>[1]Sunday!U27</f>
        <v>2.25</v>
      </c>
      <c r="V27" s="12">
        <f>[1]Sunday!V27</f>
        <v>4.75</v>
      </c>
      <c r="W27" s="12">
        <f>[1]Sunday!W27</f>
        <v>2.25</v>
      </c>
      <c r="X27" s="12">
        <f>[1]Sunday!X27</f>
        <v>3.75</v>
      </c>
      <c r="Y27" s="12">
        <f>[1]Sunday!Y27</f>
        <v>6.25</v>
      </c>
      <c r="Z27" s="12">
        <f>[1]Sunday!Z27</f>
        <v>5.25</v>
      </c>
      <c r="AA27" s="12">
        <f>[1]Sunday!AA27</f>
        <v>141.25</v>
      </c>
      <c r="AB27" s="12">
        <f>[1]Sunday!AB27</f>
        <v>153.75</v>
      </c>
      <c r="AC27" s="12">
        <f>[1]Sunday!AC27</f>
        <v>533.25</v>
      </c>
      <c r="AD27" s="12">
        <f>[1]Sunday!AD27</f>
        <v>164.5</v>
      </c>
      <c r="AE27" s="12">
        <f>[1]Sunday!AE27</f>
        <v>63.75</v>
      </c>
      <c r="AF27" s="12">
        <f>[1]Sunday!AF27</f>
        <v>52.75</v>
      </c>
      <c r="AG27" s="12">
        <f>[1]Sunday!AG27</f>
        <v>16.25</v>
      </c>
      <c r="AH27" s="12">
        <f>[1]Sunday!AH27</f>
        <v>31.5</v>
      </c>
      <c r="AI27" s="12">
        <f>[1]Sunday!AI27</f>
        <v>10.75</v>
      </c>
      <c r="AJ27" s="12">
        <f>[1]Sunday!AJ27</f>
        <v>3.25</v>
      </c>
      <c r="AK27" s="12">
        <f>[1]Sunday!AK27</f>
        <v>1.75</v>
      </c>
      <c r="AL27" s="12">
        <f>[1]Sunday!AL27</f>
        <v>12.5</v>
      </c>
      <c r="AM27" s="12">
        <f>[1]Sunday!AM27</f>
        <v>1.5</v>
      </c>
      <c r="AN27" s="12">
        <f>[1]Sunday!AN27</f>
        <v>14.5</v>
      </c>
      <c r="AO27" s="12">
        <f>[1]Sunday!AO27</f>
        <v>1</v>
      </c>
      <c r="AP27" s="12">
        <f>[1]Sunday!AP27</f>
        <v>3.25</v>
      </c>
      <c r="AQ27" s="12">
        <f>[1]Sunday!AQ27</f>
        <v>24</v>
      </c>
      <c r="AR27" s="12">
        <f>[1]Sunday!AR27</f>
        <v>4.25</v>
      </c>
      <c r="AS27" s="12">
        <f>[1]Sunday!AS27</f>
        <v>1654.75</v>
      </c>
      <c r="AT27" s="14"/>
      <c r="AV27" s="9" t="s">
        <v>49</v>
      </c>
      <c r="AW27" s="15">
        <f>AW17+BB12</f>
        <v>13330.25</v>
      </c>
      <c r="AX27" s="9">
        <f>AX17+BB13</f>
        <v>4161.5</v>
      </c>
      <c r="AY27" s="9">
        <f>AY17+BB14</f>
        <v>3229.75</v>
      </c>
      <c r="AZ27" s="9">
        <f>AZ17+BB15</f>
        <v>5043.75</v>
      </c>
      <c r="BA27" s="9">
        <f>BA17+BB16</f>
        <v>2351.75</v>
      </c>
      <c r="BB27" s="9">
        <f>BB17</f>
        <v>9634.25</v>
      </c>
    </row>
    <row r="28" spans="1:56">
      <c r="A28" s="1" t="s">
        <v>26</v>
      </c>
      <c r="B28" s="12">
        <f>[1]Sunday!B28</f>
        <v>60.75</v>
      </c>
      <c r="C28" s="12">
        <f>[1]Sunday!C28</f>
        <v>120.5</v>
      </c>
      <c r="D28" s="12">
        <f>[1]Sunday!D28</f>
        <v>69.25</v>
      </c>
      <c r="E28" s="12">
        <f>[1]Sunday!E28</f>
        <v>99</v>
      </c>
      <c r="F28" s="12">
        <f>[1]Sunday!F28</f>
        <v>243.75</v>
      </c>
      <c r="G28" s="12">
        <f>[1]Sunday!G28</f>
        <v>105</v>
      </c>
      <c r="H28" s="12">
        <f>[1]Sunday!H28</f>
        <v>148.75</v>
      </c>
      <c r="I28" s="12">
        <f>[1]Sunday!I28</f>
        <v>90.75</v>
      </c>
      <c r="J28" s="12">
        <f>[1]Sunday!J28</f>
        <v>197.75</v>
      </c>
      <c r="K28" s="12">
        <f>[1]Sunday!K28</f>
        <v>121.5</v>
      </c>
      <c r="L28" s="12">
        <f>[1]Sunday!L28</f>
        <v>148.25</v>
      </c>
      <c r="M28" s="12">
        <f>[1]Sunday!M28</f>
        <v>410.5</v>
      </c>
      <c r="N28" s="12">
        <f>[1]Sunday!N28</f>
        <v>79.5</v>
      </c>
      <c r="O28" s="12">
        <f>[1]Sunday!O28</f>
        <v>79.75</v>
      </c>
      <c r="P28" s="12">
        <f>[1]Sunday!P28</f>
        <v>39.75</v>
      </c>
      <c r="Q28" s="12">
        <f>[1]Sunday!Q28</f>
        <v>36.75</v>
      </c>
      <c r="R28" s="12">
        <f>[1]Sunday!R28</f>
        <v>58.75</v>
      </c>
      <c r="S28" s="12">
        <f>[1]Sunday!S28</f>
        <v>143.25</v>
      </c>
      <c r="T28" s="12">
        <f>[1]Sunday!T28</f>
        <v>88.25</v>
      </c>
      <c r="U28" s="12">
        <f>[1]Sunday!U28</f>
        <v>113.75</v>
      </c>
      <c r="V28" s="12">
        <f>[1]Sunday!V28</f>
        <v>132.25</v>
      </c>
      <c r="W28" s="12">
        <f>[1]Sunday!W28</f>
        <v>75.5</v>
      </c>
      <c r="X28" s="12">
        <f>[1]Sunday!X28</f>
        <v>65</v>
      </c>
      <c r="Y28" s="12">
        <f>[1]Sunday!Y28</f>
        <v>189</v>
      </c>
      <c r="Z28" s="12">
        <f>[1]Sunday!Z28</f>
        <v>179.75</v>
      </c>
      <c r="AA28" s="12">
        <f>[1]Sunday!AA28</f>
        <v>33.75</v>
      </c>
      <c r="AB28" s="12">
        <f>[1]Sunday!AB28</f>
        <v>21.75</v>
      </c>
      <c r="AC28" s="12">
        <f>[1]Sunday!AC28</f>
        <v>202.5</v>
      </c>
      <c r="AD28" s="12">
        <f>[1]Sunday!AD28</f>
        <v>83</v>
      </c>
      <c r="AE28" s="12">
        <f>[1]Sunday!AE28</f>
        <v>249</v>
      </c>
      <c r="AF28" s="12">
        <f>[1]Sunday!AF28</f>
        <v>273</v>
      </c>
      <c r="AG28" s="12">
        <f>[1]Sunday!AG28</f>
        <v>122.5</v>
      </c>
      <c r="AH28" s="12">
        <f>[1]Sunday!AH28</f>
        <v>229.75</v>
      </c>
      <c r="AI28" s="12">
        <f>[1]Sunday!AI28</f>
        <v>111</v>
      </c>
      <c r="AJ28" s="12">
        <f>[1]Sunday!AJ28</f>
        <v>34</v>
      </c>
      <c r="AK28" s="12">
        <f>[1]Sunday!AK28</f>
        <v>50</v>
      </c>
      <c r="AL28" s="12">
        <f>[1]Sunday!AL28</f>
        <v>235.5</v>
      </c>
      <c r="AM28" s="12">
        <f>[1]Sunday!AM28</f>
        <v>22.25</v>
      </c>
      <c r="AN28" s="12">
        <f>[1]Sunday!AN28</f>
        <v>105</v>
      </c>
      <c r="AO28" s="12">
        <f>[1]Sunday!AO28</f>
        <v>24.5</v>
      </c>
      <c r="AP28" s="12">
        <f>[1]Sunday!AP28</f>
        <v>22.75</v>
      </c>
      <c r="AQ28" s="12">
        <f>[1]Sunday!AQ28</f>
        <v>238.5</v>
      </c>
      <c r="AR28" s="12">
        <f>[1]Sunday!AR28</f>
        <v>59</v>
      </c>
      <c r="AS28" s="12">
        <f>[1]Sunday!AS28</f>
        <v>5214.75</v>
      </c>
      <c r="AT28" s="14"/>
      <c r="AV28" s="9" t="s">
        <v>62</v>
      </c>
      <c r="AW28" s="15">
        <f>AW18+BC12</f>
        <v>5569.25</v>
      </c>
      <c r="AX28" s="9">
        <f>AX18+BC14</f>
        <v>1644</v>
      </c>
      <c r="AY28" s="9">
        <f>AY18+BC15</f>
        <v>1679.75</v>
      </c>
      <c r="AZ28" s="9">
        <f>AZ18+BC16</f>
        <v>821</v>
      </c>
      <c r="BA28" s="9">
        <f>BA18+BC17</f>
        <v>941</v>
      </c>
      <c r="BB28" s="9">
        <f>BB18</f>
        <v>448.75</v>
      </c>
      <c r="BC28" s="9">
        <f>BC18</f>
        <v>748</v>
      </c>
      <c r="BD28" s="9">
        <f>SUM(AW22:BB28)</f>
        <v>118569.75</v>
      </c>
    </row>
    <row r="29" spans="1:56">
      <c r="A29" s="1" t="s">
        <v>27</v>
      </c>
      <c r="B29" s="12">
        <f>[1]Sunday!B29</f>
        <v>55.75</v>
      </c>
      <c r="C29" s="12">
        <f>[1]Sunday!C29</f>
        <v>134.5</v>
      </c>
      <c r="D29" s="12">
        <f>[1]Sunday!D29</f>
        <v>83</v>
      </c>
      <c r="E29" s="12">
        <f>[1]Sunday!E29</f>
        <v>91.25</v>
      </c>
      <c r="F29" s="12">
        <f>[1]Sunday!F29</f>
        <v>176.5</v>
      </c>
      <c r="G29" s="12">
        <f>[1]Sunday!G29</f>
        <v>83.25</v>
      </c>
      <c r="H29" s="12">
        <f>[1]Sunday!H29</f>
        <v>137.5</v>
      </c>
      <c r="I29" s="12">
        <f>[1]Sunday!I29</f>
        <v>103.75</v>
      </c>
      <c r="J29" s="12">
        <f>[1]Sunday!J29</f>
        <v>223.75</v>
      </c>
      <c r="K29" s="12">
        <f>[1]Sunday!K29</f>
        <v>154.25</v>
      </c>
      <c r="L29" s="12">
        <f>[1]Sunday!L29</f>
        <v>126.75</v>
      </c>
      <c r="M29" s="12">
        <f>[1]Sunday!M29</f>
        <v>241.5</v>
      </c>
      <c r="N29" s="12">
        <f>[1]Sunday!N29</f>
        <v>89</v>
      </c>
      <c r="O29" s="12">
        <f>[1]Sunday!O29</f>
        <v>96</v>
      </c>
      <c r="P29" s="12">
        <f>[1]Sunday!P29</f>
        <v>33</v>
      </c>
      <c r="Q29" s="12">
        <f>[1]Sunday!Q29</f>
        <v>29.5</v>
      </c>
      <c r="R29" s="12">
        <f>[1]Sunday!R29</f>
        <v>56.25</v>
      </c>
      <c r="S29" s="12">
        <f>[1]Sunday!S29</f>
        <v>118.25</v>
      </c>
      <c r="T29" s="12">
        <f>[1]Sunday!T29</f>
        <v>65</v>
      </c>
      <c r="U29" s="12">
        <f>[1]Sunday!U29</f>
        <v>100</v>
      </c>
      <c r="V29" s="12">
        <f>[1]Sunday!V29</f>
        <v>130.25</v>
      </c>
      <c r="W29" s="12">
        <f>[1]Sunday!W29</f>
        <v>75.5</v>
      </c>
      <c r="X29" s="12">
        <f>[1]Sunday!X29</f>
        <v>63.75</v>
      </c>
      <c r="Y29" s="12">
        <f>[1]Sunday!Y29</f>
        <v>154.25</v>
      </c>
      <c r="Z29" s="12">
        <f>[1]Sunday!Z29</f>
        <v>174</v>
      </c>
      <c r="AA29" s="12">
        <f>[1]Sunday!AA29</f>
        <v>18</v>
      </c>
      <c r="AB29" s="12">
        <f>[1]Sunday!AB29</f>
        <v>27.75</v>
      </c>
      <c r="AC29" s="12">
        <f>[1]Sunday!AC29</f>
        <v>61.75</v>
      </c>
      <c r="AD29" s="12">
        <f>[1]Sunday!AD29</f>
        <v>66.25</v>
      </c>
      <c r="AE29" s="12">
        <f>[1]Sunday!AE29</f>
        <v>325</v>
      </c>
      <c r="AF29" s="12">
        <f>[1]Sunday!AF29</f>
        <v>376.25</v>
      </c>
      <c r="AG29" s="12">
        <f>[1]Sunday!AG29</f>
        <v>282.75</v>
      </c>
      <c r="AH29" s="12">
        <f>[1]Sunday!AH29</f>
        <v>909.75</v>
      </c>
      <c r="AI29" s="12">
        <f>[1]Sunday!AI29</f>
        <v>160</v>
      </c>
      <c r="AJ29" s="12">
        <f>[1]Sunday!AJ29</f>
        <v>64</v>
      </c>
      <c r="AK29" s="12">
        <f>[1]Sunday!AK29</f>
        <v>57.25</v>
      </c>
      <c r="AL29" s="12">
        <f>[1]Sunday!AL29</f>
        <v>188.75</v>
      </c>
      <c r="AM29" s="12">
        <f>[1]Sunday!AM29</f>
        <v>28.5</v>
      </c>
      <c r="AN29" s="12">
        <f>[1]Sunday!AN29</f>
        <v>79.25</v>
      </c>
      <c r="AO29" s="12">
        <f>[1]Sunday!AO29</f>
        <v>33.5</v>
      </c>
      <c r="AP29" s="12">
        <f>[1]Sunday!AP29</f>
        <v>37.75</v>
      </c>
      <c r="AQ29" s="12">
        <f>[1]Sunday!AQ29</f>
        <v>198.5</v>
      </c>
      <c r="AR29" s="12">
        <f>[1]Sunday!AR29</f>
        <v>58.75</v>
      </c>
      <c r="AS29" s="12">
        <f>[1]Sunday!AS29</f>
        <v>5770.25</v>
      </c>
      <c r="AT29" s="14"/>
      <c r="AW29" s="15"/>
    </row>
    <row r="30" spans="1:56">
      <c r="A30" s="1" t="s">
        <v>28</v>
      </c>
      <c r="B30" s="12">
        <f>[1]Sunday!B30</f>
        <v>139.5</v>
      </c>
      <c r="C30" s="12">
        <f>[1]Sunday!C30</f>
        <v>386.75</v>
      </c>
      <c r="D30" s="12">
        <f>[1]Sunday!D30</f>
        <v>218.5</v>
      </c>
      <c r="E30" s="12">
        <f>[1]Sunday!E30</f>
        <v>255</v>
      </c>
      <c r="F30" s="12">
        <f>[1]Sunday!F30</f>
        <v>619.5</v>
      </c>
      <c r="G30" s="12">
        <f>[1]Sunday!G30</f>
        <v>212.25</v>
      </c>
      <c r="H30" s="12">
        <f>[1]Sunday!H30</f>
        <v>402.25</v>
      </c>
      <c r="I30" s="12">
        <f>[1]Sunday!I30</f>
        <v>228</v>
      </c>
      <c r="J30" s="12">
        <f>[1]Sunday!J30</f>
        <v>429.5</v>
      </c>
      <c r="K30" s="12">
        <f>[1]Sunday!K30</f>
        <v>343</v>
      </c>
      <c r="L30" s="12">
        <f>[1]Sunday!L30</f>
        <v>436.75</v>
      </c>
      <c r="M30" s="12">
        <f>[1]Sunday!M30</f>
        <v>636.25</v>
      </c>
      <c r="N30" s="12">
        <f>[1]Sunday!N30</f>
        <v>259.75</v>
      </c>
      <c r="O30" s="12">
        <f>[1]Sunday!O30</f>
        <v>231.75</v>
      </c>
      <c r="P30" s="12">
        <f>[1]Sunday!P30</f>
        <v>127.5</v>
      </c>
      <c r="Q30" s="12">
        <f>[1]Sunday!Q30</f>
        <v>93.25</v>
      </c>
      <c r="R30" s="12">
        <f>[1]Sunday!R30</f>
        <v>169.75</v>
      </c>
      <c r="S30" s="12">
        <f>[1]Sunday!S30</f>
        <v>355</v>
      </c>
      <c r="T30" s="12">
        <f>[1]Sunday!T30</f>
        <v>167.25</v>
      </c>
      <c r="U30" s="12">
        <f>[1]Sunday!U30</f>
        <v>260.75</v>
      </c>
      <c r="V30" s="12">
        <f>[1]Sunday!V30</f>
        <v>358</v>
      </c>
      <c r="W30" s="12">
        <f>[1]Sunday!W30</f>
        <v>211.5</v>
      </c>
      <c r="X30" s="12">
        <f>[1]Sunday!X30</f>
        <v>216.5</v>
      </c>
      <c r="Y30" s="12">
        <f>[1]Sunday!Y30</f>
        <v>435</v>
      </c>
      <c r="Z30" s="12">
        <f>[1]Sunday!Z30</f>
        <v>563.25</v>
      </c>
      <c r="AA30" s="12">
        <f>[1]Sunday!AA30</f>
        <v>212.5</v>
      </c>
      <c r="AB30" s="12">
        <f>[1]Sunday!AB30</f>
        <v>53.5</v>
      </c>
      <c r="AC30" s="12">
        <f>[1]Sunday!AC30</f>
        <v>120.75</v>
      </c>
      <c r="AD30" s="12">
        <f>[1]Sunday!AD30</f>
        <v>206.75</v>
      </c>
      <c r="AE30" s="12">
        <f>[1]Sunday!AE30</f>
        <v>1163.25</v>
      </c>
      <c r="AF30" s="12">
        <f>[1]Sunday!AF30</f>
        <v>1507.5</v>
      </c>
      <c r="AG30" s="12">
        <f>[1]Sunday!AG30</f>
        <v>858.75</v>
      </c>
      <c r="AH30" s="12">
        <f>[1]Sunday!AH30</f>
        <v>1410.25</v>
      </c>
      <c r="AI30" s="12">
        <f>[1]Sunday!AI30</f>
        <v>723</v>
      </c>
      <c r="AJ30" s="12">
        <f>[1]Sunday!AJ30</f>
        <v>256.5</v>
      </c>
      <c r="AK30" s="12">
        <f>[1]Sunday!AK30</f>
        <v>175.25</v>
      </c>
      <c r="AL30" s="12">
        <f>[1]Sunday!AL30</f>
        <v>711.25</v>
      </c>
      <c r="AM30" s="12">
        <f>[1]Sunday!AM30</f>
        <v>93.75</v>
      </c>
      <c r="AN30" s="12">
        <f>[1]Sunday!AN30</f>
        <v>233.75</v>
      </c>
      <c r="AO30" s="12">
        <f>[1]Sunday!AO30</f>
        <v>179.5</v>
      </c>
      <c r="AP30" s="12">
        <f>[1]Sunday!AP30</f>
        <v>160.75</v>
      </c>
      <c r="AQ30" s="12">
        <f>[1]Sunday!AQ30</f>
        <v>832.75</v>
      </c>
      <c r="AR30" s="12">
        <f>[1]Sunday!AR30</f>
        <v>373.75</v>
      </c>
      <c r="AS30" s="12">
        <f>[1]Sunday!AS30</f>
        <v>17030</v>
      </c>
      <c r="AT30" s="14"/>
      <c r="AW30" s="15"/>
    </row>
    <row r="31" spans="1:56">
      <c r="A31" s="1" t="s">
        <v>29</v>
      </c>
      <c r="B31" s="12">
        <f>[1]Sunday!B31</f>
        <v>59.5</v>
      </c>
      <c r="C31" s="12">
        <f>[1]Sunday!C31</f>
        <v>115.25</v>
      </c>
      <c r="D31" s="12">
        <f>[1]Sunday!D31</f>
        <v>102.5</v>
      </c>
      <c r="E31" s="12">
        <f>[1]Sunday!E31</f>
        <v>160.75</v>
      </c>
      <c r="F31" s="12">
        <f>[1]Sunday!F31</f>
        <v>222.75</v>
      </c>
      <c r="G31" s="12">
        <f>[1]Sunday!G31</f>
        <v>148</v>
      </c>
      <c r="H31" s="12">
        <f>[1]Sunday!H31</f>
        <v>191.25</v>
      </c>
      <c r="I31" s="12">
        <f>[1]Sunday!I31</f>
        <v>117.25</v>
      </c>
      <c r="J31" s="12">
        <f>[1]Sunday!J31</f>
        <v>147.75</v>
      </c>
      <c r="K31" s="12">
        <f>[1]Sunday!K31</f>
        <v>137.25</v>
      </c>
      <c r="L31" s="12">
        <f>[1]Sunday!L31</f>
        <v>208.25</v>
      </c>
      <c r="M31" s="12">
        <f>[1]Sunday!M31</f>
        <v>303</v>
      </c>
      <c r="N31" s="12">
        <f>[1]Sunday!N31</f>
        <v>83.5</v>
      </c>
      <c r="O31" s="12">
        <f>[1]Sunday!O31</f>
        <v>66.25</v>
      </c>
      <c r="P31" s="12">
        <f>[1]Sunday!P31</f>
        <v>36.25</v>
      </c>
      <c r="Q31" s="12">
        <f>[1]Sunday!Q31</f>
        <v>28.75</v>
      </c>
      <c r="R31" s="12">
        <f>[1]Sunday!R31</f>
        <v>50.25</v>
      </c>
      <c r="S31" s="12">
        <f>[1]Sunday!S31</f>
        <v>99.75</v>
      </c>
      <c r="T31" s="12">
        <f>[1]Sunday!T31</f>
        <v>70.25</v>
      </c>
      <c r="U31" s="12">
        <f>[1]Sunday!U31</f>
        <v>93.75</v>
      </c>
      <c r="V31" s="12">
        <f>[1]Sunday!V31</f>
        <v>128.25</v>
      </c>
      <c r="W31" s="12">
        <f>[1]Sunday!W31</f>
        <v>93.75</v>
      </c>
      <c r="X31" s="12">
        <f>[1]Sunday!X31</f>
        <v>84.25</v>
      </c>
      <c r="Y31" s="12">
        <f>[1]Sunday!Y31</f>
        <v>209.5</v>
      </c>
      <c r="Z31" s="12">
        <f>[1]Sunday!Z31</f>
        <v>165.75</v>
      </c>
      <c r="AA31" s="12">
        <f>[1]Sunday!AA31</f>
        <v>79.75</v>
      </c>
      <c r="AB31" s="12">
        <f>[1]Sunday!AB31</f>
        <v>48.25</v>
      </c>
      <c r="AC31" s="12">
        <f>[1]Sunday!AC31</f>
        <v>205</v>
      </c>
      <c r="AD31" s="12">
        <f>[1]Sunday!AD31</f>
        <v>70.25</v>
      </c>
      <c r="AE31" s="12">
        <f>[1]Sunday!AE31</f>
        <v>631.5</v>
      </c>
      <c r="AF31" s="12">
        <f>[1]Sunday!AF31</f>
        <v>588.5</v>
      </c>
      <c r="AG31" s="12">
        <f>[1]Sunday!AG31</f>
        <v>265</v>
      </c>
      <c r="AH31" s="12">
        <f>[1]Sunday!AH31</f>
        <v>557.25</v>
      </c>
      <c r="AI31" s="12">
        <f>[1]Sunday!AI31</f>
        <v>217.75</v>
      </c>
      <c r="AJ31" s="12">
        <f>[1]Sunday!AJ31</f>
        <v>108.5</v>
      </c>
      <c r="AK31" s="12">
        <f>[1]Sunday!AK31</f>
        <v>54</v>
      </c>
      <c r="AL31" s="12">
        <f>[1]Sunday!AL31</f>
        <v>212.25</v>
      </c>
      <c r="AM31" s="12">
        <f>[1]Sunday!AM31</f>
        <v>24</v>
      </c>
      <c r="AN31" s="12">
        <f>[1]Sunday!AN31</f>
        <v>76.75</v>
      </c>
      <c r="AO31" s="12">
        <f>[1]Sunday!AO31</f>
        <v>50.5</v>
      </c>
      <c r="AP31" s="12">
        <f>[1]Sunday!AP31</f>
        <v>81.25</v>
      </c>
      <c r="AQ31" s="12">
        <f>[1]Sunday!AQ31</f>
        <v>409.75</v>
      </c>
      <c r="AR31" s="12">
        <f>[1]Sunday!AR31</f>
        <v>121</v>
      </c>
      <c r="AS31" s="12">
        <f>[1]Sunday!AS31</f>
        <v>6925</v>
      </c>
      <c r="AT31" s="14"/>
      <c r="AW31" s="15"/>
    </row>
    <row r="32" spans="1:56">
      <c r="A32" s="1">
        <v>16</v>
      </c>
      <c r="B32" s="12">
        <f>[1]Sunday!B32</f>
        <v>43.75</v>
      </c>
      <c r="C32" s="12">
        <f>[1]Sunday!C32</f>
        <v>48</v>
      </c>
      <c r="D32" s="12">
        <f>[1]Sunday!D32</f>
        <v>25.75</v>
      </c>
      <c r="E32" s="12">
        <f>[1]Sunday!E32</f>
        <v>44.75</v>
      </c>
      <c r="F32" s="12">
        <f>[1]Sunday!F32</f>
        <v>106.75</v>
      </c>
      <c r="G32" s="12">
        <f>[1]Sunday!G32</f>
        <v>73.25</v>
      </c>
      <c r="H32" s="12">
        <f>[1]Sunday!H32</f>
        <v>97</v>
      </c>
      <c r="I32" s="12">
        <f>[1]Sunday!I32</f>
        <v>59.75</v>
      </c>
      <c r="J32" s="12">
        <f>[1]Sunday!J32</f>
        <v>68.75</v>
      </c>
      <c r="K32" s="12">
        <f>[1]Sunday!K32</f>
        <v>56.5</v>
      </c>
      <c r="L32" s="12">
        <f>[1]Sunday!L32</f>
        <v>113.5</v>
      </c>
      <c r="M32" s="12">
        <f>[1]Sunday!M32</f>
        <v>115.75</v>
      </c>
      <c r="N32" s="12">
        <f>[1]Sunday!N32</f>
        <v>22.25</v>
      </c>
      <c r="O32" s="12">
        <f>[1]Sunday!O32</f>
        <v>16.25</v>
      </c>
      <c r="P32" s="12">
        <f>[1]Sunday!P32</f>
        <v>13</v>
      </c>
      <c r="Q32" s="12">
        <f>[1]Sunday!Q32</f>
        <v>12.5</v>
      </c>
      <c r="R32" s="12">
        <f>[1]Sunday!R32</f>
        <v>12.5</v>
      </c>
      <c r="S32" s="12">
        <f>[1]Sunday!S32</f>
        <v>20.75</v>
      </c>
      <c r="T32" s="12">
        <f>[1]Sunday!T32</f>
        <v>23.5</v>
      </c>
      <c r="U32" s="12">
        <f>[1]Sunday!U32</f>
        <v>13</v>
      </c>
      <c r="V32" s="12">
        <f>[1]Sunday!V32</f>
        <v>18.75</v>
      </c>
      <c r="W32" s="12">
        <f>[1]Sunday!W32</f>
        <v>11.75</v>
      </c>
      <c r="X32" s="12">
        <f>[1]Sunday!X32</f>
        <v>11.25</v>
      </c>
      <c r="Y32" s="12">
        <f>[1]Sunday!Y32</f>
        <v>65</v>
      </c>
      <c r="Z32" s="12">
        <f>[1]Sunday!Z32</f>
        <v>68.5</v>
      </c>
      <c r="AA32" s="12">
        <f>[1]Sunday!AA32</f>
        <v>232</v>
      </c>
      <c r="AB32" s="12">
        <f>[1]Sunday!AB32</f>
        <v>241.25</v>
      </c>
      <c r="AC32" s="12">
        <f>[1]Sunday!AC32</f>
        <v>1223.25</v>
      </c>
      <c r="AD32" s="12">
        <f>[1]Sunday!AD32</f>
        <v>649</v>
      </c>
      <c r="AE32" s="12">
        <f>[1]Sunday!AE32</f>
        <v>41.75</v>
      </c>
      <c r="AF32" s="12">
        <f>[1]Sunday!AF32</f>
        <v>197.25</v>
      </c>
      <c r="AG32" s="12">
        <f>[1]Sunday!AG32</f>
        <v>154.75</v>
      </c>
      <c r="AH32" s="12">
        <f>[1]Sunday!AH32</f>
        <v>334.75</v>
      </c>
      <c r="AI32" s="12">
        <f>[1]Sunday!AI32</f>
        <v>128.5</v>
      </c>
      <c r="AJ32" s="12">
        <f>[1]Sunday!AJ32</f>
        <v>61.75</v>
      </c>
      <c r="AK32" s="12">
        <f>[1]Sunday!AK32</f>
        <v>11.75</v>
      </c>
      <c r="AL32" s="12">
        <f>[1]Sunday!AL32</f>
        <v>44.75</v>
      </c>
      <c r="AM32" s="12">
        <f>[1]Sunday!AM32</f>
        <v>5.5</v>
      </c>
      <c r="AN32" s="12">
        <f>[1]Sunday!AN32</f>
        <v>29.75</v>
      </c>
      <c r="AO32" s="12">
        <f>[1]Sunday!AO32</f>
        <v>25.5</v>
      </c>
      <c r="AP32" s="12">
        <f>[1]Sunday!AP32</f>
        <v>67.25</v>
      </c>
      <c r="AQ32" s="12">
        <f>[1]Sunday!AQ32</f>
        <v>164.25</v>
      </c>
      <c r="AR32" s="12">
        <f>[1]Sunday!AR32</f>
        <v>54</v>
      </c>
      <c r="AS32" s="12">
        <f>[1]Sunday!AS32</f>
        <v>4829.5</v>
      </c>
      <c r="AT32" s="14"/>
      <c r="AW32" s="15"/>
    </row>
    <row r="33" spans="1:49">
      <c r="A33" s="1">
        <v>24</v>
      </c>
      <c r="B33" s="12">
        <f>[1]Sunday!B33</f>
        <v>56.75</v>
      </c>
      <c r="C33" s="12">
        <f>[1]Sunday!C33</f>
        <v>65.5</v>
      </c>
      <c r="D33" s="12">
        <f>[1]Sunday!D33</f>
        <v>20</v>
      </c>
      <c r="E33" s="12">
        <f>[1]Sunday!E33</f>
        <v>38.5</v>
      </c>
      <c r="F33" s="12">
        <f>[1]Sunday!F33</f>
        <v>98.75</v>
      </c>
      <c r="G33" s="12">
        <f>[1]Sunday!G33</f>
        <v>64.25</v>
      </c>
      <c r="H33" s="12">
        <f>[1]Sunday!H33</f>
        <v>80</v>
      </c>
      <c r="I33" s="12">
        <f>[1]Sunday!I33</f>
        <v>37.5</v>
      </c>
      <c r="J33" s="12">
        <f>[1]Sunday!J33</f>
        <v>58.75</v>
      </c>
      <c r="K33" s="12">
        <f>[1]Sunday!K33</f>
        <v>63</v>
      </c>
      <c r="L33" s="12">
        <f>[1]Sunday!L33</f>
        <v>137.25</v>
      </c>
      <c r="M33" s="12">
        <f>[1]Sunday!M33</f>
        <v>145.25</v>
      </c>
      <c r="N33" s="12">
        <f>[1]Sunday!N33</f>
        <v>32</v>
      </c>
      <c r="O33" s="12">
        <f>[1]Sunday!O33</f>
        <v>28.5</v>
      </c>
      <c r="P33" s="12">
        <f>[1]Sunday!P33</f>
        <v>17.5</v>
      </c>
      <c r="Q33" s="12">
        <f>[1]Sunday!Q33</f>
        <v>23.5</v>
      </c>
      <c r="R33" s="12">
        <f>[1]Sunday!R33</f>
        <v>7.75</v>
      </c>
      <c r="S33" s="12">
        <f>[1]Sunday!S33</f>
        <v>18</v>
      </c>
      <c r="T33" s="12">
        <f>[1]Sunday!T33</f>
        <v>25.75</v>
      </c>
      <c r="U33" s="12">
        <f>[1]Sunday!U33</f>
        <v>14</v>
      </c>
      <c r="V33" s="12">
        <f>[1]Sunday!V33</f>
        <v>15.25</v>
      </c>
      <c r="W33" s="12">
        <f>[1]Sunday!W33</f>
        <v>10.5</v>
      </c>
      <c r="X33" s="12">
        <f>[1]Sunday!X33</f>
        <v>12.5</v>
      </c>
      <c r="Y33" s="12">
        <f>[1]Sunday!Y33</f>
        <v>57.25</v>
      </c>
      <c r="Z33" s="12">
        <f>[1]Sunday!Z33</f>
        <v>66.75</v>
      </c>
      <c r="AA33" s="12">
        <f>[1]Sunday!AA33</f>
        <v>299.5</v>
      </c>
      <c r="AB33" s="12">
        <f>[1]Sunday!AB33</f>
        <v>270.5</v>
      </c>
      <c r="AC33" s="12">
        <f>[1]Sunday!AC33</f>
        <v>1674</v>
      </c>
      <c r="AD33" s="12">
        <f>[1]Sunday!AD33</f>
        <v>682.5</v>
      </c>
      <c r="AE33" s="12">
        <f>[1]Sunday!AE33</f>
        <v>191.25</v>
      </c>
      <c r="AF33" s="12">
        <f>[1]Sunday!AF33</f>
        <v>51.5</v>
      </c>
      <c r="AG33" s="12">
        <f>[1]Sunday!AG33</f>
        <v>136</v>
      </c>
      <c r="AH33" s="12">
        <f>[1]Sunday!AH33</f>
        <v>343</v>
      </c>
      <c r="AI33" s="12">
        <f>[1]Sunday!AI33</f>
        <v>142</v>
      </c>
      <c r="AJ33" s="12">
        <f>[1]Sunday!AJ33</f>
        <v>77.5</v>
      </c>
      <c r="AK33" s="12">
        <f>[1]Sunday!AK33</f>
        <v>11.25</v>
      </c>
      <c r="AL33" s="12">
        <f>[1]Sunday!AL33</f>
        <v>29.5</v>
      </c>
      <c r="AM33" s="12">
        <f>[1]Sunday!AM33</f>
        <v>6.75</v>
      </c>
      <c r="AN33" s="12">
        <f>[1]Sunday!AN33</f>
        <v>43</v>
      </c>
      <c r="AO33" s="12">
        <f>[1]Sunday!AO33</f>
        <v>24.5</v>
      </c>
      <c r="AP33" s="12">
        <f>[1]Sunday!AP33</f>
        <v>85</v>
      </c>
      <c r="AQ33" s="12">
        <f>[1]Sunday!AQ33</f>
        <v>160</v>
      </c>
      <c r="AR33" s="12">
        <f>[1]Sunday!AR33</f>
        <v>53.25</v>
      </c>
      <c r="AS33" s="12">
        <f>[1]Sunday!AS33</f>
        <v>5475.75</v>
      </c>
      <c r="AT33" s="14"/>
      <c r="AW33" s="15"/>
    </row>
    <row r="34" spans="1:49">
      <c r="A34" s="1" t="s">
        <v>30</v>
      </c>
      <c r="B34" s="12">
        <f>[1]Sunday!B34</f>
        <v>18</v>
      </c>
      <c r="C34" s="12">
        <f>[1]Sunday!C34</f>
        <v>23.75</v>
      </c>
      <c r="D34" s="12">
        <f>[1]Sunday!D34</f>
        <v>11.75</v>
      </c>
      <c r="E34" s="12">
        <f>[1]Sunday!E34</f>
        <v>14</v>
      </c>
      <c r="F34" s="12">
        <f>[1]Sunday!F34</f>
        <v>40.25</v>
      </c>
      <c r="G34" s="12">
        <f>[1]Sunday!G34</f>
        <v>13.25</v>
      </c>
      <c r="H34" s="12">
        <f>[1]Sunday!H34</f>
        <v>21</v>
      </c>
      <c r="I34" s="12">
        <f>[1]Sunday!I34</f>
        <v>15.75</v>
      </c>
      <c r="J34" s="12">
        <f>[1]Sunday!J34</f>
        <v>19</v>
      </c>
      <c r="K34" s="12">
        <f>[1]Sunday!K34</f>
        <v>20.75</v>
      </c>
      <c r="L34" s="12">
        <f>[1]Sunday!L34</f>
        <v>31.5</v>
      </c>
      <c r="M34" s="12">
        <f>[1]Sunday!M34</f>
        <v>61</v>
      </c>
      <c r="N34" s="12">
        <f>[1]Sunday!N34</f>
        <v>15.5</v>
      </c>
      <c r="O34" s="12">
        <f>[1]Sunday!O34</f>
        <v>16.75</v>
      </c>
      <c r="P34" s="12">
        <f>[1]Sunday!P34</f>
        <v>5.25</v>
      </c>
      <c r="Q34" s="12">
        <f>[1]Sunday!Q34</f>
        <v>4.75</v>
      </c>
      <c r="R34" s="12">
        <f>[1]Sunday!R34</f>
        <v>6</v>
      </c>
      <c r="S34" s="12">
        <f>[1]Sunday!S34</f>
        <v>9</v>
      </c>
      <c r="T34" s="12">
        <f>[1]Sunday!T34</f>
        <v>19</v>
      </c>
      <c r="U34" s="12">
        <f>[1]Sunday!U34</f>
        <v>14.25</v>
      </c>
      <c r="V34" s="12">
        <f>[1]Sunday!V34</f>
        <v>20</v>
      </c>
      <c r="W34" s="12">
        <f>[1]Sunday!W34</f>
        <v>8.5</v>
      </c>
      <c r="X34" s="12">
        <f>[1]Sunday!X34</f>
        <v>8.75</v>
      </c>
      <c r="Y34" s="12">
        <f>[1]Sunday!Y34</f>
        <v>19.75</v>
      </c>
      <c r="Z34" s="12">
        <f>[1]Sunday!Z34</f>
        <v>15</v>
      </c>
      <c r="AA34" s="12">
        <f>[1]Sunday!AA34</f>
        <v>119.75</v>
      </c>
      <c r="AB34" s="12">
        <f>[1]Sunday!AB34</f>
        <v>154.75</v>
      </c>
      <c r="AC34" s="12">
        <f>[1]Sunday!AC34</f>
        <v>1064.25</v>
      </c>
      <c r="AD34" s="12">
        <f>[1]Sunday!AD34</f>
        <v>247.5</v>
      </c>
      <c r="AE34" s="12">
        <f>[1]Sunday!AE34</f>
        <v>138.5</v>
      </c>
      <c r="AF34" s="12">
        <f>[1]Sunday!AF34</f>
        <v>121.5</v>
      </c>
      <c r="AG34" s="12">
        <f>[1]Sunday!AG34</f>
        <v>24.5</v>
      </c>
      <c r="AH34" s="12">
        <f>[1]Sunday!AH34</f>
        <v>46.25</v>
      </c>
      <c r="AI34" s="12">
        <f>[1]Sunday!AI34</f>
        <v>28</v>
      </c>
      <c r="AJ34" s="12">
        <f>[1]Sunday!AJ34</f>
        <v>29.25</v>
      </c>
      <c r="AK34" s="12">
        <f>[1]Sunday!AK34</f>
        <v>6</v>
      </c>
      <c r="AL34" s="12">
        <f>[1]Sunday!AL34</f>
        <v>22.75</v>
      </c>
      <c r="AM34" s="12">
        <f>[1]Sunday!AM34</f>
        <v>4.25</v>
      </c>
      <c r="AN34" s="12">
        <f>[1]Sunday!AN34</f>
        <v>23.75</v>
      </c>
      <c r="AO34" s="12">
        <f>[1]Sunday!AO34</f>
        <v>11</v>
      </c>
      <c r="AP34" s="12">
        <f>[1]Sunday!AP34</f>
        <v>35.25</v>
      </c>
      <c r="AQ34" s="12">
        <f>[1]Sunday!AQ34</f>
        <v>75.25</v>
      </c>
      <c r="AR34" s="12">
        <f>[1]Sunday!AR34</f>
        <v>23.25</v>
      </c>
      <c r="AS34" s="12">
        <f>[1]Sunday!AS34</f>
        <v>2628.25</v>
      </c>
      <c r="AT34" s="14"/>
      <c r="AW34" s="15"/>
    </row>
    <row r="35" spans="1:49">
      <c r="A35" s="1" t="s">
        <v>31</v>
      </c>
      <c r="B35" s="12">
        <f>[1]Sunday!B35</f>
        <v>26</v>
      </c>
      <c r="C35" s="12">
        <f>[1]Sunday!C35</f>
        <v>47.75</v>
      </c>
      <c r="D35" s="12">
        <f>[1]Sunday!D35</f>
        <v>13.5</v>
      </c>
      <c r="E35" s="12">
        <f>[1]Sunday!E35</f>
        <v>10.75</v>
      </c>
      <c r="F35" s="12">
        <f>[1]Sunday!F35</f>
        <v>25</v>
      </c>
      <c r="G35" s="12">
        <f>[1]Sunday!G35</f>
        <v>11.25</v>
      </c>
      <c r="H35" s="12">
        <f>[1]Sunday!H35</f>
        <v>25.5</v>
      </c>
      <c r="I35" s="12">
        <f>[1]Sunday!I35</f>
        <v>17</v>
      </c>
      <c r="J35" s="12">
        <f>[1]Sunday!J35</f>
        <v>41.75</v>
      </c>
      <c r="K35" s="12">
        <f>[1]Sunday!K35</f>
        <v>29</v>
      </c>
      <c r="L35" s="12">
        <f>[1]Sunday!L35</f>
        <v>42.25</v>
      </c>
      <c r="M35" s="12">
        <f>[1]Sunday!M35</f>
        <v>62</v>
      </c>
      <c r="N35" s="12">
        <f>[1]Sunday!N35</f>
        <v>19</v>
      </c>
      <c r="O35" s="12">
        <f>[1]Sunday!O35</f>
        <v>22.5</v>
      </c>
      <c r="P35" s="12">
        <f>[1]Sunday!P35</f>
        <v>10.75</v>
      </c>
      <c r="Q35" s="12">
        <f>[1]Sunday!Q35</f>
        <v>13.25</v>
      </c>
      <c r="R35" s="12">
        <f>[1]Sunday!R35</f>
        <v>9.25</v>
      </c>
      <c r="S35" s="12">
        <f>[1]Sunday!S35</f>
        <v>26.5</v>
      </c>
      <c r="T35" s="12">
        <f>[1]Sunday!T35</f>
        <v>26.5</v>
      </c>
      <c r="U35" s="12">
        <f>[1]Sunday!U35</f>
        <v>25.5</v>
      </c>
      <c r="V35" s="12">
        <f>[1]Sunday!V35</f>
        <v>19.75</v>
      </c>
      <c r="W35" s="12">
        <f>[1]Sunday!W35</f>
        <v>12</v>
      </c>
      <c r="X35" s="12">
        <f>[1]Sunday!X35</f>
        <v>5.5</v>
      </c>
      <c r="Y35" s="12">
        <f>[1]Sunday!Y35</f>
        <v>18.25</v>
      </c>
      <c r="Z35" s="12">
        <f>[1]Sunday!Z35</f>
        <v>34.25</v>
      </c>
      <c r="AA35" s="12">
        <f>[1]Sunday!AA35</f>
        <v>251</v>
      </c>
      <c r="AB35" s="12">
        <f>[1]Sunday!AB35</f>
        <v>308.25</v>
      </c>
      <c r="AC35" s="12">
        <f>[1]Sunday!AC35</f>
        <v>2170</v>
      </c>
      <c r="AD35" s="12">
        <f>[1]Sunday!AD35</f>
        <v>519.75</v>
      </c>
      <c r="AE35" s="12">
        <f>[1]Sunday!AE35</f>
        <v>299.75</v>
      </c>
      <c r="AF35" s="12">
        <f>[1]Sunday!AF35</f>
        <v>316</v>
      </c>
      <c r="AG35" s="12">
        <f>[1]Sunday!AG35</f>
        <v>52.25</v>
      </c>
      <c r="AH35" s="12">
        <f>[1]Sunday!AH35</f>
        <v>38.25</v>
      </c>
      <c r="AI35" s="12">
        <f>[1]Sunday!AI35</f>
        <v>48.25</v>
      </c>
      <c r="AJ35" s="12">
        <f>[1]Sunday!AJ35</f>
        <v>51.5</v>
      </c>
      <c r="AK35" s="12">
        <f>[1]Sunday!AK35</f>
        <v>7.25</v>
      </c>
      <c r="AL35" s="12">
        <f>[1]Sunday!AL35</f>
        <v>77.75</v>
      </c>
      <c r="AM35" s="12">
        <f>[1]Sunday!AM35</f>
        <v>9.75</v>
      </c>
      <c r="AN35" s="12">
        <f>[1]Sunday!AN35</f>
        <v>44.25</v>
      </c>
      <c r="AO35" s="12">
        <f>[1]Sunday!AO35</f>
        <v>15.25</v>
      </c>
      <c r="AP35" s="12">
        <f>[1]Sunday!AP35</f>
        <v>64.5</v>
      </c>
      <c r="AQ35" s="12">
        <f>[1]Sunday!AQ35</f>
        <v>92.75</v>
      </c>
      <c r="AR35" s="12">
        <f>[1]Sunday!AR35</f>
        <v>47.25</v>
      </c>
      <c r="AS35" s="12">
        <f>[1]Sunday!AS35</f>
        <v>5008.5</v>
      </c>
      <c r="AT35" s="14"/>
      <c r="AW35" s="15"/>
    </row>
    <row r="36" spans="1:49">
      <c r="A36" s="1" t="s">
        <v>32</v>
      </c>
      <c r="B36" s="12">
        <f>[1]Sunday!B36</f>
        <v>28.25</v>
      </c>
      <c r="C36" s="12">
        <f>[1]Sunday!C36</f>
        <v>43.75</v>
      </c>
      <c r="D36" s="12">
        <f>[1]Sunday!D36</f>
        <v>10.5</v>
      </c>
      <c r="E36" s="12">
        <f>[1]Sunday!E36</f>
        <v>9.5</v>
      </c>
      <c r="F36" s="12">
        <f>[1]Sunday!F36</f>
        <v>49</v>
      </c>
      <c r="G36" s="12">
        <f>[1]Sunday!G36</f>
        <v>15</v>
      </c>
      <c r="H36" s="12">
        <f>[1]Sunday!H36</f>
        <v>19.75</v>
      </c>
      <c r="I36" s="12">
        <f>[1]Sunday!I36</f>
        <v>15.25</v>
      </c>
      <c r="J36" s="12">
        <f>[1]Sunday!J36</f>
        <v>32.5</v>
      </c>
      <c r="K36" s="12">
        <f>[1]Sunday!K36</f>
        <v>21.5</v>
      </c>
      <c r="L36" s="12">
        <f>[1]Sunday!L36</f>
        <v>31.25</v>
      </c>
      <c r="M36" s="12">
        <f>[1]Sunday!M36</f>
        <v>109</v>
      </c>
      <c r="N36" s="12">
        <f>[1]Sunday!N36</f>
        <v>17.5</v>
      </c>
      <c r="O36" s="12">
        <f>[1]Sunday!O36</f>
        <v>17.5</v>
      </c>
      <c r="P36" s="12">
        <f>[1]Sunday!P36</f>
        <v>11.5</v>
      </c>
      <c r="Q36" s="12">
        <f>[1]Sunday!Q36</f>
        <v>8.5</v>
      </c>
      <c r="R36" s="12">
        <f>[1]Sunday!R36</f>
        <v>10</v>
      </c>
      <c r="S36" s="12">
        <f>[1]Sunday!S36</f>
        <v>26</v>
      </c>
      <c r="T36" s="12">
        <f>[1]Sunday!T36</f>
        <v>33</v>
      </c>
      <c r="U36" s="12">
        <f>[1]Sunday!U36</f>
        <v>18.25</v>
      </c>
      <c r="V36" s="12">
        <f>[1]Sunday!V36</f>
        <v>24</v>
      </c>
      <c r="W36" s="12">
        <f>[1]Sunday!W36</f>
        <v>15.25</v>
      </c>
      <c r="X36" s="12">
        <f>[1]Sunday!X36</f>
        <v>9</v>
      </c>
      <c r="Y36" s="12">
        <f>[1]Sunday!Y36</f>
        <v>19.75</v>
      </c>
      <c r="Z36" s="12">
        <f>[1]Sunday!Z36</f>
        <v>15.5</v>
      </c>
      <c r="AA36" s="12">
        <f>[1]Sunday!AA36</f>
        <v>109.5</v>
      </c>
      <c r="AB36" s="12">
        <f>[1]Sunday!AB36</f>
        <v>120.5</v>
      </c>
      <c r="AC36" s="12">
        <f>[1]Sunday!AC36</f>
        <v>826.25</v>
      </c>
      <c r="AD36" s="12">
        <f>[1]Sunday!AD36</f>
        <v>230</v>
      </c>
      <c r="AE36" s="12">
        <f>[1]Sunday!AE36</f>
        <v>145</v>
      </c>
      <c r="AF36" s="12">
        <f>[1]Sunday!AF36</f>
        <v>151.25</v>
      </c>
      <c r="AG36" s="12">
        <f>[1]Sunday!AG36</f>
        <v>32.25</v>
      </c>
      <c r="AH36" s="12">
        <f>[1]Sunday!AH36</f>
        <v>58.75</v>
      </c>
      <c r="AI36" s="12">
        <f>[1]Sunday!AI36</f>
        <v>14.75</v>
      </c>
      <c r="AJ36" s="12">
        <f>[1]Sunday!AJ36</f>
        <v>24</v>
      </c>
      <c r="AK36" s="12">
        <f>[1]Sunday!AK36</f>
        <v>11.5</v>
      </c>
      <c r="AL36" s="12">
        <f>[1]Sunday!AL36</f>
        <v>47.5</v>
      </c>
      <c r="AM36" s="12">
        <f>[1]Sunday!AM36</f>
        <v>8.75</v>
      </c>
      <c r="AN36" s="12">
        <f>[1]Sunday!AN36</f>
        <v>40.25</v>
      </c>
      <c r="AO36" s="12">
        <f>[1]Sunday!AO36</f>
        <v>15.75</v>
      </c>
      <c r="AP36" s="12">
        <f>[1]Sunday!AP36</f>
        <v>56.25</v>
      </c>
      <c r="AQ36" s="12">
        <f>[1]Sunday!AQ36</f>
        <v>170.5</v>
      </c>
      <c r="AR36" s="12">
        <f>[1]Sunday!AR36</f>
        <v>56.5</v>
      </c>
      <c r="AS36" s="12">
        <f>[1]Sunday!AS36</f>
        <v>2730.25</v>
      </c>
      <c r="AT36" s="14"/>
      <c r="AW36" s="15"/>
    </row>
    <row r="37" spans="1:49">
      <c r="A37" s="1" t="s">
        <v>33</v>
      </c>
      <c r="B37" s="12">
        <f>[1]Sunday!B37</f>
        <v>4.5</v>
      </c>
      <c r="C37" s="12">
        <f>[1]Sunday!C37</f>
        <v>9.25</v>
      </c>
      <c r="D37" s="12">
        <f>[1]Sunday!D37</f>
        <v>2</v>
      </c>
      <c r="E37" s="12">
        <f>[1]Sunday!E37</f>
        <v>0.75</v>
      </c>
      <c r="F37" s="12">
        <f>[1]Sunday!F37</f>
        <v>4.5</v>
      </c>
      <c r="G37" s="12">
        <f>[1]Sunday!G37</f>
        <v>2</v>
      </c>
      <c r="H37" s="12">
        <f>[1]Sunday!H37</f>
        <v>3.5</v>
      </c>
      <c r="I37" s="12">
        <f>[1]Sunday!I37</f>
        <v>4.25</v>
      </c>
      <c r="J37" s="12">
        <f>[1]Sunday!J37</f>
        <v>12</v>
      </c>
      <c r="K37" s="12">
        <f>[1]Sunday!K37</f>
        <v>8</v>
      </c>
      <c r="L37" s="12">
        <f>[1]Sunday!L37</f>
        <v>14.5</v>
      </c>
      <c r="M37" s="12">
        <f>[1]Sunday!M37</f>
        <v>24.25</v>
      </c>
      <c r="N37" s="12">
        <f>[1]Sunday!N37</f>
        <v>7</v>
      </c>
      <c r="O37" s="12">
        <f>[1]Sunday!O37</f>
        <v>8.25</v>
      </c>
      <c r="P37" s="12">
        <f>[1]Sunday!P37</f>
        <v>4</v>
      </c>
      <c r="Q37" s="12">
        <f>[1]Sunday!Q37</f>
        <v>4.5</v>
      </c>
      <c r="R37" s="12">
        <f>[1]Sunday!R37</f>
        <v>4.25</v>
      </c>
      <c r="S37" s="12">
        <f>[1]Sunday!S37</f>
        <v>4</v>
      </c>
      <c r="T37" s="12">
        <f>[1]Sunday!T37</f>
        <v>4</v>
      </c>
      <c r="U37" s="12">
        <f>[1]Sunday!U37</f>
        <v>1.25</v>
      </c>
      <c r="V37" s="12">
        <f>[1]Sunday!V37</f>
        <v>4.5</v>
      </c>
      <c r="W37" s="12">
        <f>[1]Sunday!W37</f>
        <v>0.25</v>
      </c>
      <c r="X37" s="12">
        <f>[1]Sunday!X37</f>
        <v>0.25</v>
      </c>
      <c r="Y37" s="12">
        <f>[1]Sunday!Y37</f>
        <v>2.75</v>
      </c>
      <c r="Z37" s="12">
        <f>[1]Sunday!Z37</f>
        <v>6.25</v>
      </c>
      <c r="AA37" s="12">
        <f>[1]Sunday!AA37</f>
        <v>43.75</v>
      </c>
      <c r="AB37" s="12">
        <f>[1]Sunday!AB37</f>
        <v>48</v>
      </c>
      <c r="AC37" s="12">
        <f>[1]Sunday!AC37</f>
        <v>300.75</v>
      </c>
      <c r="AD37" s="12">
        <f>[1]Sunday!AD37</f>
        <v>106</v>
      </c>
      <c r="AE37" s="12">
        <f>[1]Sunday!AE37</f>
        <v>50.75</v>
      </c>
      <c r="AF37" s="12">
        <f>[1]Sunday!AF37</f>
        <v>72.25</v>
      </c>
      <c r="AG37" s="12">
        <f>[1]Sunday!AG37</f>
        <v>26</v>
      </c>
      <c r="AH37" s="12">
        <f>[1]Sunday!AH37</f>
        <v>60.25</v>
      </c>
      <c r="AI37" s="12">
        <f>[1]Sunday!AI37</f>
        <v>17.5</v>
      </c>
      <c r="AJ37" s="12">
        <f>[1]Sunday!AJ37</f>
        <v>7.25</v>
      </c>
      <c r="AK37" s="12">
        <f>[1]Sunday!AK37</f>
        <v>2</v>
      </c>
      <c r="AL37" s="12">
        <f>[1]Sunday!AL37</f>
        <v>14</v>
      </c>
      <c r="AM37" s="12">
        <f>[1]Sunday!AM37</f>
        <v>2.5</v>
      </c>
      <c r="AN37" s="12">
        <f>[1]Sunday!AN37</f>
        <v>11.75</v>
      </c>
      <c r="AO37" s="12">
        <f>[1]Sunday!AO37</f>
        <v>4</v>
      </c>
      <c r="AP37" s="12">
        <f>[1]Sunday!AP37</f>
        <v>27</v>
      </c>
      <c r="AQ37" s="12">
        <f>[1]Sunday!AQ37</f>
        <v>78.25</v>
      </c>
      <c r="AR37" s="12">
        <f>[1]Sunday!AR37</f>
        <v>27.25</v>
      </c>
      <c r="AS37" s="12">
        <f>[1]Sunday!AS37</f>
        <v>1040</v>
      </c>
      <c r="AT37" s="14"/>
      <c r="AW37" s="15"/>
    </row>
    <row r="38" spans="1:49">
      <c r="A38" s="1" t="s">
        <v>34</v>
      </c>
      <c r="B38" s="12">
        <f>[1]Sunday!B38</f>
        <v>3.25</v>
      </c>
      <c r="C38" s="12">
        <f>[1]Sunday!C38</f>
        <v>4.25</v>
      </c>
      <c r="D38" s="12">
        <f>[1]Sunday!D38</f>
        <v>2</v>
      </c>
      <c r="E38" s="12">
        <f>[1]Sunday!E38</f>
        <v>3.25</v>
      </c>
      <c r="F38" s="12">
        <f>[1]Sunday!F38</f>
        <v>14.75</v>
      </c>
      <c r="G38" s="12">
        <f>[1]Sunday!G38</f>
        <v>5.5</v>
      </c>
      <c r="H38" s="12">
        <f>[1]Sunday!H38</f>
        <v>8</v>
      </c>
      <c r="I38" s="12">
        <f>[1]Sunday!I38</f>
        <v>4.75</v>
      </c>
      <c r="J38" s="12">
        <f>[1]Sunday!J38</f>
        <v>9.75</v>
      </c>
      <c r="K38" s="12">
        <f>[1]Sunday!K38</f>
        <v>32</v>
      </c>
      <c r="L38" s="12">
        <f>[1]Sunday!L38</f>
        <v>39.5</v>
      </c>
      <c r="M38" s="12">
        <f>[1]Sunday!M38</f>
        <v>133</v>
      </c>
      <c r="N38" s="12">
        <f>[1]Sunday!N38</f>
        <v>19.75</v>
      </c>
      <c r="O38" s="12">
        <f>[1]Sunday!O38</f>
        <v>38.5</v>
      </c>
      <c r="P38" s="12">
        <f>[1]Sunday!P38</f>
        <v>13.75</v>
      </c>
      <c r="Q38" s="12">
        <f>[1]Sunday!Q38</f>
        <v>4.5</v>
      </c>
      <c r="R38" s="12">
        <f>[1]Sunday!R38</f>
        <v>8</v>
      </c>
      <c r="S38" s="12">
        <f>[1]Sunday!S38</f>
        <v>9</v>
      </c>
      <c r="T38" s="12">
        <f>[1]Sunday!T38</f>
        <v>4.75</v>
      </c>
      <c r="U38" s="12">
        <f>[1]Sunday!U38</f>
        <v>1.25</v>
      </c>
      <c r="V38" s="12">
        <f>[1]Sunday!V38</f>
        <v>0.5</v>
      </c>
      <c r="W38" s="12">
        <f>[1]Sunday!W38</f>
        <v>1.5</v>
      </c>
      <c r="X38" s="12">
        <f>[1]Sunday!X38</f>
        <v>0.25</v>
      </c>
      <c r="Y38" s="12">
        <f>[1]Sunday!Y38</f>
        <v>4.5</v>
      </c>
      <c r="Z38" s="12">
        <f>[1]Sunday!Z38</f>
        <v>1.25</v>
      </c>
      <c r="AA38" s="12">
        <f>[1]Sunday!AA38</f>
        <v>50.75</v>
      </c>
      <c r="AB38" s="12">
        <f>[1]Sunday!AB38</f>
        <v>50.75</v>
      </c>
      <c r="AC38" s="12">
        <f>[1]Sunday!AC38</f>
        <v>195.5</v>
      </c>
      <c r="AD38" s="12">
        <f>[1]Sunday!AD38</f>
        <v>54.25</v>
      </c>
      <c r="AE38" s="12">
        <f>[1]Sunday!AE38</f>
        <v>10.75</v>
      </c>
      <c r="AF38" s="12">
        <f>[1]Sunday!AF38</f>
        <v>13.75</v>
      </c>
      <c r="AG38" s="12">
        <f>[1]Sunday!AG38</f>
        <v>6.75</v>
      </c>
      <c r="AH38" s="12">
        <f>[1]Sunday!AH38</f>
        <v>10.75</v>
      </c>
      <c r="AI38" s="12">
        <f>[1]Sunday!AI38</f>
        <v>10</v>
      </c>
      <c r="AJ38" s="12">
        <f>[1]Sunday!AJ38</f>
        <v>1</v>
      </c>
      <c r="AK38" s="12">
        <f>[1]Sunday!AK38</f>
        <v>3.75</v>
      </c>
      <c r="AL38" s="12">
        <f>[1]Sunday!AL38</f>
        <v>64</v>
      </c>
      <c r="AM38" s="12">
        <f>[1]Sunday!AM38</f>
        <v>0.25</v>
      </c>
      <c r="AN38" s="12">
        <f>[1]Sunday!AN38</f>
        <v>2.25</v>
      </c>
      <c r="AO38" s="12">
        <f>[1]Sunday!AO38</f>
        <v>0.75</v>
      </c>
      <c r="AP38" s="12">
        <f>[1]Sunday!AP38</f>
        <v>2.25</v>
      </c>
      <c r="AQ38" s="12">
        <f>[1]Sunday!AQ38</f>
        <v>21.25</v>
      </c>
      <c r="AR38" s="12">
        <f>[1]Sunday!AR38</f>
        <v>3.5</v>
      </c>
      <c r="AS38" s="12">
        <f>[1]Sunday!AS38</f>
        <v>869.75</v>
      </c>
      <c r="AT38" s="14"/>
      <c r="AW38" s="15"/>
    </row>
    <row r="39" spans="1:49">
      <c r="A39" s="1" t="s">
        <v>35</v>
      </c>
      <c r="B39" s="12">
        <f>[1]Sunday!B39</f>
        <v>12.25</v>
      </c>
      <c r="C39" s="12">
        <f>[1]Sunday!C39</f>
        <v>15.5</v>
      </c>
      <c r="D39" s="12">
        <f>[1]Sunday!D39</f>
        <v>8</v>
      </c>
      <c r="E39" s="12">
        <f>[1]Sunday!E39</f>
        <v>9.5</v>
      </c>
      <c r="F39" s="12">
        <f>[1]Sunday!F39</f>
        <v>37</v>
      </c>
      <c r="G39" s="12">
        <f>[1]Sunday!G39</f>
        <v>14.25</v>
      </c>
      <c r="H39" s="12">
        <f>[1]Sunday!H39</f>
        <v>15.75</v>
      </c>
      <c r="I39" s="12">
        <f>[1]Sunday!I39</f>
        <v>7</v>
      </c>
      <c r="J39" s="12">
        <f>[1]Sunday!J39</f>
        <v>21.75</v>
      </c>
      <c r="K39" s="12">
        <f>[1]Sunday!K39</f>
        <v>36</v>
      </c>
      <c r="L39" s="12">
        <f>[1]Sunday!L39</f>
        <v>79.75</v>
      </c>
      <c r="M39" s="12">
        <f>[1]Sunday!M39</f>
        <v>809</v>
      </c>
      <c r="N39" s="12">
        <f>[1]Sunday!N39</f>
        <v>37</v>
      </c>
      <c r="O39" s="12">
        <f>[1]Sunday!O39</f>
        <v>123.75</v>
      </c>
      <c r="P39" s="12">
        <f>[1]Sunday!P39</f>
        <v>28</v>
      </c>
      <c r="Q39" s="12">
        <f>[1]Sunday!Q39</f>
        <v>15.5</v>
      </c>
      <c r="R39" s="12">
        <f>[1]Sunday!R39</f>
        <v>18.75</v>
      </c>
      <c r="S39" s="12">
        <f>[1]Sunday!S39</f>
        <v>39.5</v>
      </c>
      <c r="T39" s="12">
        <f>[1]Sunday!T39</f>
        <v>10.25</v>
      </c>
      <c r="U39" s="12">
        <f>[1]Sunday!U39</f>
        <v>3.75</v>
      </c>
      <c r="V39" s="12">
        <f>[1]Sunday!V39</f>
        <v>1.75</v>
      </c>
      <c r="W39" s="12">
        <f>[1]Sunday!W39</f>
        <v>0.75</v>
      </c>
      <c r="X39" s="12">
        <f>[1]Sunday!X39</f>
        <v>1.75</v>
      </c>
      <c r="Y39" s="12">
        <f>[1]Sunday!Y39</f>
        <v>5.75</v>
      </c>
      <c r="Z39" s="12">
        <f>[1]Sunday!Z39</f>
        <v>10</v>
      </c>
      <c r="AA39" s="12">
        <f>[1]Sunday!AA39</f>
        <v>214.5</v>
      </c>
      <c r="AB39" s="12">
        <f>[1]Sunday!AB39</f>
        <v>176.75</v>
      </c>
      <c r="AC39" s="12">
        <f>[1]Sunday!AC39</f>
        <v>764</v>
      </c>
      <c r="AD39" s="12">
        <f>[1]Sunday!AD39</f>
        <v>221.75</v>
      </c>
      <c r="AE39" s="12">
        <f>[1]Sunday!AE39</f>
        <v>45.25</v>
      </c>
      <c r="AF39" s="12">
        <f>[1]Sunday!AF39</f>
        <v>29.75</v>
      </c>
      <c r="AG39" s="12">
        <f>[1]Sunday!AG39</f>
        <v>24</v>
      </c>
      <c r="AH39" s="12">
        <f>[1]Sunday!AH39</f>
        <v>76</v>
      </c>
      <c r="AI39" s="12">
        <f>[1]Sunday!AI39</f>
        <v>37.25</v>
      </c>
      <c r="AJ39" s="12">
        <f>[1]Sunday!AJ39</f>
        <v>12.5</v>
      </c>
      <c r="AK39" s="12">
        <f>[1]Sunday!AK39</f>
        <v>57.5</v>
      </c>
      <c r="AL39" s="12">
        <f>[1]Sunday!AL39</f>
        <v>11</v>
      </c>
      <c r="AM39" s="12">
        <f>[1]Sunday!AM39</f>
        <v>0</v>
      </c>
      <c r="AN39" s="12">
        <f>[1]Sunday!AN39</f>
        <v>7</v>
      </c>
      <c r="AO39" s="12">
        <f>[1]Sunday!AO39</f>
        <v>9.5</v>
      </c>
      <c r="AP39" s="12">
        <f>[1]Sunday!AP39</f>
        <v>6.25</v>
      </c>
      <c r="AQ39" s="12">
        <f>[1]Sunday!AQ39</f>
        <v>143.25</v>
      </c>
      <c r="AR39" s="12">
        <f>[1]Sunday!AR39</f>
        <v>15.5</v>
      </c>
      <c r="AS39" s="12">
        <f>[1]Sunday!AS39</f>
        <v>3214</v>
      </c>
      <c r="AT39" s="14"/>
      <c r="AW39" s="15"/>
    </row>
    <row r="40" spans="1:49">
      <c r="A40" s="1" t="s">
        <v>36</v>
      </c>
      <c r="B40" s="12">
        <f>[1]Sunday!B40</f>
        <v>1.75</v>
      </c>
      <c r="C40" s="12">
        <f>[1]Sunday!C40</f>
        <v>1.5</v>
      </c>
      <c r="D40" s="12">
        <f>[1]Sunday!D40</f>
        <v>1.75</v>
      </c>
      <c r="E40" s="12">
        <f>[1]Sunday!E40</f>
        <v>0.25</v>
      </c>
      <c r="F40" s="12">
        <f>[1]Sunday!F40</f>
        <v>6</v>
      </c>
      <c r="G40" s="12">
        <f>[1]Sunday!G40</f>
        <v>0.75</v>
      </c>
      <c r="H40" s="12">
        <f>[1]Sunday!H40</f>
        <v>5</v>
      </c>
      <c r="I40" s="12">
        <f>[1]Sunday!I40</f>
        <v>5.75</v>
      </c>
      <c r="J40" s="12">
        <f>[1]Sunday!J40</f>
        <v>7.75</v>
      </c>
      <c r="K40" s="12">
        <f>[1]Sunday!K40</f>
        <v>1</v>
      </c>
      <c r="L40" s="12">
        <f>[1]Sunday!L40</f>
        <v>6.75</v>
      </c>
      <c r="M40" s="12">
        <f>[1]Sunday!M40</f>
        <v>37.75</v>
      </c>
      <c r="N40" s="12">
        <f>[1]Sunday!N40</f>
        <v>1.25</v>
      </c>
      <c r="O40" s="12">
        <f>[1]Sunday!O40</f>
        <v>1.5</v>
      </c>
      <c r="P40" s="12">
        <f>[1]Sunday!P40</f>
        <v>2.5</v>
      </c>
      <c r="Q40" s="12">
        <f>[1]Sunday!Q40</f>
        <v>1.25</v>
      </c>
      <c r="R40" s="12">
        <f>[1]Sunday!R40</f>
        <v>1</v>
      </c>
      <c r="S40" s="12">
        <f>[1]Sunday!S40</f>
        <v>1.75</v>
      </c>
      <c r="T40" s="12">
        <f>[1]Sunday!T40</f>
        <v>16</v>
      </c>
      <c r="U40" s="12">
        <f>[1]Sunday!U40</f>
        <v>6</v>
      </c>
      <c r="V40" s="12">
        <f>[1]Sunday!V40</f>
        <v>12.25</v>
      </c>
      <c r="W40" s="12">
        <f>[1]Sunday!W40</f>
        <v>2</v>
      </c>
      <c r="X40" s="12">
        <f>[1]Sunday!X40</f>
        <v>2.75</v>
      </c>
      <c r="Y40" s="12">
        <f>[1]Sunday!Y40</f>
        <v>10.75</v>
      </c>
      <c r="Z40" s="12">
        <f>[1]Sunday!Z40</f>
        <v>1.25</v>
      </c>
      <c r="AA40" s="12">
        <f>[1]Sunday!AA40</f>
        <v>25</v>
      </c>
      <c r="AB40" s="12">
        <f>[1]Sunday!AB40</f>
        <v>22.25</v>
      </c>
      <c r="AC40" s="12">
        <f>[1]Sunday!AC40</f>
        <v>92.75</v>
      </c>
      <c r="AD40" s="12">
        <f>[1]Sunday!AD40</f>
        <v>23.25</v>
      </c>
      <c r="AE40" s="12">
        <f>[1]Sunday!AE40</f>
        <v>3</v>
      </c>
      <c r="AF40" s="12">
        <f>[1]Sunday!AF40</f>
        <v>3.5</v>
      </c>
      <c r="AG40" s="12">
        <f>[1]Sunday!AG40</f>
        <v>6.5</v>
      </c>
      <c r="AH40" s="12">
        <f>[1]Sunday!AH40</f>
        <v>11.75</v>
      </c>
      <c r="AI40" s="12">
        <f>[1]Sunday!AI40</f>
        <v>8.5</v>
      </c>
      <c r="AJ40" s="12">
        <f>[1]Sunday!AJ40</f>
        <v>1.75</v>
      </c>
      <c r="AK40" s="12">
        <f>[1]Sunday!AK40</f>
        <v>0.5</v>
      </c>
      <c r="AL40" s="12">
        <f>[1]Sunday!AL40</f>
        <v>0.25</v>
      </c>
      <c r="AM40" s="12">
        <f>[1]Sunday!AM40</f>
        <v>2.75</v>
      </c>
      <c r="AN40" s="12">
        <f>[1]Sunday!AN40</f>
        <v>22</v>
      </c>
      <c r="AO40" s="12">
        <f>[1]Sunday!AO40</f>
        <v>1.25</v>
      </c>
      <c r="AP40" s="12">
        <f>[1]Sunday!AP40</f>
        <v>2.5</v>
      </c>
      <c r="AQ40" s="12">
        <f>[1]Sunday!AQ40</f>
        <v>16</v>
      </c>
      <c r="AR40" s="12">
        <f>[1]Sunday!AR40</f>
        <v>3</v>
      </c>
      <c r="AS40" s="12">
        <f>[1]Sunday!AS40</f>
        <v>382.75</v>
      </c>
      <c r="AT40" s="14"/>
      <c r="AW40" s="15"/>
    </row>
    <row r="41" spans="1:49">
      <c r="A41" s="1" t="s">
        <v>37</v>
      </c>
      <c r="B41" s="12">
        <f>[1]Sunday!B41</f>
        <v>21</v>
      </c>
      <c r="C41" s="12">
        <f>[1]Sunday!C41</f>
        <v>30.25</v>
      </c>
      <c r="D41" s="12">
        <f>[1]Sunday!D41</f>
        <v>6</v>
      </c>
      <c r="E41" s="12">
        <f>[1]Sunday!E41</f>
        <v>4.25</v>
      </c>
      <c r="F41" s="12">
        <f>[1]Sunday!F41</f>
        <v>26.75</v>
      </c>
      <c r="G41" s="12">
        <f>[1]Sunday!G41</f>
        <v>12.75</v>
      </c>
      <c r="H41" s="12">
        <f>[1]Sunday!H41</f>
        <v>60</v>
      </c>
      <c r="I41" s="12">
        <f>[1]Sunday!I41</f>
        <v>16</v>
      </c>
      <c r="J41" s="12">
        <f>[1]Sunday!J41</f>
        <v>40</v>
      </c>
      <c r="K41" s="12">
        <f>[1]Sunday!K41</f>
        <v>8</v>
      </c>
      <c r="L41" s="12">
        <f>[1]Sunday!L41</f>
        <v>44.25</v>
      </c>
      <c r="M41" s="12">
        <f>[1]Sunday!M41</f>
        <v>124.5</v>
      </c>
      <c r="N41" s="12">
        <f>[1]Sunday!N41</f>
        <v>13.25</v>
      </c>
      <c r="O41" s="12">
        <f>[1]Sunday!O41</f>
        <v>22.5</v>
      </c>
      <c r="P41" s="12">
        <f>[1]Sunday!P41</f>
        <v>16.5</v>
      </c>
      <c r="Q41" s="12">
        <f>[1]Sunday!Q41</f>
        <v>8.5</v>
      </c>
      <c r="R41" s="12">
        <f>[1]Sunday!R41</f>
        <v>14.75</v>
      </c>
      <c r="S41" s="12">
        <f>[1]Sunday!S41</f>
        <v>23.25</v>
      </c>
      <c r="T41" s="12">
        <f>[1]Sunday!T41</f>
        <v>156.75</v>
      </c>
      <c r="U41" s="12">
        <f>[1]Sunday!U41</f>
        <v>36.5</v>
      </c>
      <c r="V41" s="12">
        <f>[1]Sunday!V41</f>
        <v>73.5</v>
      </c>
      <c r="W41" s="12">
        <f>[1]Sunday!W41</f>
        <v>15.25</v>
      </c>
      <c r="X41" s="12">
        <f>[1]Sunday!X41</f>
        <v>8.25</v>
      </c>
      <c r="Y41" s="12">
        <f>[1]Sunday!Y41</f>
        <v>20.75</v>
      </c>
      <c r="Z41" s="12">
        <f>[1]Sunday!Z41</f>
        <v>16.25</v>
      </c>
      <c r="AA41" s="12">
        <f>[1]Sunday!AA41</f>
        <v>87</v>
      </c>
      <c r="AB41" s="12">
        <f>[1]Sunday!AB41</f>
        <v>67</v>
      </c>
      <c r="AC41" s="12">
        <f>[1]Sunday!AC41</f>
        <v>255.25</v>
      </c>
      <c r="AD41" s="12">
        <f>[1]Sunday!AD41</f>
        <v>82.5</v>
      </c>
      <c r="AE41" s="12">
        <f>[1]Sunday!AE41</f>
        <v>29.75</v>
      </c>
      <c r="AF41" s="12">
        <f>[1]Sunday!AF41</f>
        <v>54.25</v>
      </c>
      <c r="AG41" s="12">
        <f>[1]Sunday!AG41</f>
        <v>24</v>
      </c>
      <c r="AH41" s="12">
        <f>[1]Sunday!AH41</f>
        <v>47.25</v>
      </c>
      <c r="AI41" s="12">
        <f>[1]Sunday!AI41</f>
        <v>43</v>
      </c>
      <c r="AJ41" s="12">
        <f>[1]Sunday!AJ41</f>
        <v>12.25</v>
      </c>
      <c r="AK41" s="12">
        <f>[1]Sunday!AK41</f>
        <v>2.25</v>
      </c>
      <c r="AL41" s="12">
        <f>[1]Sunday!AL41</f>
        <v>6.5</v>
      </c>
      <c r="AM41" s="12">
        <f>[1]Sunday!AM41</f>
        <v>17</v>
      </c>
      <c r="AN41" s="12">
        <f>[1]Sunday!AN41</f>
        <v>14.75</v>
      </c>
      <c r="AO41" s="12">
        <f>[1]Sunday!AO41</f>
        <v>8.25</v>
      </c>
      <c r="AP41" s="12">
        <f>[1]Sunday!AP41</f>
        <v>9.5</v>
      </c>
      <c r="AQ41" s="12">
        <f>[1]Sunday!AQ41</f>
        <v>43.5</v>
      </c>
      <c r="AR41" s="12">
        <f>[1]Sunday!AR41</f>
        <v>15.5</v>
      </c>
      <c r="AS41" s="12">
        <f>[1]Sunday!AS41</f>
        <v>1639.25</v>
      </c>
      <c r="AT41" s="14"/>
      <c r="AW41" s="15"/>
    </row>
    <row r="42" spans="1:49">
      <c r="A42" s="1" t="s">
        <v>57</v>
      </c>
      <c r="B42" s="12">
        <f>[1]Sunday!B42</f>
        <v>5</v>
      </c>
      <c r="C42" s="12">
        <f>[1]Sunday!C42</f>
        <v>6.75</v>
      </c>
      <c r="D42" s="12">
        <f>[1]Sunday!D42</f>
        <v>1</v>
      </c>
      <c r="E42" s="12">
        <f>[1]Sunday!E42</f>
        <v>1.75</v>
      </c>
      <c r="F42" s="12">
        <f>[1]Sunday!F42</f>
        <v>3.5</v>
      </c>
      <c r="G42" s="12">
        <f>[1]Sunday!G42</f>
        <v>2.5</v>
      </c>
      <c r="H42" s="12">
        <f>[1]Sunday!H42</f>
        <v>2.25</v>
      </c>
      <c r="I42" s="12">
        <f>[1]Sunday!I42</f>
        <v>2.5</v>
      </c>
      <c r="J42" s="12">
        <f>[1]Sunday!J42</f>
        <v>4.25</v>
      </c>
      <c r="K42" s="12">
        <f>[1]Sunday!K42</f>
        <v>7</v>
      </c>
      <c r="L42" s="12">
        <f>[1]Sunday!L42</f>
        <v>9.5</v>
      </c>
      <c r="M42" s="12">
        <f>[1]Sunday!M42</f>
        <v>19.75</v>
      </c>
      <c r="N42" s="12">
        <f>[1]Sunday!N42</f>
        <v>3.5</v>
      </c>
      <c r="O42" s="12">
        <f>[1]Sunday!O42</f>
        <v>1.25</v>
      </c>
      <c r="P42" s="12">
        <f>[1]Sunday!P42</f>
        <v>2.5</v>
      </c>
      <c r="Q42" s="12">
        <f>[1]Sunday!Q42</f>
        <v>2.25</v>
      </c>
      <c r="R42" s="12">
        <f>[1]Sunday!R42</f>
        <v>2.75</v>
      </c>
      <c r="S42" s="12">
        <f>[1]Sunday!S42</f>
        <v>3.25</v>
      </c>
      <c r="T42" s="12">
        <f>[1]Sunday!T42</f>
        <v>5.75</v>
      </c>
      <c r="U42" s="12">
        <f>[1]Sunday!U42</f>
        <v>3.5</v>
      </c>
      <c r="V42" s="12">
        <f>[1]Sunday!V42</f>
        <v>3.5</v>
      </c>
      <c r="W42" s="12">
        <f>[1]Sunday!W42</f>
        <v>1</v>
      </c>
      <c r="X42" s="12">
        <f>[1]Sunday!X42</f>
        <v>2.5</v>
      </c>
      <c r="Y42" s="12">
        <f>[1]Sunday!Y42</f>
        <v>2.25</v>
      </c>
      <c r="Z42" s="12">
        <f>[1]Sunday!Z42</f>
        <v>2.25</v>
      </c>
      <c r="AA42" s="12">
        <f>[1]Sunday!AA42</f>
        <v>25</v>
      </c>
      <c r="AB42" s="12">
        <f>[1]Sunday!AB42</f>
        <v>33.5</v>
      </c>
      <c r="AC42" s="12">
        <f>[1]Sunday!AC42</f>
        <v>186</v>
      </c>
      <c r="AD42" s="12">
        <f>[1]Sunday!AD42</f>
        <v>57.25</v>
      </c>
      <c r="AE42" s="12">
        <f>[1]Sunday!AE42</f>
        <v>18</v>
      </c>
      <c r="AF42" s="12">
        <f>[1]Sunday!AF42</f>
        <v>32.75</v>
      </c>
      <c r="AG42" s="12">
        <f>[1]Sunday!AG42</f>
        <v>11</v>
      </c>
      <c r="AH42" s="12">
        <f>[1]Sunday!AH42</f>
        <v>19</v>
      </c>
      <c r="AI42" s="12">
        <f>[1]Sunday!AI42</f>
        <v>20.75</v>
      </c>
      <c r="AJ42" s="12">
        <f>[1]Sunday!AJ42</f>
        <v>7</v>
      </c>
      <c r="AK42" s="12">
        <f>[1]Sunday!AK42</f>
        <v>2.75</v>
      </c>
      <c r="AL42" s="12">
        <f>[1]Sunday!AL42</f>
        <v>11.25</v>
      </c>
      <c r="AM42" s="12">
        <f>[1]Sunday!AM42</f>
        <v>1.25</v>
      </c>
      <c r="AN42" s="12">
        <f>[1]Sunday!AN42</f>
        <v>7.5</v>
      </c>
      <c r="AO42" s="12">
        <f>[1]Sunday!AO42</f>
        <v>4.5</v>
      </c>
      <c r="AP42" s="12">
        <f>[1]Sunday!AP42</f>
        <v>12.5</v>
      </c>
      <c r="AQ42" s="12">
        <f>[1]Sunday!AQ42</f>
        <v>21</v>
      </c>
      <c r="AR42" s="12">
        <f>[1]Sunday!AR42</f>
        <v>8</v>
      </c>
      <c r="AS42" s="12">
        <f>[1]Sunday!AS42</f>
        <v>581</v>
      </c>
      <c r="AT42" s="14"/>
      <c r="AW42" s="15"/>
    </row>
    <row r="43" spans="1:49">
      <c r="A43" s="1" t="s">
        <v>58</v>
      </c>
      <c r="B43" s="12">
        <f>[1]Sunday!B43</f>
        <v>4</v>
      </c>
      <c r="C43" s="12">
        <f>[1]Sunday!C43</f>
        <v>4.75</v>
      </c>
      <c r="D43" s="12">
        <f>[1]Sunday!D43</f>
        <v>2.25</v>
      </c>
      <c r="E43" s="12">
        <f>[1]Sunday!E43</f>
        <v>0.75</v>
      </c>
      <c r="F43" s="12">
        <f>[1]Sunday!F43</f>
        <v>8.25</v>
      </c>
      <c r="G43" s="12">
        <f>[1]Sunday!G43</f>
        <v>1.5</v>
      </c>
      <c r="H43" s="12">
        <f>[1]Sunday!H43</f>
        <v>4.25</v>
      </c>
      <c r="I43" s="12">
        <f>[1]Sunday!I43</f>
        <v>2.25</v>
      </c>
      <c r="J43" s="12">
        <f>[1]Sunday!J43</f>
        <v>6.75</v>
      </c>
      <c r="K43" s="12">
        <f>[1]Sunday!K43</f>
        <v>8.5</v>
      </c>
      <c r="L43" s="12">
        <f>[1]Sunday!L43</f>
        <v>9.75</v>
      </c>
      <c r="M43" s="12">
        <f>[1]Sunday!M43</f>
        <v>24.75</v>
      </c>
      <c r="N43" s="12">
        <f>[1]Sunday!N43</f>
        <v>3.5</v>
      </c>
      <c r="O43" s="12">
        <f>[1]Sunday!O43</f>
        <v>4.25</v>
      </c>
      <c r="P43" s="12">
        <f>[1]Sunday!P43</f>
        <v>1.5</v>
      </c>
      <c r="Q43" s="12">
        <f>[1]Sunday!Q43</f>
        <v>1.5</v>
      </c>
      <c r="R43" s="12">
        <f>[1]Sunday!R43</f>
        <v>2.25</v>
      </c>
      <c r="S43" s="12">
        <f>[1]Sunday!S43</f>
        <v>1.75</v>
      </c>
      <c r="T43" s="12">
        <f>[1]Sunday!T43</f>
        <v>6</v>
      </c>
      <c r="U43" s="12">
        <f>[1]Sunday!U43</f>
        <v>6.25</v>
      </c>
      <c r="V43" s="12">
        <f>[1]Sunday!V43</f>
        <v>3</v>
      </c>
      <c r="W43" s="12">
        <f>[1]Sunday!W43</f>
        <v>0.5</v>
      </c>
      <c r="X43" s="12">
        <f>[1]Sunday!X43</f>
        <v>0.25</v>
      </c>
      <c r="Y43" s="12">
        <f>[1]Sunday!Y43</f>
        <v>1.75</v>
      </c>
      <c r="Z43" s="12">
        <f>[1]Sunday!Z43</f>
        <v>3.5</v>
      </c>
      <c r="AA43" s="12">
        <f>[1]Sunday!AA43</f>
        <v>25.25</v>
      </c>
      <c r="AB43" s="12">
        <f>[1]Sunday!AB43</f>
        <v>22.5</v>
      </c>
      <c r="AC43" s="12">
        <f>[1]Sunday!AC43</f>
        <v>169.75</v>
      </c>
      <c r="AD43" s="12">
        <f>[1]Sunday!AD43</f>
        <v>92.5</v>
      </c>
      <c r="AE43" s="12">
        <f>[1]Sunday!AE43</f>
        <v>59.75</v>
      </c>
      <c r="AF43" s="12">
        <f>[1]Sunday!AF43</f>
        <v>102</v>
      </c>
      <c r="AG43" s="12">
        <f>[1]Sunday!AG43</f>
        <v>32.25</v>
      </c>
      <c r="AH43" s="12">
        <f>[1]Sunday!AH43</f>
        <v>68.5</v>
      </c>
      <c r="AI43" s="12">
        <f>[1]Sunday!AI43</f>
        <v>58</v>
      </c>
      <c r="AJ43" s="12">
        <f>[1]Sunday!AJ43</f>
        <v>24.5</v>
      </c>
      <c r="AK43" s="12">
        <f>[1]Sunday!AK43</f>
        <v>2.75</v>
      </c>
      <c r="AL43" s="12">
        <f>[1]Sunday!AL43</f>
        <v>6.5</v>
      </c>
      <c r="AM43" s="12">
        <f>[1]Sunday!AM43</f>
        <v>1.75</v>
      </c>
      <c r="AN43" s="12">
        <f>[1]Sunday!AN43</f>
        <v>6.75</v>
      </c>
      <c r="AO43" s="12">
        <f>[1]Sunday!AO43</f>
        <v>15.75</v>
      </c>
      <c r="AP43" s="12">
        <f>[1]Sunday!AP43</f>
        <v>2.75</v>
      </c>
      <c r="AQ43" s="12">
        <f>[1]Sunday!AQ43</f>
        <v>29</v>
      </c>
      <c r="AR43" s="12">
        <f>[1]Sunday!AR43</f>
        <v>10.75</v>
      </c>
      <c r="AS43" s="12">
        <f>[1]Sunday!AS43</f>
        <v>844.75</v>
      </c>
      <c r="AT43" s="14"/>
      <c r="AW43" s="15"/>
    </row>
    <row r="44" spans="1:49">
      <c r="A44" s="1" t="s">
        <v>59</v>
      </c>
      <c r="B44" s="12">
        <f>[1]Sunday!B44</f>
        <v>10.5</v>
      </c>
      <c r="C44" s="12">
        <f>[1]Sunday!C44</f>
        <v>27.25</v>
      </c>
      <c r="D44" s="12">
        <f>[1]Sunday!D44</f>
        <v>17.5</v>
      </c>
      <c r="E44" s="12">
        <f>[1]Sunday!E44</f>
        <v>24.75</v>
      </c>
      <c r="F44" s="12">
        <f>[1]Sunday!F44</f>
        <v>62.75</v>
      </c>
      <c r="G44" s="12">
        <f>[1]Sunday!G44</f>
        <v>15.25</v>
      </c>
      <c r="H44" s="12">
        <f>[1]Sunday!H44</f>
        <v>20</v>
      </c>
      <c r="I44" s="12">
        <f>[1]Sunday!I44</f>
        <v>11</v>
      </c>
      <c r="J44" s="12">
        <f>[1]Sunday!J44</f>
        <v>31.25</v>
      </c>
      <c r="K44" s="12">
        <f>[1]Sunday!K44</f>
        <v>29.25</v>
      </c>
      <c r="L44" s="12">
        <f>[1]Sunday!L44</f>
        <v>23.75</v>
      </c>
      <c r="M44" s="12">
        <f>[1]Sunday!M44</f>
        <v>52.5</v>
      </c>
      <c r="N44" s="12">
        <f>[1]Sunday!N44</f>
        <v>10.75</v>
      </c>
      <c r="O44" s="12">
        <f>[1]Sunday!O44</f>
        <v>9.25</v>
      </c>
      <c r="P44" s="12">
        <f>[1]Sunday!P44</f>
        <v>3.5</v>
      </c>
      <c r="Q44" s="12">
        <f>[1]Sunday!Q44</f>
        <v>0.5</v>
      </c>
      <c r="R44" s="12">
        <f>[1]Sunday!R44</f>
        <v>9.5</v>
      </c>
      <c r="S44" s="12">
        <f>[1]Sunday!S44</f>
        <v>18.25</v>
      </c>
      <c r="T44" s="12">
        <f>[1]Sunday!T44</f>
        <v>21</v>
      </c>
      <c r="U44" s="12">
        <f>[1]Sunday!U44</f>
        <v>43.5</v>
      </c>
      <c r="V44" s="12">
        <f>[1]Sunday!V44</f>
        <v>42.5</v>
      </c>
      <c r="W44" s="12">
        <f>[1]Sunday!W44</f>
        <v>24.5</v>
      </c>
      <c r="X44" s="12">
        <f>[1]Sunday!X44</f>
        <v>33.5</v>
      </c>
      <c r="Y44" s="12">
        <f>[1]Sunday!Y44</f>
        <v>34</v>
      </c>
      <c r="Z44" s="12">
        <f>[1]Sunday!Z44</f>
        <v>25.75</v>
      </c>
      <c r="AA44" s="12">
        <f>[1]Sunday!AA44</f>
        <v>182.75</v>
      </c>
      <c r="AB44" s="12">
        <f>[1]Sunday!AB44</f>
        <v>147.5</v>
      </c>
      <c r="AC44" s="12">
        <f>[1]Sunday!AC44</f>
        <v>836.25</v>
      </c>
      <c r="AD44" s="12">
        <f>[1]Sunday!AD44</f>
        <v>268.75</v>
      </c>
      <c r="AE44" s="12">
        <f>[1]Sunday!AE44</f>
        <v>75</v>
      </c>
      <c r="AF44" s="12">
        <f>[1]Sunday!AF44</f>
        <v>78.75</v>
      </c>
      <c r="AG44" s="12">
        <f>[1]Sunday!AG44</f>
        <v>37</v>
      </c>
      <c r="AH44" s="12">
        <f>[1]Sunday!AH44</f>
        <v>68.75</v>
      </c>
      <c r="AI44" s="12">
        <f>[1]Sunday!AI44</f>
        <v>88.25</v>
      </c>
      <c r="AJ44" s="12">
        <f>[1]Sunday!AJ44</f>
        <v>51.25</v>
      </c>
      <c r="AK44" s="12">
        <f>[1]Sunday!AK44</f>
        <v>11.5</v>
      </c>
      <c r="AL44" s="12">
        <f>[1]Sunday!AL44</f>
        <v>96.5</v>
      </c>
      <c r="AM44" s="12">
        <f>[1]Sunday!AM44</f>
        <v>7.5</v>
      </c>
      <c r="AN44" s="12">
        <f>[1]Sunday!AN44</f>
        <v>24.5</v>
      </c>
      <c r="AO44" s="12">
        <f>[1]Sunday!AO44</f>
        <v>13</v>
      </c>
      <c r="AP44" s="12">
        <f>[1]Sunday!AP44</f>
        <v>19.75</v>
      </c>
      <c r="AQ44" s="12">
        <f>[1]Sunday!AQ44</f>
        <v>17.75</v>
      </c>
      <c r="AR44" s="12">
        <f>[1]Sunday!AR44</f>
        <v>223.5</v>
      </c>
      <c r="AS44" s="12">
        <f>[1]Sunday!AS44</f>
        <v>2850.5</v>
      </c>
      <c r="AT44" s="14"/>
      <c r="AW44" s="15"/>
    </row>
    <row r="45" spans="1:49">
      <c r="A45" s="1" t="s">
        <v>60</v>
      </c>
      <c r="B45" s="12">
        <f>[1]Sunday!B45</f>
        <v>14</v>
      </c>
      <c r="C45" s="12">
        <f>[1]Sunday!C45</f>
        <v>10</v>
      </c>
      <c r="D45" s="12">
        <f>[1]Sunday!D45</f>
        <v>7.25</v>
      </c>
      <c r="E45" s="12">
        <f>[1]Sunday!E45</f>
        <v>6.25</v>
      </c>
      <c r="F45" s="12">
        <f>[1]Sunday!F45</f>
        <v>46.5</v>
      </c>
      <c r="G45" s="12">
        <f>[1]Sunday!G45</f>
        <v>6.5</v>
      </c>
      <c r="H45" s="12">
        <f>[1]Sunday!H45</f>
        <v>10.5</v>
      </c>
      <c r="I45" s="12">
        <f>[1]Sunday!I45</f>
        <v>5</v>
      </c>
      <c r="J45" s="12">
        <f>[1]Sunday!J45</f>
        <v>9.75</v>
      </c>
      <c r="K45" s="12">
        <f>[1]Sunday!K45</f>
        <v>16.5</v>
      </c>
      <c r="L45" s="12">
        <f>[1]Sunday!L45</f>
        <v>16.75</v>
      </c>
      <c r="M45" s="12">
        <f>[1]Sunday!M45</f>
        <v>38.5</v>
      </c>
      <c r="N45" s="12">
        <f>[1]Sunday!N45</f>
        <v>4.5</v>
      </c>
      <c r="O45" s="12">
        <f>[1]Sunday!O45</f>
        <v>5.5</v>
      </c>
      <c r="P45" s="12">
        <f>[1]Sunday!P45</f>
        <v>2.75</v>
      </c>
      <c r="Q45" s="12">
        <f>[1]Sunday!Q45</f>
        <v>1.25</v>
      </c>
      <c r="R45" s="12">
        <f>[1]Sunday!R45</f>
        <v>2.75</v>
      </c>
      <c r="S45" s="12">
        <f>[1]Sunday!S45</f>
        <v>6.25</v>
      </c>
      <c r="T45" s="12">
        <f>[1]Sunday!T45</f>
        <v>11.5</v>
      </c>
      <c r="U45" s="12">
        <f>[1]Sunday!U45</f>
        <v>7.25</v>
      </c>
      <c r="V45" s="12">
        <f>[1]Sunday!V45</f>
        <v>13</v>
      </c>
      <c r="W45" s="12">
        <f>[1]Sunday!W45</f>
        <v>6.25</v>
      </c>
      <c r="X45" s="12">
        <f>[1]Sunday!X45</f>
        <v>6.25</v>
      </c>
      <c r="Y45" s="12">
        <f>[1]Sunday!Y45</f>
        <v>11.75</v>
      </c>
      <c r="Z45" s="12">
        <f>[1]Sunday!Z45</f>
        <v>7.75</v>
      </c>
      <c r="AA45" s="12">
        <f>[1]Sunday!AA45</f>
        <v>63</v>
      </c>
      <c r="AB45" s="12">
        <f>[1]Sunday!AB45</f>
        <v>56.75</v>
      </c>
      <c r="AC45" s="12">
        <f>[1]Sunday!AC45</f>
        <v>399.75</v>
      </c>
      <c r="AD45" s="12">
        <f>[1]Sunday!AD45</f>
        <v>120.25</v>
      </c>
      <c r="AE45" s="12">
        <f>[1]Sunday!AE45</f>
        <v>54.75</v>
      </c>
      <c r="AF45" s="12">
        <f>[1]Sunday!AF45</f>
        <v>60.5</v>
      </c>
      <c r="AG45" s="12">
        <f>[1]Sunday!AG45</f>
        <v>21</v>
      </c>
      <c r="AH45" s="12">
        <f>[1]Sunday!AH45</f>
        <v>50.5</v>
      </c>
      <c r="AI45" s="12">
        <f>[1]Sunday!AI45</f>
        <v>57</v>
      </c>
      <c r="AJ45" s="12">
        <f>[1]Sunday!AJ45</f>
        <v>24.75</v>
      </c>
      <c r="AK45" s="12">
        <f>[1]Sunday!AK45</f>
        <v>2</v>
      </c>
      <c r="AL45" s="12">
        <f>[1]Sunday!AL45</f>
        <v>15.25</v>
      </c>
      <c r="AM45" s="12">
        <f>[1]Sunday!AM45</f>
        <v>1.5</v>
      </c>
      <c r="AN45" s="12">
        <f>[1]Sunday!AN45</f>
        <v>14.75</v>
      </c>
      <c r="AO45" s="12">
        <f>[1]Sunday!AO45</f>
        <v>9</v>
      </c>
      <c r="AP45" s="12">
        <f>[1]Sunday!AP45</f>
        <v>12</v>
      </c>
      <c r="AQ45" s="12">
        <f>[1]Sunday!AQ45</f>
        <v>339.75</v>
      </c>
      <c r="AR45" s="12">
        <f>[1]Sunday!AR45</f>
        <v>9</v>
      </c>
      <c r="AS45" s="12">
        <f>[1]Sunday!AS45</f>
        <v>1585.75</v>
      </c>
      <c r="AT45" s="14"/>
      <c r="AW45" s="15"/>
    </row>
    <row r="46" spans="1:49">
      <c r="A46" s="11" t="s">
        <v>50</v>
      </c>
      <c r="B46" s="14">
        <f>SUM(B3:B45)</f>
        <v>1392.25</v>
      </c>
      <c r="C46" s="14">
        <f t="shared" ref="C46:AR46" si="2">SUM(C3:C45)</f>
        <v>2254.5</v>
      </c>
      <c r="D46" s="14">
        <f t="shared" si="2"/>
        <v>1419.25</v>
      </c>
      <c r="E46" s="14">
        <f t="shared" si="2"/>
        <v>1316.5</v>
      </c>
      <c r="F46" s="14">
        <f t="shared" si="2"/>
        <v>3765.25</v>
      </c>
      <c r="G46" s="14">
        <f t="shared" si="2"/>
        <v>1739.25</v>
      </c>
      <c r="H46" s="14">
        <f t="shared" si="2"/>
        <v>2287.5</v>
      </c>
      <c r="I46" s="14">
        <f t="shared" si="2"/>
        <v>1417.5</v>
      </c>
      <c r="J46" s="14">
        <f t="shared" si="2"/>
        <v>2714.75</v>
      </c>
      <c r="K46" s="14">
        <f t="shared" si="2"/>
        <v>1908.25</v>
      </c>
      <c r="L46" s="14">
        <f t="shared" si="2"/>
        <v>3748</v>
      </c>
      <c r="M46" s="14">
        <f t="shared" si="2"/>
        <v>7376.25</v>
      </c>
      <c r="N46" s="14">
        <f t="shared" si="2"/>
        <v>1701</v>
      </c>
      <c r="O46" s="14">
        <f t="shared" si="2"/>
        <v>2066.25</v>
      </c>
      <c r="P46" s="14">
        <f t="shared" si="2"/>
        <v>1331.75</v>
      </c>
      <c r="Q46" s="14">
        <f t="shared" si="2"/>
        <v>900.75</v>
      </c>
      <c r="R46" s="14">
        <f t="shared" si="2"/>
        <v>1155.25</v>
      </c>
      <c r="S46" s="14">
        <f t="shared" si="2"/>
        <v>2431.5</v>
      </c>
      <c r="T46" s="14">
        <f t="shared" si="2"/>
        <v>1449.5</v>
      </c>
      <c r="U46" s="14">
        <f t="shared" si="2"/>
        <v>1204.5</v>
      </c>
      <c r="V46" s="14">
        <f t="shared" si="2"/>
        <v>1680.25</v>
      </c>
      <c r="W46" s="14">
        <f t="shared" si="2"/>
        <v>907.5</v>
      </c>
      <c r="X46" s="14">
        <f t="shared" si="2"/>
        <v>782.25</v>
      </c>
      <c r="Y46" s="14">
        <f t="shared" si="2"/>
        <v>1713.75</v>
      </c>
      <c r="Z46" s="14">
        <f t="shared" si="2"/>
        <v>1785.25</v>
      </c>
      <c r="AA46" s="14">
        <f t="shared" si="2"/>
        <v>4687</v>
      </c>
      <c r="AB46" s="14">
        <f t="shared" si="2"/>
        <v>4235.75</v>
      </c>
      <c r="AC46" s="14">
        <f t="shared" si="2"/>
        <v>19116</v>
      </c>
      <c r="AD46" s="14">
        <f t="shared" si="2"/>
        <v>7196.5</v>
      </c>
      <c r="AE46" s="14">
        <f t="shared" si="2"/>
        <v>4754</v>
      </c>
      <c r="AF46" s="14">
        <f t="shared" si="2"/>
        <v>5230.75</v>
      </c>
      <c r="AG46" s="14">
        <f t="shared" si="2"/>
        <v>2575.5</v>
      </c>
      <c r="AH46" s="14">
        <f t="shared" si="2"/>
        <v>4936</v>
      </c>
      <c r="AI46" s="14">
        <f t="shared" si="2"/>
        <v>2464.75</v>
      </c>
      <c r="AJ46" s="14">
        <f t="shared" si="2"/>
        <v>990.5</v>
      </c>
      <c r="AK46" s="14">
        <f t="shared" si="2"/>
        <v>835</v>
      </c>
      <c r="AL46" s="14">
        <f t="shared" si="2"/>
        <v>3156.75</v>
      </c>
      <c r="AM46" s="14">
        <f t="shared" si="2"/>
        <v>379.5</v>
      </c>
      <c r="AN46" s="14">
        <f t="shared" si="2"/>
        <v>1573.25</v>
      </c>
      <c r="AO46" s="14">
        <f t="shared" si="2"/>
        <v>545.75</v>
      </c>
      <c r="AP46" s="14">
        <f t="shared" si="2"/>
        <v>814.75</v>
      </c>
      <c r="AQ46" s="14">
        <f t="shared" si="2"/>
        <v>4176.25</v>
      </c>
      <c r="AR46" s="14">
        <f t="shared" si="2"/>
        <v>1471</v>
      </c>
      <c r="AS46" s="14">
        <f>SUM(AS3:AS45)</f>
        <v>119587.75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39022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57.578947368421055</v>
      </c>
      <c r="C5" s="4">
        <v>44.473684210526315</v>
      </c>
      <c r="D5" s="4">
        <v>182.78947368421052</v>
      </c>
      <c r="E5" s="4">
        <v>176.84210526315789</v>
      </c>
      <c r="F5" s="4">
        <v>604.0526315789474</v>
      </c>
      <c r="G5" s="4">
        <v>931.84210526315792</v>
      </c>
      <c r="H5" s="4">
        <v>759.10526315789468</v>
      </c>
      <c r="I5" s="4">
        <v>1217.4736842105262</v>
      </c>
      <c r="J5" s="5">
        <v>3974.1578947368421</v>
      </c>
    </row>
    <row r="6" spans="1:10">
      <c r="A6" s="1" t="s">
        <v>27</v>
      </c>
      <c r="B6" s="4">
        <v>51.157894736842103</v>
      </c>
      <c r="C6" s="4">
        <v>59.210526315789473</v>
      </c>
      <c r="D6" s="4">
        <v>118.21052631578948</v>
      </c>
      <c r="E6" s="4">
        <v>167.89473684210526</v>
      </c>
      <c r="F6" s="4">
        <v>867.52631578947364</v>
      </c>
      <c r="G6" s="4">
        <v>1414.7894736842106</v>
      </c>
      <c r="H6" s="4">
        <v>1172.2105263157894</v>
      </c>
      <c r="I6" s="4">
        <v>2452.5263157894738</v>
      </c>
      <c r="J6" s="5">
        <v>6303.5263157894733</v>
      </c>
    </row>
    <row r="7" spans="1:10">
      <c r="A7" s="1" t="s">
        <v>28</v>
      </c>
      <c r="B7" s="4">
        <v>261.63157894736844</v>
      </c>
      <c r="C7" s="4">
        <v>162</v>
      </c>
      <c r="D7" s="4">
        <v>95.78947368421052</v>
      </c>
      <c r="E7" s="4">
        <v>148.42105263157896</v>
      </c>
      <c r="F7" s="4">
        <v>801.84210526315792</v>
      </c>
      <c r="G7" s="4">
        <v>1163.7894736842106</v>
      </c>
      <c r="H7" s="4">
        <v>760.15789473684208</v>
      </c>
      <c r="I7" s="4">
        <v>2096.4210526315787</v>
      </c>
      <c r="J7" s="5">
        <v>5490.0526315789475</v>
      </c>
    </row>
    <row r="8" spans="1:10">
      <c r="A8" s="1" t="s">
        <v>29</v>
      </c>
      <c r="B8" s="4">
        <v>163.36842105263159</v>
      </c>
      <c r="C8" s="4">
        <v>168.63157894736841</v>
      </c>
      <c r="D8" s="4">
        <v>171.57894736842104</v>
      </c>
      <c r="E8" s="4">
        <v>54.210526315789473</v>
      </c>
      <c r="F8" s="4">
        <v>579.84210526315792</v>
      </c>
      <c r="G8" s="4">
        <v>737.36842105263156</v>
      </c>
      <c r="H8" s="4">
        <v>540.15789473684208</v>
      </c>
      <c r="I8" s="4">
        <v>1464.3684210526317</v>
      </c>
      <c r="J8" s="5">
        <v>3879.5263157894738</v>
      </c>
    </row>
    <row r="9" spans="1:10">
      <c r="A9" s="1">
        <v>16</v>
      </c>
      <c r="B9" s="4">
        <v>513.9473684210526</v>
      </c>
      <c r="C9" s="4">
        <v>700.26315789473688</v>
      </c>
      <c r="D9" s="4">
        <v>1014.8421052631579</v>
      </c>
      <c r="E9" s="4">
        <v>580.26315789473688</v>
      </c>
      <c r="F9" s="4">
        <v>27.157894736842106</v>
      </c>
      <c r="G9" s="4">
        <v>237.89473684210526</v>
      </c>
      <c r="H9" s="4">
        <v>222.52631578947367</v>
      </c>
      <c r="I9" s="4">
        <v>649.21052631578948</v>
      </c>
      <c r="J9" s="5">
        <v>3946.105263157895</v>
      </c>
    </row>
    <row r="10" spans="1:10">
      <c r="A10" s="1">
        <v>24</v>
      </c>
      <c r="B10" s="4">
        <v>781.73684210526312</v>
      </c>
      <c r="C10" s="4">
        <v>1082.421052631579</v>
      </c>
      <c r="D10" s="4">
        <v>1391.1052631578948</v>
      </c>
      <c r="E10" s="4">
        <v>740.36842105263156</v>
      </c>
      <c r="F10" s="4">
        <v>257.15789473684208</v>
      </c>
      <c r="G10" s="4">
        <v>43.210526315789473</v>
      </c>
      <c r="H10" s="4">
        <v>159.84210526315789</v>
      </c>
      <c r="I10" s="4">
        <v>603.73684210526312</v>
      </c>
      <c r="J10" s="5">
        <v>5059.5789473684199</v>
      </c>
    </row>
    <row r="11" spans="1:10">
      <c r="A11" s="1" t="s">
        <v>30</v>
      </c>
      <c r="B11" s="4">
        <v>719.36842105263156</v>
      </c>
      <c r="C11" s="4">
        <v>895.26315789473688</v>
      </c>
      <c r="D11" s="4">
        <v>1019.3157894736842</v>
      </c>
      <c r="E11" s="4">
        <v>478.57894736842104</v>
      </c>
      <c r="F11" s="4">
        <v>227.42105263157896</v>
      </c>
      <c r="G11" s="4">
        <v>184.31578947368422</v>
      </c>
      <c r="H11" s="4">
        <v>20.631578947368421</v>
      </c>
      <c r="I11" s="4">
        <v>130.52631578947367</v>
      </c>
      <c r="J11" s="5">
        <v>3675.4210526315787</v>
      </c>
    </row>
    <row r="12" spans="1:10">
      <c r="A12" s="1" t="s">
        <v>31</v>
      </c>
      <c r="B12" s="4">
        <v>1107.1052631578948</v>
      </c>
      <c r="C12" s="4">
        <v>1427.421052631579</v>
      </c>
      <c r="D12" s="4">
        <v>3045.4210526315787</v>
      </c>
      <c r="E12" s="4">
        <v>1389.1578947368421</v>
      </c>
      <c r="F12" s="4">
        <v>659.10526315789468</v>
      </c>
      <c r="G12" s="4">
        <v>633.21052631578948</v>
      </c>
      <c r="H12" s="4">
        <v>150.94736842105263</v>
      </c>
      <c r="I12" s="4">
        <v>40.210526315789473</v>
      </c>
      <c r="J12" s="5">
        <v>8452.5789473684235</v>
      </c>
    </row>
    <row r="13" spans="1:10" s="3" customFormat="1">
      <c r="A13" s="3" t="s">
        <v>50</v>
      </c>
      <c r="B13" s="5">
        <v>3655.894736842105</v>
      </c>
      <c r="C13" s="5">
        <v>4539.6842105263158</v>
      </c>
      <c r="D13" s="5">
        <v>7039.0526315789466</v>
      </c>
      <c r="E13" s="5">
        <v>3735.7368421052629</v>
      </c>
      <c r="F13" s="5">
        <v>4024.1052631578946</v>
      </c>
      <c r="G13" s="5">
        <v>5346.4210526315783</v>
      </c>
      <c r="H13" s="5">
        <v>3785.5789473684208</v>
      </c>
      <c r="I13" s="5">
        <v>8654.4736842105249</v>
      </c>
      <c r="J13" s="5">
        <v>40780.947368421053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31</v>
      </c>
      <c r="C17" s="4">
        <v>8.5</v>
      </c>
      <c r="D17" s="4">
        <v>76.25</v>
      </c>
      <c r="E17" s="4">
        <v>55.75</v>
      </c>
      <c r="F17" s="4">
        <v>239</v>
      </c>
      <c r="G17" s="4">
        <v>244</v>
      </c>
      <c r="H17" s="4">
        <v>132.75</v>
      </c>
      <c r="I17" s="4">
        <v>302.25</v>
      </c>
      <c r="J17" s="5">
        <v>1089.5</v>
      </c>
    </row>
    <row r="18" spans="1:10">
      <c r="A18" s="1" t="s">
        <v>27</v>
      </c>
      <c r="B18" s="4">
        <v>8.5</v>
      </c>
      <c r="C18" s="4">
        <v>14.5</v>
      </c>
      <c r="D18" s="4">
        <v>22</v>
      </c>
      <c r="E18" s="4">
        <v>38.75</v>
      </c>
      <c r="F18" s="4">
        <v>306.5</v>
      </c>
      <c r="G18" s="4">
        <v>382</v>
      </c>
      <c r="H18" s="4">
        <v>333</v>
      </c>
      <c r="I18" s="4">
        <v>1063.5</v>
      </c>
      <c r="J18" s="5">
        <v>2168.75</v>
      </c>
    </row>
    <row r="19" spans="1:10">
      <c r="A19" s="1" t="s">
        <v>28</v>
      </c>
      <c r="B19" s="4">
        <v>69.75</v>
      </c>
      <c r="C19" s="4">
        <v>25.5</v>
      </c>
      <c r="D19" s="4">
        <v>84</v>
      </c>
      <c r="E19" s="4">
        <v>69.25</v>
      </c>
      <c r="F19" s="4">
        <v>674</v>
      </c>
      <c r="G19" s="4">
        <v>997.5</v>
      </c>
      <c r="H19" s="4">
        <v>637.75</v>
      </c>
      <c r="I19" s="4">
        <v>1391.75</v>
      </c>
      <c r="J19" s="5">
        <v>3949.5</v>
      </c>
    </row>
    <row r="20" spans="1:10">
      <c r="A20" s="1" t="s">
        <v>29</v>
      </c>
      <c r="B20" s="4">
        <v>38</v>
      </c>
      <c r="C20" s="4">
        <v>24.25</v>
      </c>
      <c r="D20" s="4">
        <v>78</v>
      </c>
      <c r="E20" s="4">
        <v>45</v>
      </c>
      <c r="F20" s="4">
        <v>374</v>
      </c>
      <c r="G20" s="4">
        <v>408.75</v>
      </c>
      <c r="H20" s="4">
        <v>216</v>
      </c>
      <c r="I20" s="4">
        <v>531</v>
      </c>
      <c r="J20" s="5">
        <v>1715</v>
      </c>
    </row>
    <row r="21" spans="1:10">
      <c r="A21" s="1">
        <v>16</v>
      </c>
      <c r="B21" s="4">
        <v>211.5</v>
      </c>
      <c r="C21" s="4">
        <v>196.5</v>
      </c>
      <c r="D21" s="4">
        <v>801.75</v>
      </c>
      <c r="E21" s="4">
        <v>404.75</v>
      </c>
      <c r="F21" s="4">
        <v>21.75</v>
      </c>
      <c r="G21" s="4">
        <v>173.25</v>
      </c>
      <c r="H21" s="4">
        <v>129.5</v>
      </c>
      <c r="I21" s="4">
        <v>340.75</v>
      </c>
      <c r="J21" s="5">
        <v>2279.75</v>
      </c>
    </row>
    <row r="22" spans="1:10">
      <c r="A22" s="1">
        <v>24</v>
      </c>
      <c r="B22" s="4">
        <v>219.75</v>
      </c>
      <c r="C22" s="4">
        <v>235.5</v>
      </c>
      <c r="D22" s="4">
        <v>1075.5</v>
      </c>
      <c r="E22" s="4">
        <v>435.25</v>
      </c>
      <c r="F22" s="4">
        <v>166.75</v>
      </c>
      <c r="G22" s="4">
        <v>37</v>
      </c>
      <c r="H22" s="4">
        <v>115.75</v>
      </c>
      <c r="I22" s="4">
        <v>330</v>
      </c>
      <c r="J22" s="5">
        <v>2615.5</v>
      </c>
    </row>
    <row r="23" spans="1:10">
      <c r="A23" s="1" t="s">
        <v>30</v>
      </c>
      <c r="B23" s="4">
        <v>110.75</v>
      </c>
      <c r="C23" s="4">
        <v>168.5</v>
      </c>
      <c r="D23" s="4">
        <v>798.5</v>
      </c>
      <c r="E23" s="4">
        <v>182.5</v>
      </c>
      <c r="F23" s="4">
        <v>119.5</v>
      </c>
      <c r="G23" s="4">
        <v>113</v>
      </c>
      <c r="H23" s="4">
        <v>17.5</v>
      </c>
      <c r="I23" s="4">
        <v>67.25</v>
      </c>
      <c r="J23" s="5">
        <v>1577.5</v>
      </c>
    </row>
    <row r="24" spans="1:10">
      <c r="A24" s="1" t="s">
        <v>31</v>
      </c>
      <c r="B24" s="4">
        <v>265.75</v>
      </c>
      <c r="C24" s="4">
        <v>364.75</v>
      </c>
      <c r="D24" s="4">
        <v>2133</v>
      </c>
      <c r="E24" s="4">
        <v>485.25</v>
      </c>
      <c r="F24" s="4">
        <v>328.25</v>
      </c>
      <c r="G24" s="4">
        <v>304.25</v>
      </c>
      <c r="H24" s="4">
        <v>65.25</v>
      </c>
      <c r="I24" s="4">
        <v>37.75</v>
      </c>
      <c r="J24" s="5">
        <v>3984.25</v>
      </c>
    </row>
    <row r="25" spans="1:10" s="3" customFormat="1">
      <c r="A25" s="3" t="s">
        <v>50</v>
      </c>
      <c r="B25" s="5">
        <v>955</v>
      </c>
      <c r="C25" s="5">
        <v>1038</v>
      </c>
      <c r="D25" s="5">
        <v>5069</v>
      </c>
      <c r="E25" s="5">
        <v>1716.5</v>
      </c>
      <c r="F25" s="5">
        <v>2229.75</v>
      </c>
      <c r="G25" s="5">
        <v>2659.75</v>
      </c>
      <c r="H25" s="5">
        <v>1647.5</v>
      </c>
      <c r="I25" s="5">
        <v>4064.25</v>
      </c>
      <c r="J25" s="5">
        <v>19379.75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21.75</v>
      </c>
      <c r="C29" s="4">
        <v>5</v>
      </c>
      <c r="D29" s="4">
        <v>37.5</v>
      </c>
      <c r="E29" s="4">
        <v>28</v>
      </c>
      <c r="F29" s="4">
        <v>144.75</v>
      </c>
      <c r="G29" s="4">
        <v>142.5</v>
      </c>
      <c r="H29" s="4">
        <v>64</v>
      </c>
      <c r="I29" s="4">
        <v>169.75</v>
      </c>
      <c r="J29" s="5">
        <v>613.25</v>
      </c>
    </row>
    <row r="30" spans="1:10">
      <c r="A30" s="1" t="s">
        <v>27</v>
      </c>
      <c r="B30" s="4">
        <v>3</v>
      </c>
      <c r="C30" s="4">
        <v>18.25</v>
      </c>
      <c r="D30" s="4">
        <v>24.5</v>
      </c>
      <c r="E30" s="4">
        <v>24</v>
      </c>
      <c r="F30" s="4">
        <v>200</v>
      </c>
      <c r="G30" s="4">
        <v>217.25</v>
      </c>
      <c r="H30" s="4">
        <v>193.25</v>
      </c>
      <c r="I30" s="4">
        <v>693.25</v>
      </c>
      <c r="J30" s="5">
        <v>1373.5</v>
      </c>
    </row>
    <row r="31" spans="1:10">
      <c r="A31" s="1" t="s">
        <v>28</v>
      </c>
      <c r="B31" s="4">
        <v>44.25</v>
      </c>
      <c r="C31" s="4">
        <v>17.5</v>
      </c>
      <c r="D31" s="4">
        <v>83.5</v>
      </c>
      <c r="E31" s="4">
        <v>54.75</v>
      </c>
      <c r="F31" s="4">
        <v>508</v>
      </c>
      <c r="G31" s="4">
        <v>715.5</v>
      </c>
      <c r="H31" s="4">
        <v>415.75</v>
      </c>
      <c r="I31" s="4">
        <v>911</v>
      </c>
      <c r="J31" s="5">
        <v>2750.25</v>
      </c>
    </row>
    <row r="32" spans="1:10">
      <c r="A32" s="1" t="s">
        <v>29</v>
      </c>
      <c r="B32" s="4">
        <v>24.75</v>
      </c>
      <c r="C32" s="4">
        <v>16.75</v>
      </c>
      <c r="D32" s="4">
        <v>63.25</v>
      </c>
      <c r="E32" s="4">
        <v>48.5</v>
      </c>
      <c r="F32" s="4">
        <v>307.75</v>
      </c>
      <c r="G32" s="4">
        <v>305.5</v>
      </c>
      <c r="H32" s="4">
        <v>147.75</v>
      </c>
      <c r="I32" s="4">
        <v>366.25</v>
      </c>
      <c r="J32" s="5">
        <v>1280.5</v>
      </c>
    </row>
    <row r="33" spans="1:10">
      <c r="A33" s="1">
        <v>16</v>
      </c>
      <c r="B33" s="4">
        <v>142.5</v>
      </c>
      <c r="C33" s="4">
        <v>139.25</v>
      </c>
      <c r="D33" s="4">
        <v>590.5</v>
      </c>
      <c r="E33" s="4">
        <v>313.75</v>
      </c>
      <c r="F33" s="4">
        <v>32.25</v>
      </c>
      <c r="G33" s="4">
        <v>108.25</v>
      </c>
      <c r="H33" s="4">
        <v>92.75</v>
      </c>
      <c r="I33" s="4">
        <v>224.75</v>
      </c>
      <c r="J33" s="5">
        <v>1644</v>
      </c>
    </row>
    <row r="34" spans="1:10">
      <c r="A34" s="1">
        <v>24</v>
      </c>
      <c r="B34" s="4">
        <v>174.25</v>
      </c>
      <c r="C34" s="4">
        <v>149.25</v>
      </c>
      <c r="D34" s="4">
        <v>819.5</v>
      </c>
      <c r="E34" s="4">
        <v>342</v>
      </c>
      <c r="F34" s="4">
        <v>112</v>
      </c>
      <c r="G34" s="4">
        <v>41.75</v>
      </c>
      <c r="H34" s="4">
        <v>80.25</v>
      </c>
      <c r="I34" s="4">
        <v>226.75</v>
      </c>
      <c r="J34" s="5">
        <v>1945.75</v>
      </c>
    </row>
    <row r="35" spans="1:10">
      <c r="A35" s="1" t="s">
        <v>30</v>
      </c>
      <c r="B35" s="4">
        <v>59.75</v>
      </c>
      <c r="C35" s="4">
        <v>89.25</v>
      </c>
      <c r="D35" s="4">
        <v>579.75</v>
      </c>
      <c r="E35" s="4">
        <v>136.5</v>
      </c>
      <c r="F35" s="4">
        <v>80.5</v>
      </c>
      <c r="G35" s="4">
        <v>76.25</v>
      </c>
      <c r="H35" s="4">
        <v>19.5</v>
      </c>
      <c r="I35" s="4">
        <v>33.25</v>
      </c>
      <c r="J35" s="5">
        <v>1074.75</v>
      </c>
    </row>
    <row r="36" spans="1:10">
      <c r="A36" s="1" t="s">
        <v>31</v>
      </c>
      <c r="B36" s="4">
        <v>189.5</v>
      </c>
      <c r="C36" s="4">
        <v>226.5</v>
      </c>
      <c r="D36" s="4">
        <v>1509.75</v>
      </c>
      <c r="E36" s="4">
        <v>335.5</v>
      </c>
      <c r="F36" s="4">
        <v>205</v>
      </c>
      <c r="G36" s="4">
        <v>207.5</v>
      </c>
      <c r="H36" s="4">
        <v>39.75</v>
      </c>
      <c r="I36" s="4">
        <v>31.25</v>
      </c>
      <c r="J36" s="5">
        <v>2744.75</v>
      </c>
    </row>
    <row r="37" spans="1:10" s="3" customFormat="1">
      <c r="A37" s="3" t="s">
        <v>50</v>
      </c>
      <c r="B37" s="5">
        <v>659.75</v>
      </c>
      <c r="C37" s="5">
        <v>661.75</v>
      </c>
      <c r="D37" s="5">
        <v>3708.25</v>
      </c>
      <c r="E37" s="5">
        <v>1283</v>
      </c>
      <c r="F37" s="5">
        <v>1590.25</v>
      </c>
      <c r="G37" s="5">
        <v>1814.5</v>
      </c>
      <c r="H37" s="5">
        <v>1053</v>
      </c>
      <c r="I37" s="5">
        <v>2656.25</v>
      </c>
      <c r="J37" s="5">
        <v>13426.75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2014-05-07T07:03:54Z</dcterms:modified>
</cp:coreProperties>
</file>