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<sst xmlns="http://schemas.openxmlformats.org/spreadsheetml/2006/main" count="404" uniqueCount="64">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</sst>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40817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8.8000000000000007</v>
      </c>
      <c r="C3" s="12">
        <v>132.30000000000001</v>
      </c>
      <c r="D3" s="12">
        <v>114.7</v>
      </c>
      <c r="E3" s="12">
        <v>100.7</v>
      </c>
      <c r="F3" s="12">
        <v>412.8</v>
      </c>
      <c r="G3" s="12">
        <v>106.45</v>
      </c>
      <c r="H3" s="12">
        <v>169.7</v>
      </c>
      <c r="I3" s="12">
        <v>152.85</v>
      </c>
      <c r="J3" s="12">
        <v>184.05</v>
      </c>
      <c r="K3" s="12">
        <v>50.75</v>
      </c>
      <c r="L3" s="12">
        <v>104.95</v>
      </c>
      <c r="M3" s="12">
        <v>87.2</v>
      </c>
      <c r="N3" s="12">
        <v>46.1</v>
      </c>
      <c r="O3" s="12">
        <v>34.75</v>
      </c>
      <c r="P3" s="12">
        <v>46.2</v>
      </c>
      <c r="Q3" s="12">
        <v>23.65</v>
      </c>
      <c r="R3" s="12">
        <v>16.95</v>
      </c>
      <c r="S3" s="12">
        <v>42.2</v>
      </c>
      <c r="T3" s="12">
        <v>33.85</v>
      </c>
      <c r="U3" s="12">
        <v>21.25</v>
      </c>
      <c r="V3" s="12">
        <v>25.65</v>
      </c>
      <c r="W3" s="12">
        <v>12.2</v>
      </c>
      <c r="X3" s="12">
        <v>8.9499999999999993</v>
      </c>
      <c r="Y3" s="12">
        <v>20.2</v>
      </c>
      <c r="Z3" s="12">
        <v>26.6</v>
      </c>
      <c r="AA3" s="12">
        <v>242.75</v>
      </c>
      <c r="AB3" s="12">
        <v>252.65</v>
      </c>
      <c r="AC3" s="12">
        <v>368.95</v>
      </c>
      <c r="AD3" s="12">
        <v>272.60000000000002</v>
      </c>
      <c r="AE3" s="12">
        <v>125.8</v>
      </c>
      <c r="AF3" s="12">
        <v>127.45</v>
      </c>
      <c r="AG3" s="12">
        <v>35.299999999999997</v>
      </c>
      <c r="AH3" s="12">
        <v>72.25</v>
      </c>
      <c r="AI3" s="12">
        <v>79.3</v>
      </c>
      <c r="AJ3" s="12">
        <v>15.55</v>
      </c>
      <c r="AK3" s="12">
        <v>6.35</v>
      </c>
      <c r="AL3" s="12">
        <v>20.350000000000001</v>
      </c>
      <c r="AM3" s="12">
        <v>9.25</v>
      </c>
      <c r="AN3" s="12">
        <v>46.6</v>
      </c>
      <c r="AO3" s="12">
        <v>7.55</v>
      </c>
      <c r="AP3" s="12">
        <v>14.65</v>
      </c>
      <c r="AQ3" s="12">
        <v>28.8</v>
      </c>
      <c r="AR3" s="12">
        <v>25.4</v>
      </c>
      <c r="AS3" s="13">
        <v>3740.8500000000008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232643.84999999998</v>
      </c>
      <c r="BA3" s="16">
        <f>AZ3/BD$19</f>
        <v>0.63027539414588296</v>
      </c>
    </row>
    <row r="4" spans="1:56">
      <c r="A4" s="1" t="s">
        <v>3</v>
      </c>
      <c r="B4" s="12">
        <v>151.85</v>
      </c>
      <c r="C4" s="12">
        <v>15.15</v>
      </c>
      <c r="D4" s="12">
        <v>113.1</v>
      </c>
      <c r="E4" s="12">
        <v>109.25</v>
      </c>
      <c r="F4" s="12">
        <v>972.45</v>
      </c>
      <c r="G4" s="12">
        <v>151.65</v>
      </c>
      <c r="H4" s="12">
        <v>312.75</v>
      </c>
      <c r="I4" s="12">
        <v>508</v>
      </c>
      <c r="J4" s="12">
        <v>611.15</v>
      </c>
      <c r="K4" s="12">
        <v>140.65</v>
      </c>
      <c r="L4" s="12">
        <v>158.65</v>
      </c>
      <c r="M4" s="12">
        <v>137.05000000000001</v>
      </c>
      <c r="N4" s="12">
        <v>65.349999999999994</v>
      </c>
      <c r="O4" s="12">
        <v>63.7</v>
      </c>
      <c r="P4" s="12">
        <v>98.4</v>
      </c>
      <c r="Q4" s="12">
        <v>36.35</v>
      </c>
      <c r="R4" s="12">
        <v>38.6</v>
      </c>
      <c r="S4" s="12">
        <v>85.05</v>
      </c>
      <c r="T4" s="12">
        <v>50.85</v>
      </c>
      <c r="U4" s="12">
        <v>25.2</v>
      </c>
      <c r="V4" s="12">
        <v>35.9</v>
      </c>
      <c r="W4" s="12">
        <v>14.75</v>
      </c>
      <c r="X4" s="12">
        <v>14.75</v>
      </c>
      <c r="Y4" s="12">
        <v>39.5</v>
      </c>
      <c r="Z4" s="12">
        <v>46</v>
      </c>
      <c r="AA4" s="12">
        <v>789.95</v>
      </c>
      <c r="AB4" s="12">
        <v>915.65</v>
      </c>
      <c r="AC4" s="12">
        <v>814.55</v>
      </c>
      <c r="AD4" s="12">
        <v>629</v>
      </c>
      <c r="AE4" s="12">
        <v>158.19999999999999</v>
      </c>
      <c r="AF4" s="12">
        <v>170.1</v>
      </c>
      <c r="AG4" s="12">
        <v>49.75</v>
      </c>
      <c r="AH4" s="12">
        <v>128.55000000000001</v>
      </c>
      <c r="AI4" s="12">
        <v>205.95</v>
      </c>
      <c r="AJ4" s="12">
        <v>28.95</v>
      </c>
      <c r="AK4" s="12">
        <v>8.4</v>
      </c>
      <c r="AL4" s="12">
        <v>40.85</v>
      </c>
      <c r="AM4" s="12">
        <v>7.15</v>
      </c>
      <c r="AN4" s="12">
        <v>47.65</v>
      </c>
      <c r="AO4" s="12">
        <v>25.25</v>
      </c>
      <c r="AP4" s="12">
        <v>34.25</v>
      </c>
      <c r="AQ4" s="12">
        <v>71.599999999999994</v>
      </c>
      <c r="AR4" s="12">
        <v>55.1</v>
      </c>
      <c r="AS4" s="13">
        <v>8187.2</v>
      </c>
      <c r="AT4" s="14"/>
      <c r="AV4" s="9" t="s">
        <v>40</v>
      </c>
      <c r="AW4" s="24">
        <f>SUM(AA28:AJ37, AA42:AJ45, AO28:AR37, AO42:AR45)</f>
        <v>104896.20000000006</v>
      </c>
      <c r="AY4" s="9" t="s">
        <v>41</v>
      </c>
      <c r="AZ4" s="15">
        <f>SUM(AX13:BB18)</f>
        <v>128277.80000000003</v>
      </c>
      <c r="BA4" s="16">
        <f>AZ4/BD$19</f>
        <v>0.34752838278410009</v>
      </c>
    </row>
    <row r="5" spans="1:56">
      <c r="A5" s="1" t="s">
        <v>4</v>
      </c>
      <c r="B5" s="12">
        <v>124.05</v>
      </c>
      <c r="C5" s="12">
        <v>91.35</v>
      </c>
      <c r="D5" s="12">
        <v>9.25</v>
      </c>
      <c r="E5" s="12">
        <v>66.55</v>
      </c>
      <c r="F5" s="12">
        <v>705.45</v>
      </c>
      <c r="G5" s="12">
        <v>83.05</v>
      </c>
      <c r="H5" s="12">
        <v>137.1</v>
      </c>
      <c r="I5" s="12">
        <v>254.65</v>
      </c>
      <c r="J5" s="12">
        <v>291.60000000000002</v>
      </c>
      <c r="K5" s="12">
        <v>98.7</v>
      </c>
      <c r="L5" s="12">
        <v>69.650000000000006</v>
      </c>
      <c r="M5" s="12">
        <v>62.65</v>
      </c>
      <c r="N5" s="12">
        <v>28.55</v>
      </c>
      <c r="O5" s="12">
        <v>19.05</v>
      </c>
      <c r="P5" s="12">
        <v>30.45</v>
      </c>
      <c r="Q5" s="12">
        <v>9.5</v>
      </c>
      <c r="R5" s="12">
        <v>14.05</v>
      </c>
      <c r="S5" s="12">
        <v>48.8</v>
      </c>
      <c r="T5" s="12">
        <v>25.65</v>
      </c>
      <c r="U5" s="12">
        <v>15.5</v>
      </c>
      <c r="V5" s="12">
        <v>24.7</v>
      </c>
      <c r="W5" s="12">
        <v>11.5</v>
      </c>
      <c r="X5" s="12">
        <v>16.149999999999999</v>
      </c>
      <c r="Y5" s="12">
        <v>35.049999999999997</v>
      </c>
      <c r="Z5" s="12">
        <v>12.15</v>
      </c>
      <c r="AA5" s="12">
        <v>492.65</v>
      </c>
      <c r="AB5" s="12">
        <v>585.15</v>
      </c>
      <c r="AC5" s="12">
        <v>387.45</v>
      </c>
      <c r="AD5" s="12">
        <v>362.95</v>
      </c>
      <c r="AE5" s="12">
        <v>85.2</v>
      </c>
      <c r="AF5" s="12">
        <v>64.2</v>
      </c>
      <c r="AG5" s="12">
        <v>24.4</v>
      </c>
      <c r="AH5" s="12">
        <v>44.3</v>
      </c>
      <c r="AI5" s="12">
        <v>68.7</v>
      </c>
      <c r="AJ5" s="12">
        <v>4.5</v>
      </c>
      <c r="AK5" s="12">
        <v>9.0500000000000007</v>
      </c>
      <c r="AL5" s="12">
        <v>19.149999999999999</v>
      </c>
      <c r="AM5" s="12">
        <v>3.95</v>
      </c>
      <c r="AN5" s="12">
        <v>15.7</v>
      </c>
      <c r="AO5" s="12">
        <v>8.0500000000000007</v>
      </c>
      <c r="AP5" s="12">
        <v>8.9</v>
      </c>
      <c r="AQ5" s="12">
        <v>51.5</v>
      </c>
      <c r="AR5" s="12">
        <v>22.1</v>
      </c>
      <c r="AS5" s="13">
        <v>4548.8500000000004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88.45</v>
      </c>
      <c r="C6" s="12">
        <v>92.05</v>
      </c>
      <c r="D6" s="12">
        <v>65.45</v>
      </c>
      <c r="E6" s="12">
        <v>12.2</v>
      </c>
      <c r="F6" s="12">
        <v>203.2</v>
      </c>
      <c r="G6" s="12">
        <v>58.7</v>
      </c>
      <c r="H6" s="12">
        <v>108.15</v>
      </c>
      <c r="I6" s="12">
        <v>208.15</v>
      </c>
      <c r="J6" s="12">
        <v>274.2</v>
      </c>
      <c r="K6" s="12">
        <v>89.15</v>
      </c>
      <c r="L6" s="12">
        <v>86.3</v>
      </c>
      <c r="M6" s="12">
        <v>58.15</v>
      </c>
      <c r="N6" s="12">
        <v>31.15</v>
      </c>
      <c r="O6" s="12">
        <v>23.55</v>
      </c>
      <c r="P6" s="12">
        <v>32.299999999999997</v>
      </c>
      <c r="Q6" s="12">
        <v>10.85</v>
      </c>
      <c r="R6" s="12">
        <v>10.85</v>
      </c>
      <c r="S6" s="12">
        <v>35.799999999999997</v>
      </c>
      <c r="T6" s="12">
        <v>18.2</v>
      </c>
      <c r="U6" s="12">
        <v>20.6</v>
      </c>
      <c r="V6" s="12">
        <v>32.549999999999997</v>
      </c>
      <c r="W6" s="12">
        <v>14.5</v>
      </c>
      <c r="X6" s="12">
        <v>11.8</v>
      </c>
      <c r="Y6" s="12">
        <v>22.5</v>
      </c>
      <c r="Z6" s="12">
        <v>22.35</v>
      </c>
      <c r="AA6" s="12">
        <v>651.70000000000005</v>
      </c>
      <c r="AB6" s="12">
        <v>698.55</v>
      </c>
      <c r="AC6" s="12">
        <v>412.85</v>
      </c>
      <c r="AD6" s="12">
        <v>397.5</v>
      </c>
      <c r="AE6" s="12">
        <v>142.35</v>
      </c>
      <c r="AF6" s="12">
        <v>89.1</v>
      </c>
      <c r="AG6" s="12">
        <v>33.200000000000003</v>
      </c>
      <c r="AH6" s="12">
        <v>42</v>
      </c>
      <c r="AI6" s="12">
        <v>60.55</v>
      </c>
      <c r="AJ6" s="12">
        <v>4.75</v>
      </c>
      <c r="AK6" s="12">
        <v>6.2</v>
      </c>
      <c r="AL6" s="12">
        <v>15.15</v>
      </c>
      <c r="AM6" s="12">
        <v>4.45</v>
      </c>
      <c r="AN6" s="12">
        <v>16.899999999999999</v>
      </c>
      <c r="AO6" s="12">
        <v>3.4</v>
      </c>
      <c r="AP6" s="12">
        <v>8.4</v>
      </c>
      <c r="AQ6" s="12">
        <v>82.1</v>
      </c>
      <c r="AR6" s="12">
        <v>31.35</v>
      </c>
      <c r="AS6" s="13">
        <v>4336.4999999999991</v>
      </c>
      <c r="AT6" s="14"/>
      <c r="AW6" s="12"/>
    </row>
    <row r="7" spans="1:56">
      <c r="A7" s="1" t="s">
        <v>6</v>
      </c>
      <c r="B7" s="12">
        <v>442.2</v>
      </c>
      <c r="C7" s="12">
        <v>1024</v>
      </c>
      <c r="D7" s="12">
        <v>730.8</v>
      </c>
      <c r="E7" s="12">
        <v>227.75</v>
      </c>
      <c r="F7" s="12">
        <v>30.5</v>
      </c>
      <c r="G7" s="12">
        <v>415.9</v>
      </c>
      <c r="H7" s="12">
        <v>503.9</v>
      </c>
      <c r="I7" s="12">
        <v>577.65</v>
      </c>
      <c r="J7" s="12">
        <v>605.54999999999995</v>
      </c>
      <c r="K7" s="12">
        <v>304.55</v>
      </c>
      <c r="L7" s="12">
        <v>324.25</v>
      </c>
      <c r="M7" s="12">
        <v>269.35000000000002</v>
      </c>
      <c r="N7" s="12">
        <v>178.35</v>
      </c>
      <c r="O7" s="12">
        <v>166.75</v>
      </c>
      <c r="P7" s="12">
        <v>151.5</v>
      </c>
      <c r="Q7" s="12">
        <v>106.35</v>
      </c>
      <c r="R7" s="12">
        <v>168.55</v>
      </c>
      <c r="S7" s="12">
        <v>301.5</v>
      </c>
      <c r="T7" s="12">
        <v>145.19999999999999</v>
      </c>
      <c r="U7" s="12">
        <v>170.45</v>
      </c>
      <c r="V7" s="12">
        <v>148.6</v>
      </c>
      <c r="W7" s="12">
        <v>105.6</v>
      </c>
      <c r="X7" s="12">
        <v>75.400000000000006</v>
      </c>
      <c r="Y7" s="12">
        <v>64.900000000000006</v>
      </c>
      <c r="Z7" s="12">
        <v>87.6</v>
      </c>
      <c r="AA7" s="12">
        <v>992.35</v>
      </c>
      <c r="AB7" s="12">
        <v>906.45</v>
      </c>
      <c r="AC7" s="12">
        <v>937.8</v>
      </c>
      <c r="AD7" s="12">
        <v>798.7</v>
      </c>
      <c r="AE7" s="12">
        <v>387.9</v>
      </c>
      <c r="AF7" s="12">
        <v>370.2</v>
      </c>
      <c r="AG7" s="12">
        <v>149.85</v>
      </c>
      <c r="AH7" s="12">
        <v>125.15</v>
      </c>
      <c r="AI7" s="12">
        <v>176</v>
      </c>
      <c r="AJ7" s="12">
        <v>42.65</v>
      </c>
      <c r="AK7" s="12">
        <v>54.7</v>
      </c>
      <c r="AL7" s="12">
        <v>139.05000000000001</v>
      </c>
      <c r="AM7" s="12">
        <v>52.8</v>
      </c>
      <c r="AN7" s="12">
        <v>111.6</v>
      </c>
      <c r="AO7" s="12">
        <v>32.1</v>
      </c>
      <c r="AP7" s="12">
        <v>34.15</v>
      </c>
      <c r="AQ7" s="12">
        <v>172.75</v>
      </c>
      <c r="AR7" s="12">
        <v>167.85</v>
      </c>
      <c r="AS7" s="13">
        <v>13025.600000000002</v>
      </c>
      <c r="AT7" s="14"/>
      <c r="AW7" s="12"/>
    </row>
    <row r="8" spans="1:56">
      <c r="A8" s="1" t="s">
        <v>7</v>
      </c>
      <c r="B8" s="12">
        <v>105.75</v>
      </c>
      <c r="C8" s="12">
        <v>125.15</v>
      </c>
      <c r="D8" s="12">
        <v>71.400000000000006</v>
      </c>
      <c r="E8" s="12">
        <v>53.7</v>
      </c>
      <c r="F8" s="12">
        <v>332.85</v>
      </c>
      <c r="G8" s="12">
        <v>12.6</v>
      </c>
      <c r="H8" s="12">
        <v>96.55</v>
      </c>
      <c r="I8" s="12">
        <v>219.15</v>
      </c>
      <c r="J8" s="12">
        <v>273.85000000000002</v>
      </c>
      <c r="K8" s="12">
        <v>91.45</v>
      </c>
      <c r="L8" s="12">
        <v>120</v>
      </c>
      <c r="M8" s="12">
        <v>89</v>
      </c>
      <c r="N8" s="12">
        <v>44.45</v>
      </c>
      <c r="O8" s="12">
        <v>44.65</v>
      </c>
      <c r="P8" s="12">
        <v>52.15</v>
      </c>
      <c r="Q8" s="12">
        <v>24.15</v>
      </c>
      <c r="R8" s="12">
        <v>27.05</v>
      </c>
      <c r="S8" s="12">
        <v>70.400000000000006</v>
      </c>
      <c r="T8" s="12">
        <v>26.35</v>
      </c>
      <c r="U8" s="12">
        <v>25.8</v>
      </c>
      <c r="V8" s="12">
        <v>36.450000000000003</v>
      </c>
      <c r="W8" s="12">
        <v>12.05</v>
      </c>
      <c r="X8" s="12">
        <v>8.9</v>
      </c>
      <c r="Y8" s="12">
        <v>16.25</v>
      </c>
      <c r="Z8" s="12">
        <v>36.35</v>
      </c>
      <c r="AA8" s="12">
        <v>533.75</v>
      </c>
      <c r="AB8" s="12">
        <v>608.25</v>
      </c>
      <c r="AC8" s="12">
        <v>417.5</v>
      </c>
      <c r="AD8" s="12">
        <v>431.65</v>
      </c>
      <c r="AE8" s="12">
        <v>180.9</v>
      </c>
      <c r="AF8" s="12">
        <v>124.35</v>
      </c>
      <c r="AG8" s="12">
        <v>32.950000000000003</v>
      </c>
      <c r="AH8" s="12">
        <v>51.5</v>
      </c>
      <c r="AI8" s="12">
        <v>71.150000000000006</v>
      </c>
      <c r="AJ8" s="12">
        <v>11.8</v>
      </c>
      <c r="AK8" s="12">
        <v>10.75</v>
      </c>
      <c r="AL8" s="12">
        <v>25.85</v>
      </c>
      <c r="AM8" s="12">
        <v>6.25</v>
      </c>
      <c r="AN8" s="12">
        <v>30.75</v>
      </c>
      <c r="AO8" s="12">
        <v>4.95</v>
      </c>
      <c r="AP8" s="12">
        <v>9.0500000000000007</v>
      </c>
      <c r="AQ8" s="12">
        <v>46.6</v>
      </c>
      <c r="AR8" s="12">
        <v>27.2</v>
      </c>
      <c r="AS8" s="13">
        <v>4651.1000000000004</v>
      </c>
      <c r="AT8" s="14"/>
      <c r="AW8" s="15"/>
    </row>
    <row r="9" spans="1:56">
      <c r="A9" s="1" t="s">
        <v>8</v>
      </c>
      <c r="B9" s="12">
        <v>177</v>
      </c>
      <c r="C9" s="12">
        <v>305.25</v>
      </c>
      <c r="D9" s="12">
        <v>132.9</v>
      </c>
      <c r="E9" s="12">
        <v>98.25</v>
      </c>
      <c r="F9" s="12">
        <v>459</v>
      </c>
      <c r="G9" s="12">
        <v>100.15</v>
      </c>
      <c r="H9" s="12">
        <v>16.55</v>
      </c>
      <c r="I9" s="12">
        <v>193.15</v>
      </c>
      <c r="J9" s="12">
        <v>275.75</v>
      </c>
      <c r="K9" s="12">
        <v>100.05</v>
      </c>
      <c r="L9" s="12">
        <v>213.4</v>
      </c>
      <c r="M9" s="12">
        <v>203.15</v>
      </c>
      <c r="N9" s="12">
        <v>125.75</v>
      </c>
      <c r="O9" s="12">
        <v>127.5</v>
      </c>
      <c r="P9" s="12">
        <v>160</v>
      </c>
      <c r="Q9" s="12">
        <v>74.7</v>
      </c>
      <c r="R9" s="12">
        <v>75.7</v>
      </c>
      <c r="S9" s="12">
        <v>152.44999999999999</v>
      </c>
      <c r="T9" s="12">
        <v>165.5</v>
      </c>
      <c r="U9" s="12">
        <v>142.5</v>
      </c>
      <c r="V9" s="12">
        <v>117.15</v>
      </c>
      <c r="W9" s="12">
        <v>51.1</v>
      </c>
      <c r="X9" s="12">
        <v>61.5</v>
      </c>
      <c r="Y9" s="12">
        <v>74</v>
      </c>
      <c r="Z9" s="12">
        <v>72.599999999999994</v>
      </c>
      <c r="AA9" s="12">
        <v>932</v>
      </c>
      <c r="AB9" s="12">
        <v>1057.3</v>
      </c>
      <c r="AC9" s="12">
        <v>855.15</v>
      </c>
      <c r="AD9" s="12">
        <v>791.7</v>
      </c>
      <c r="AE9" s="12">
        <v>339.05</v>
      </c>
      <c r="AF9" s="12">
        <v>224.75</v>
      </c>
      <c r="AG9" s="12">
        <v>85.2</v>
      </c>
      <c r="AH9" s="12">
        <v>108.25</v>
      </c>
      <c r="AI9" s="12">
        <v>140.69999999999999</v>
      </c>
      <c r="AJ9" s="12">
        <v>31.05</v>
      </c>
      <c r="AK9" s="12">
        <v>35.65</v>
      </c>
      <c r="AL9" s="12">
        <v>74.8</v>
      </c>
      <c r="AM9" s="12">
        <v>47.55</v>
      </c>
      <c r="AN9" s="12">
        <v>208</v>
      </c>
      <c r="AO9" s="12">
        <v>21.45</v>
      </c>
      <c r="AP9" s="12">
        <v>29.3</v>
      </c>
      <c r="AQ9" s="12">
        <v>92.8</v>
      </c>
      <c r="AR9" s="12">
        <v>54.8</v>
      </c>
      <c r="AS9" s="13">
        <v>8828.9499999999953</v>
      </c>
      <c r="AT9" s="14"/>
      <c r="AW9" s="15"/>
    </row>
    <row r="10" spans="1:56">
      <c r="A10" s="1">
        <v>19</v>
      </c>
      <c r="B10" s="12">
        <v>163.19999999999999</v>
      </c>
      <c r="C10" s="12">
        <v>506.5</v>
      </c>
      <c r="D10" s="12">
        <v>245.15</v>
      </c>
      <c r="E10" s="12">
        <v>225.5</v>
      </c>
      <c r="F10" s="12">
        <v>513.70000000000005</v>
      </c>
      <c r="G10" s="12">
        <v>214.1</v>
      </c>
      <c r="H10" s="12">
        <v>175.4</v>
      </c>
      <c r="I10" s="12">
        <v>16.75</v>
      </c>
      <c r="J10" s="12">
        <v>56.95</v>
      </c>
      <c r="K10" s="12">
        <v>47.05</v>
      </c>
      <c r="L10" s="12">
        <v>160.9</v>
      </c>
      <c r="M10" s="12">
        <v>199</v>
      </c>
      <c r="N10" s="12">
        <v>232.95</v>
      </c>
      <c r="O10" s="12">
        <v>209.8</v>
      </c>
      <c r="P10" s="12">
        <v>236.45</v>
      </c>
      <c r="Q10" s="12">
        <v>175.35</v>
      </c>
      <c r="R10" s="12">
        <v>184.55</v>
      </c>
      <c r="S10" s="12">
        <v>413.45</v>
      </c>
      <c r="T10" s="12">
        <v>309.8</v>
      </c>
      <c r="U10" s="12">
        <v>335.8</v>
      </c>
      <c r="V10" s="12">
        <v>269.5</v>
      </c>
      <c r="W10" s="12">
        <v>153.94999999999999</v>
      </c>
      <c r="X10" s="12">
        <v>108.9</v>
      </c>
      <c r="Y10" s="12">
        <v>166</v>
      </c>
      <c r="Z10" s="12">
        <v>65.7</v>
      </c>
      <c r="AA10" s="12">
        <v>871</v>
      </c>
      <c r="AB10" s="12">
        <v>909.9</v>
      </c>
      <c r="AC10" s="12">
        <v>743.05</v>
      </c>
      <c r="AD10" s="12">
        <v>751.05</v>
      </c>
      <c r="AE10" s="12">
        <v>311.35000000000002</v>
      </c>
      <c r="AF10" s="12">
        <v>259.10000000000002</v>
      </c>
      <c r="AG10" s="12">
        <v>140.35</v>
      </c>
      <c r="AH10" s="12">
        <v>128.4</v>
      </c>
      <c r="AI10" s="12">
        <v>182.05</v>
      </c>
      <c r="AJ10" s="12">
        <v>61.25</v>
      </c>
      <c r="AK10" s="12">
        <v>67.55</v>
      </c>
      <c r="AL10" s="12">
        <v>228.6</v>
      </c>
      <c r="AM10" s="12">
        <v>157.30000000000001</v>
      </c>
      <c r="AN10" s="12">
        <v>254.8</v>
      </c>
      <c r="AO10" s="12">
        <v>62.35</v>
      </c>
      <c r="AP10" s="12">
        <v>53.1</v>
      </c>
      <c r="AQ10" s="12">
        <v>60.2</v>
      </c>
      <c r="AR10" s="12">
        <v>105</v>
      </c>
      <c r="AS10" s="13">
        <v>10806.15</v>
      </c>
      <c r="AT10" s="14"/>
      <c r="AV10" s="17"/>
      <c r="AW10" s="15"/>
      <c r="BC10" s="11"/>
    </row>
    <row r="11" spans="1:56">
      <c r="A11" s="1">
        <v>12</v>
      </c>
      <c r="B11" s="12">
        <v>195.05</v>
      </c>
      <c r="C11" s="12">
        <v>580.6</v>
      </c>
      <c r="D11" s="12">
        <v>296.95</v>
      </c>
      <c r="E11" s="12">
        <v>277.14999999999998</v>
      </c>
      <c r="F11" s="12">
        <v>536.54999999999995</v>
      </c>
      <c r="G11" s="12">
        <v>272.7</v>
      </c>
      <c r="H11" s="12">
        <v>250.2</v>
      </c>
      <c r="I11" s="12">
        <v>56.75</v>
      </c>
      <c r="J11" s="12">
        <v>24.25</v>
      </c>
      <c r="K11" s="12">
        <v>52.95</v>
      </c>
      <c r="L11" s="12">
        <v>229.9</v>
      </c>
      <c r="M11" s="12">
        <v>354.6</v>
      </c>
      <c r="N11" s="12">
        <v>328.55</v>
      </c>
      <c r="O11" s="12">
        <v>343.55</v>
      </c>
      <c r="P11" s="12">
        <v>323.75</v>
      </c>
      <c r="Q11" s="12">
        <v>197.55</v>
      </c>
      <c r="R11" s="12">
        <v>237.05</v>
      </c>
      <c r="S11" s="12">
        <v>455.7</v>
      </c>
      <c r="T11" s="12">
        <v>316.35000000000002</v>
      </c>
      <c r="U11" s="12">
        <v>367.1</v>
      </c>
      <c r="V11" s="12">
        <v>313.45</v>
      </c>
      <c r="W11" s="12">
        <v>181.85</v>
      </c>
      <c r="X11" s="12">
        <v>134.35</v>
      </c>
      <c r="Y11" s="12">
        <v>207.85</v>
      </c>
      <c r="Z11" s="12">
        <v>89.35</v>
      </c>
      <c r="AA11" s="12">
        <v>973.4</v>
      </c>
      <c r="AB11" s="12">
        <v>985.1</v>
      </c>
      <c r="AC11" s="12">
        <v>923.75</v>
      </c>
      <c r="AD11" s="12">
        <v>797.85</v>
      </c>
      <c r="AE11" s="12">
        <v>305.7</v>
      </c>
      <c r="AF11" s="12">
        <v>281.55</v>
      </c>
      <c r="AG11" s="12">
        <v>155.30000000000001</v>
      </c>
      <c r="AH11" s="12">
        <v>174.4</v>
      </c>
      <c r="AI11" s="12">
        <v>213.2</v>
      </c>
      <c r="AJ11" s="12">
        <v>113.2</v>
      </c>
      <c r="AK11" s="12">
        <v>109.35</v>
      </c>
      <c r="AL11" s="12">
        <v>274.14999999999998</v>
      </c>
      <c r="AM11" s="12">
        <v>149.25</v>
      </c>
      <c r="AN11" s="12">
        <v>292.64999999999998</v>
      </c>
      <c r="AO11" s="12">
        <v>70.8</v>
      </c>
      <c r="AP11" s="12">
        <v>80.55</v>
      </c>
      <c r="AQ11" s="12">
        <v>104.1</v>
      </c>
      <c r="AR11" s="12">
        <v>133.55000000000001</v>
      </c>
      <c r="AS11" s="13">
        <v>12864.75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49.8</v>
      </c>
      <c r="C12" s="12">
        <v>135.69999999999999</v>
      </c>
      <c r="D12" s="12">
        <v>102.1</v>
      </c>
      <c r="E12" s="12">
        <v>87.55</v>
      </c>
      <c r="F12" s="12">
        <v>312.85000000000002</v>
      </c>
      <c r="G12" s="12">
        <v>93.75</v>
      </c>
      <c r="H12" s="12">
        <v>109.7</v>
      </c>
      <c r="I12" s="12">
        <v>44.25</v>
      </c>
      <c r="J12" s="12">
        <v>53.7</v>
      </c>
      <c r="K12" s="12">
        <v>10.199999999999999</v>
      </c>
      <c r="L12" s="12">
        <v>205.85</v>
      </c>
      <c r="M12" s="12">
        <v>263.64999999999998</v>
      </c>
      <c r="N12" s="12">
        <v>285.55</v>
      </c>
      <c r="O12" s="12">
        <v>263.7</v>
      </c>
      <c r="P12" s="12">
        <v>198.55</v>
      </c>
      <c r="Q12" s="12">
        <v>128.30000000000001</v>
      </c>
      <c r="R12" s="12">
        <v>137.9</v>
      </c>
      <c r="S12" s="12">
        <v>188.65</v>
      </c>
      <c r="T12" s="12">
        <v>41.05</v>
      </c>
      <c r="U12" s="12">
        <v>22.95</v>
      </c>
      <c r="V12" s="12">
        <v>42.75</v>
      </c>
      <c r="W12" s="12">
        <v>13.5</v>
      </c>
      <c r="X12" s="12">
        <v>15.65</v>
      </c>
      <c r="Y12" s="12">
        <v>37.299999999999997</v>
      </c>
      <c r="Z12" s="12">
        <v>46.5</v>
      </c>
      <c r="AA12" s="12">
        <v>612.20000000000005</v>
      </c>
      <c r="AB12" s="12">
        <v>666.75</v>
      </c>
      <c r="AC12" s="12">
        <v>590.29999999999995</v>
      </c>
      <c r="AD12" s="12">
        <v>462.35</v>
      </c>
      <c r="AE12" s="12">
        <v>170</v>
      </c>
      <c r="AF12" s="12">
        <v>127</v>
      </c>
      <c r="AG12" s="12">
        <v>54.5</v>
      </c>
      <c r="AH12" s="12">
        <v>88.1</v>
      </c>
      <c r="AI12" s="12">
        <v>162.15</v>
      </c>
      <c r="AJ12" s="12">
        <v>10.6</v>
      </c>
      <c r="AK12" s="12">
        <v>106.75</v>
      </c>
      <c r="AL12" s="12">
        <v>206.75</v>
      </c>
      <c r="AM12" s="12">
        <v>16.8</v>
      </c>
      <c r="AN12" s="12">
        <v>58.4</v>
      </c>
      <c r="AO12" s="12">
        <v>13</v>
      </c>
      <c r="AP12" s="12">
        <v>13.25</v>
      </c>
      <c r="AQ12" s="12">
        <v>26</v>
      </c>
      <c r="AR12" s="12">
        <v>15.05</v>
      </c>
      <c r="AS12" s="13">
        <v>6356.3500000000013</v>
      </c>
      <c r="AT12" s="14"/>
      <c r="AV12" s="17" t="s">
        <v>43</v>
      </c>
      <c r="AW12" s="22">
        <f>SUM(AA28:AD31)</f>
        <v>5035.3499999999995</v>
      </c>
      <c r="AX12" s="22">
        <f>SUM(Z28:Z31,H28:K31)</f>
        <v>16615.050000000003</v>
      </c>
      <c r="AY12" s="22">
        <f>SUM(AE28:AJ31)</f>
        <v>32156.05</v>
      </c>
      <c r="AZ12" s="22">
        <f>SUM(B28:G31)</f>
        <v>13094.899999999998</v>
      </c>
      <c r="BA12" s="22">
        <f>SUM(AM28:AN31,T28:Y31)</f>
        <v>19689.3</v>
      </c>
      <c r="BB12" s="22">
        <f>SUM(AK28:AL31,L28:S31)</f>
        <v>22419.649999999998</v>
      </c>
      <c r="BC12" s="23">
        <f>SUM(AO28:AR31)</f>
        <v>9989.9499999999989</v>
      </c>
      <c r="BD12" s="22">
        <f t="shared" ref="BD12:BD19" si="0">SUM(AW12:BC12)</f>
        <v>119000.24999999999</v>
      </c>
    </row>
    <row r="13" spans="1:56">
      <c r="A13" s="1" t="s">
        <v>10</v>
      </c>
      <c r="B13" s="12">
        <v>110.45</v>
      </c>
      <c r="C13" s="12">
        <v>149.25</v>
      </c>
      <c r="D13" s="12">
        <v>71</v>
      </c>
      <c r="E13" s="12">
        <v>88.3</v>
      </c>
      <c r="F13" s="12">
        <v>309.85000000000002</v>
      </c>
      <c r="G13" s="12">
        <v>123.25</v>
      </c>
      <c r="H13" s="12">
        <v>224.65</v>
      </c>
      <c r="I13" s="12">
        <v>184.5</v>
      </c>
      <c r="J13" s="12">
        <v>252.95</v>
      </c>
      <c r="K13" s="12">
        <v>201.95</v>
      </c>
      <c r="L13" s="12">
        <v>15.9</v>
      </c>
      <c r="M13" s="12">
        <v>265.10000000000002</v>
      </c>
      <c r="N13" s="12">
        <v>249.7</v>
      </c>
      <c r="O13" s="12">
        <v>284.39999999999998</v>
      </c>
      <c r="P13" s="12">
        <v>289.75</v>
      </c>
      <c r="Q13" s="12">
        <v>109.6</v>
      </c>
      <c r="R13" s="12">
        <v>96.15</v>
      </c>
      <c r="S13" s="12">
        <v>171.7</v>
      </c>
      <c r="T13" s="12">
        <v>52.85</v>
      </c>
      <c r="U13" s="12">
        <v>31.1</v>
      </c>
      <c r="V13" s="12">
        <v>55.1</v>
      </c>
      <c r="W13" s="12">
        <v>26.7</v>
      </c>
      <c r="X13" s="12">
        <v>47.5</v>
      </c>
      <c r="Y13" s="12">
        <v>64.400000000000006</v>
      </c>
      <c r="Z13" s="12">
        <v>120.65</v>
      </c>
      <c r="AA13" s="12">
        <v>768.95</v>
      </c>
      <c r="AB13" s="12">
        <v>802.3</v>
      </c>
      <c r="AC13" s="12">
        <v>822.6</v>
      </c>
      <c r="AD13" s="12">
        <v>642.45000000000005</v>
      </c>
      <c r="AE13" s="12">
        <v>240.9</v>
      </c>
      <c r="AF13" s="12">
        <v>179.55</v>
      </c>
      <c r="AG13" s="12">
        <v>64.45</v>
      </c>
      <c r="AH13" s="12">
        <v>115.9</v>
      </c>
      <c r="AI13" s="12">
        <v>152.6</v>
      </c>
      <c r="AJ13" s="12">
        <v>18.45</v>
      </c>
      <c r="AK13" s="12">
        <v>67.150000000000006</v>
      </c>
      <c r="AL13" s="12">
        <v>142.15</v>
      </c>
      <c r="AM13" s="12">
        <v>14.15</v>
      </c>
      <c r="AN13" s="12">
        <v>61.5</v>
      </c>
      <c r="AO13" s="12">
        <v>12.6</v>
      </c>
      <c r="AP13" s="12">
        <v>18.8</v>
      </c>
      <c r="AQ13" s="12">
        <v>52.05</v>
      </c>
      <c r="AR13" s="12">
        <v>25.05</v>
      </c>
      <c r="AS13" s="13">
        <v>7852.9999999999991</v>
      </c>
      <c r="AT13" s="14"/>
      <c r="AV13" s="17" t="s">
        <v>44</v>
      </c>
      <c r="AW13" s="22">
        <f>SUM(AA27:AD27,AA9:AD12)</f>
        <v>16603.849999999999</v>
      </c>
      <c r="AX13" s="22">
        <f>SUM(Z27,Z9:Z12,H9:K12,H27:K27)</f>
        <v>2035.8000000000004</v>
      </c>
      <c r="AY13" s="22">
        <f>SUM(AE9:AJ12,AE27:AJ27)</f>
        <v>4403.5499999999993</v>
      </c>
      <c r="AZ13" s="22">
        <f>SUM(B9:G12,B27:G27)</f>
        <v>6304.5500000000011</v>
      </c>
      <c r="BA13" s="22">
        <f>SUM(T9:Y12,AM9:AN12,T27:Y27,AM27:AN27)</f>
        <v>4977.8999999999996</v>
      </c>
      <c r="BB13" s="22">
        <f>SUM(L9:S12,AK9:AL12,L27:S27,AK27:AL27)</f>
        <v>8630.5</v>
      </c>
      <c r="BC13" s="23">
        <f>SUM(AO9:AR12,AO27:AR27)</f>
        <v>1031.5</v>
      </c>
      <c r="BD13" s="22">
        <f t="shared" si="0"/>
        <v>43987.65</v>
      </c>
    </row>
    <row r="14" spans="1:56">
      <c r="A14" s="1" t="s">
        <v>11</v>
      </c>
      <c r="B14" s="12">
        <v>85.6</v>
      </c>
      <c r="C14" s="12">
        <v>134.1</v>
      </c>
      <c r="D14" s="12">
        <v>61.35</v>
      </c>
      <c r="E14" s="12">
        <v>64.349999999999994</v>
      </c>
      <c r="F14" s="12">
        <v>261.10000000000002</v>
      </c>
      <c r="G14" s="12">
        <v>100.8</v>
      </c>
      <c r="H14" s="12">
        <v>214.45</v>
      </c>
      <c r="I14" s="12">
        <v>227.45</v>
      </c>
      <c r="J14" s="12">
        <v>360.65</v>
      </c>
      <c r="K14" s="12">
        <v>238.45</v>
      </c>
      <c r="L14" s="12">
        <v>261.55</v>
      </c>
      <c r="M14" s="12">
        <v>13.4</v>
      </c>
      <c r="N14" s="12">
        <v>126.65</v>
      </c>
      <c r="O14" s="12">
        <v>196.85</v>
      </c>
      <c r="P14" s="12">
        <v>213.65</v>
      </c>
      <c r="Q14" s="12">
        <v>97</v>
      </c>
      <c r="R14" s="12">
        <v>94.75</v>
      </c>
      <c r="S14" s="12">
        <v>152</v>
      </c>
      <c r="T14" s="12">
        <v>61.9</v>
      </c>
      <c r="U14" s="12">
        <v>51.45</v>
      </c>
      <c r="V14" s="12">
        <v>57.25</v>
      </c>
      <c r="W14" s="12">
        <v>25.2</v>
      </c>
      <c r="X14" s="12">
        <v>20.65</v>
      </c>
      <c r="Y14" s="12">
        <v>52.2</v>
      </c>
      <c r="Z14" s="12">
        <v>107</v>
      </c>
      <c r="AA14" s="12">
        <v>476.2</v>
      </c>
      <c r="AB14" s="12">
        <v>421.05</v>
      </c>
      <c r="AC14" s="12">
        <v>500.8</v>
      </c>
      <c r="AD14" s="12">
        <v>363.6</v>
      </c>
      <c r="AE14" s="12">
        <v>114.6</v>
      </c>
      <c r="AF14" s="12">
        <v>113.3</v>
      </c>
      <c r="AG14" s="12">
        <v>45.8</v>
      </c>
      <c r="AH14" s="12">
        <v>78</v>
      </c>
      <c r="AI14" s="12">
        <v>125.45</v>
      </c>
      <c r="AJ14" s="12">
        <v>18.399999999999999</v>
      </c>
      <c r="AK14" s="12">
        <v>51.75</v>
      </c>
      <c r="AL14" s="12">
        <v>137.5</v>
      </c>
      <c r="AM14" s="12">
        <v>18.850000000000001</v>
      </c>
      <c r="AN14" s="12">
        <v>104.35</v>
      </c>
      <c r="AO14" s="12">
        <v>16.25</v>
      </c>
      <c r="AP14" s="12">
        <v>18.350000000000001</v>
      </c>
      <c r="AQ14" s="12">
        <v>48.75</v>
      </c>
      <c r="AR14" s="12">
        <v>23.45</v>
      </c>
      <c r="AS14" s="13">
        <v>6007.9500000000007</v>
      </c>
      <c r="AT14" s="14"/>
      <c r="AV14" s="17" t="s">
        <v>45</v>
      </c>
      <c r="AW14" s="22">
        <f>SUM(AA32:AD37)</f>
        <v>31147.75</v>
      </c>
      <c r="AX14" s="22">
        <f>SUM(H32:K37,Z32:Z37)</f>
        <v>4273.0499999999993</v>
      </c>
      <c r="AY14" s="22">
        <f>SUM(AE32:AJ37)</f>
        <v>9439.8999999999978</v>
      </c>
      <c r="AZ14" s="22">
        <f>SUM(B32:G37)</f>
        <v>3348.0000000000009</v>
      </c>
      <c r="BA14" s="22">
        <f>SUM(T32:Y37,AM32:AN37)</f>
        <v>2400.6999999999994</v>
      </c>
      <c r="BB14" s="22">
        <f>SUM(L32:S37,AK32:AL37)</f>
        <v>3635.0000000000005</v>
      </c>
      <c r="BC14" s="23">
        <f>SUM(AO32:AR37)</f>
        <v>3049.5499999999993</v>
      </c>
      <c r="BD14" s="22">
        <f t="shared" si="0"/>
        <v>57293.95</v>
      </c>
    </row>
    <row r="15" spans="1:56">
      <c r="A15" s="1" t="s">
        <v>12</v>
      </c>
      <c r="B15" s="12">
        <v>48.75</v>
      </c>
      <c r="C15" s="12">
        <v>68.849999999999994</v>
      </c>
      <c r="D15" s="12">
        <v>28.2</v>
      </c>
      <c r="E15" s="12">
        <v>34.4</v>
      </c>
      <c r="F15" s="12">
        <v>176.2</v>
      </c>
      <c r="G15" s="12">
        <v>53.5</v>
      </c>
      <c r="H15" s="12">
        <v>139.55000000000001</v>
      </c>
      <c r="I15" s="12">
        <v>249.95</v>
      </c>
      <c r="J15" s="12">
        <v>344.35</v>
      </c>
      <c r="K15" s="12">
        <v>299.35000000000002</v>
      </c>
      <c r="L15" s="12">
        <v>253.4</v>
      </c>
      <c r="M15" s="12">
        <v>123.75</v>
      </c>
      <c r="N15" s="12">
        <v>13.15</v>
      </c>
      <c r="O15" s="12">
        <v>117.1</v>
      </c>
      <c r="P15" s="12">
        <v>198.95</v>
      </c>
      <c r="Q15" s="12">
        <v>73.400000000000006</v>
      </c>
      <c r="R15" s="12">
        <v>86.3</v>
      </c>
      <c r="S15" s="12">
        <v>156.19999999999999</v>
      </c>
      <c r="T15" s="12">
        <v>37.450000000000003</v>
      </c>
      <c r="U15" s="12">
        <v>24.1</v>
      </c>
      <c r="V15" s="12">
        <v>28.3</v>
      </c>
      <c r="W15" s="12">
        <v>12.65</v>
      </c>
      <c r="X15" s="12">
        <v>12.15</v>
      </c>
      <c r="Y15" s="12">
        <v>21.25</v>
      </c>
      <c r="Z15" s="12">
        <v>44.25</v>
      </c>
      <c r="AA15" s="12">
        <v>644.4</v>
      </c>
      <c r="AB15" s="12">
        <v>604.35</v>
      </c>
      <c r="AC15" s="12">
        <v>489.6</v>
      </c>
      <c r="AD15" s="12">
        <v>394.3</v>
      </c>
      <c r="AE15" s="12">
        <v>104.3</v>
      </c>
      <c r="AF15" s="12">
        <v>75.5</v>
      </c>
      <c r="AG15" s="12">
        <v>35.15</v>
      </c>
      <c r="AH15" s="12">
        <v>65.5</v>
      </c>
      <c r="AI15" s="12">
        <v>100.3</v>
      </c>
      <c r="AJ15" s="12">
        <v>9.4499999999999993</v>
      </c>
      <c r="AK15" s="12">
        <v>45.05</v>
      </c>
      <c r="AL15" s="12">
        <v>103.3</v>
      </c>
      <c r="AM15" s="12">
        <v>7.45</v>
      </c>
      <c r="AN15" s="12">
        <v>46.85</v>
      </c>
      <c r="AO15" s="12">
        <v>10.8</v>
      </c>
      <c r="AP15" s="12">
        <v>16.149999999999999</v>
      </c>
      <c r="AQ15" s="12">
        <v>37.15</v>
      </c>
      <c r="AR15" s="12">
        <v>16.600000000000001</v>
      </c>
      <c r="AS15" s="13">
        <v>5482.5500000000011</v>
      </c>
      <c r="AT15" s="14"/>
      <c r="AV15" s="17" t="s">
        <v>46</v>
      </c>
      <c r="AW15" s="22">
        <f>SUM(AA3:AD8)</f>
        <v>13901.349999999999</v>
      </c>
      <c r="AX15" s="22">
        <f>SUM(H3:K8,Z3:Z8)</f>
        <v>6495.3000000000011</v>
      </c>
      <c r="AY15" s="22">
        <f>SUM(AE3:AJ8)</f>
        <v>3584.8</v>
      </c>
      <c r="AZ15" s="22">
        <f>SUM(B3:G8)</f>
        <v>7561.5499999999993</v>
      </c>
      <c r="BA15" s="22">
        <f>SUM(T3:Y8,AM3:AN8)</f>
        <v>1740.7500000000005</v>
      </c>
      <c r="BB15" s="22">
        <f>SUM(L3:S8,AK3:AL8)</f>
        <v>4151.1000000000004</v>
      </c>
      <c r="BC15" s="23">
        <f>SUM(AO3:AR8)</f>
        <v>973.05000000000007</v>
      </c>
      <c r="BD15" s="22">
        <f t="shared" si="0"/>
        <v>38407.9</v>
      </c>
    </row>
    <row r="16" spans="1:56">
      <c r="A16" s="1" t="s">
        <v>13</v>
      </c>
      <c r="B16" s="12">
        <v>32.35</v>
      </c>
      <c r="C16" s="12">
        <v>59.45</v>
      </c>
      <c r="D16" s="12">
        <v>17.100000000000001</v>
      </c>
      <c r="E16" s="12">
        <v>24.3</v>
      </c>
      <c r="F16" s="12">
        <v>161.9</v>
      </c>
      <c r="G16" s="12">
        <v>45</v>
      </c>
      <c r="H16" s="12">
        <v>131.1</v>
      </c>
      <c r="I16" s="12">
        <v>221.75</v>
      </c>
      <c r="J16" s="12">
        <v>336.5</v>
      </c>
      <c r="K16" s="12">
        <v>266.10000000000002</v>
      </c>
      <c r="L16" s="12">
        <v>281.60000000000002</v>
      </c>
      <c r="M16" s="12">
        <v>206.85</v>
      </c>
      <c r="N16" s="12">
        <v>122.05</v>
      </c>
      <c r="O16" s="12">
        <v>13.05</v>
      </c>
      <c r="P16" s="12">
        <v>199.2</v>
      </c>
      <c r="Q16" s="12">
        <v>124.95</v>
      </c>
      <c r="R16" s="12">
        <v>136.19999999999999</v>
      </c>
      <c r="S16" s="12">
        <v>259.89999999999998</v>
      </c>
      <c r="T16" s="12">
        <v>28.1</v>
      </c>
      <c r="U16" s="12">
        <v>18.149999999999999</v>
      </c>
      <c r="V16" s="12">
        <v>17.2</v>
      </c>
      <c r="W16" s="12">
        <v>4.3</v>
      </c>
      <c r="X16" s="12">
        <v>5.9</v>
      </c>
      <c r="Y16" s="12">
        <v>19.5</v>
      </c>
      <c r="Z16" s="12">
        <v>40.5</v>
      </c>
      <c r="AA16" s="12">
        <v>540.4</v>
      </c>
      <c r="AB16" s="12">
        <v>574.15</v>
      </c>
      <c r="AC16" s="12">
        <v>460.25</v>
      </c>
      <c r="AD16" s="12">
        <v>352.65</v>
      </c>
      <c r="AE16" s="12">
        <v>81.599999999999994</v>
      </c>
      <c r="AF16" s="12">
        <v>66.3</v>
      </c>
      <c r="AG16" s="12">
        <v>27.6</v>
      </c>
      <c r="AH16" s="12">
        <v>60.35</v>
      </c>
      <c r="AI16" s="12">
        <v>105.75</v>
      </c>
      <c r="AJ16" s="12">
        <v>12.25</v>
      </c>
      <c r="AK16" s="12">
        <v>76.5</v>
      </c>
      <c r="AL16" s="12">
        <v>211</v>
      </c>
      <c r="AM16" s="12">
        <v>9.8000000000000007</v>
      </c>
      <c r="AN16" s="12">
        <v>25</v>
      </c>
      <c r="AO16" s="12">
        <v>7.8</v>
      </c>
      <c r="AP16" s="12">
        <v>13.05</v>
      </c>
      <c r="AQ16" s="12">
        <v>18.100000000000001</v>
      </c>
      <c r="AR16" s="12">
        <v>10.75</v>
      </c>
      <c r="AS16" s="13">
        <v>5502.9000000000015</v>
      </c>
      <c r="AT16" s="14"/>
      <c r="AV16" s="17" t="s">
        <v>47</v>
      </c>
      <c r="AW16" s="22">
        <f>SUM(AA21:AD26,AA40:AD41)</f>
        <v>20105.600000000006</v>
      </c>
      <c r="AX16" s="22">
        <f>SUM(H21:K26,H40:K41,Z21:Z26,Z40:Z41)</f>
        <v>5019.8499999999985</v>
      </c>
      <c r="AY16" s="22">
        <f>SUM(AE21:AJ26,AE40:AJ41)</f>
        <v>2540.4</v>
      </c>
      <c r="AZ16" s="22">
        <f>SUM(B21:G26,B40:G41)</f>
        <v>1746.3499999999995</v>
      </c>
      <c r="BA16" s="22">
        <f>SUM(T21:Y26,T40:Y41,AM21:AN26,AM40:AN41)</f>
        <v>5670.5999999999985</v>
      </c>
      <c r="BB16" s="22">
        <f>SUM(L21:S26,L40:S41,AK21:AL26,AK40:AL41)</f>
        <v>1784.4999999999995</v>
      </c>
      <c r="BC16" s="23">
        <f>SUM(AO21:AR26,AO40:AR41)</f>
        <v>1137.1000000000001</v>
      </c>
      <c r="BD16" s="22">
        <f t="shared" si="0"/>
        <v>38004.400000000001</v>
      </c>
    </row>
    <row r="17" spans="1:56">
      <c r="A17" s="1" t="s">
        <v>14</v>
      </c>
      <c r="B17" s="12">
        <v>51.85</v>
      </c>
      <c r="C17" s="12">
        <v>102.55</v>
      </c>
      <c r="D17" s="12">
        <v>29.75</v>
      </c>
      <c r="E17" s="12">
        <v>34.200000000000003</v>
      </c>
      <c r="F17" s="12">
        <v>137.75</v>
      </c>
      <c r="G17" s="12">
        <v>53.3</v>
      </c>
      <c r="H17" s="12">
        <v>160.5</v>
      </c>
      <c r="I17" s="12">
        <v>252.55</v>
      </c>
      <c r="J17" s="12">
        <v>309.35000000000002</v>
      </c>
      <c r="K17" s="12">
        <v>190.4</v>
      </c>
      <c r="L17" s="12">
        <v>294.45</v>
      </c>
      <c r="M17" s="12">
        <v>219.4</v>
      </c>
      <c r="N17" s="12">
        <v>196.95</v>
      </c>
      <c r="O17" s="12">
        <v>210.25</v>
      </c>
      <c r="P17" s="12">
        <v>12.9</v>
      </c>
      <c r="Q17" s="12">
        <v>128.30000000000001</v>
      </c>
      <c r="R17" s="12">
        <v>219.25</v>
      </c>
      <c r="S17" s="12">
        <v>411.25</v>
      </c>
      <c r="T17" s="12">
        <v>40.299999999999997</v>
      </c>
      <c r="U17" s="12">
        <v>22.8</v>
      </c>
      <c r="V17" s="12">
        <v>30.1</v>
      </c>
      <c r="W17" s="12">
        <v>10.7</v>
      </c>
      <c r="X17" s="12">
        <v>6.9</v>
      </c>
      <c r="Y17" s="12">
        <v>20.6</v>
      </c>
      <c r="Z17" s="12">
        <v>43.15</v>
      </c>
      <c r="AA17" s="12">
        <v>393.7</v>
      </c>
      <c r="AB17" s="12">
        <v>390.35</v>
      </c>
      <c r="AC17" s="12">
        <v>326.35000000000002</v>
      </c>
      <c r="AD17" s="12">
        <v>256.89999999999998</v>
      </c>
      <c r="AE17" s="12">
        <v>68.3</v>
      </c>
      <c r="AF17" s="12">
        <v>58.05</v>
      </c>
      <c r="AG17" s="12">
        <v>25.95</v>
      </c>
      <c r="AH17" s="12">
        <v>47.45</v>
      </c>
      <c r="AI17" s="12">
        <v>63.8</v>
      </c>
      <c r="AJ17" s="12">
        <v>11.65</v>
      </c>
      <c r="AK17" s="12">
        <v>33.75</v>
      </c>
      <c r="AL17" s="12">
        <v>97.45</v>
      </c>
      <c r="AM17" s="12">
        <v>15.45</v>
      </c>
      <c r="AN17" s="12">
        <v>56.95</v>
      </c>
      <c r="AO17" s="12">
        <v>10.35</v>
      </c>
      <c r="AP17" s="12">
        <v>15.55</v>
      </c>
      <c r="AQ17" s="12">
        <v>13.7</v>
      </c>
      <c r="AR17" s="12">
        <v>13.45</v>
      </c>
      <c r="AS17" s="13">
        <v>5125.7</v>
      </c>
      <c r="AT17" s="14"/>
      <c r="AV17" s="1" t="s">
        <v>48</v>
      </c>
      <c r="AW17" s="23">
        <f>SUM(AA13:AD20,AA38:AD39)</f>
        <v>22269.450000000004</v>
      </c>
      <c r="AX17" s="23">
        <f>SUM(H13:K20,H38:K39,Z13:Z20,Z38:Z39)</f>
        <v>8725.3499999999985</v>
      </c>
      <c r="AY17" s="23">
        <f>SUM(AE13:AJ20,AE38:AJ39)</f>
        <v>3777.3500000000004</v>
      </c>
      <c r="AZ17" s="23">
        <f>SUM(B13:G20,B38:G39)</f>
        <v>4205.8000000000011</v>
      </c>
      <c r="BA17" s="23">
        <f>SUM(T13:Y20,T38:Y39,AM13:AN20,AM38:AN39)</f>
        <v>1795.8999999999996</v>
      </c>
      <c r="BB17" s="23">
        <f>SUM(L13:S20,L38:S39,AK13:AL20,AK38:AL39)</f>
        <v>12898.899999999996</v>
      </c>
      <c r="BC17" s="23">
        <f>SUM(AO13:AR20,AO38:AR39)</f>
        <v>749.2</v>
      </c>
      <c r="BD17" s="22">
        <f t="shared" si="0"/>
        <v>54421.95</v>
      </c>
    </row>
    <row r="18" spans="1:56">
      <c r="A18" s="1" t="s">
        <v>15</v>
      </c>
      <c r="B18" s="12">
        <v>22.75</v>
      </c>
      <c r="C18" s="12">
        <v>33.950000000000003</v>
      </c>
      <c r="D18" s="12">
        <v>8.75</v>
      </c>
      <c r="E18" s="12">
        <v>11.55</v>
      </c>
      <c r="F18" s="12">
        <v>99.6</v>
      </c>
      <c r="G18" s="12">
        <v>25.55</v>
      </c>
      <c r="H18" s="12">
        <v>72.05</v>
      </c>
      <c r="I18" s="12">
        <v>173.8</v>
      </c>
      <c r="J18" s="12">
        <v>192.25</v>
      </c>
      <c r="K18" s="12">
        <v>118.6</v>
      </c>
      <c r="L18" s="12">
        <v>103.1</v>
      </c>
      <c r="M18" s="12">
        <v>94.35</v>
      </c>
      <c r="N18" s="12">
        <v>76.599999999999994</v>
      </c>
      <c r="O18" s="12">
        <v>122.25</v>
      </c>
      <c r="P18" s="12">
        <v>119.6</v>
      </c>
      <c r="Q18" s="12">
        <v>6.7</v>
      </c>
      <c r="R18" s="12">
        <v>80.3</v>
      </c>
      <c r="S18" s="12">
        <v>164.95</v>
      </c>
      <c r="T18" s="12">
        <v>19.149999999999999</v>
      </c>
      <c r="U18" s="12">
        <v>12.75</v>
      </c>
      <c r="V18" s="12">
        <v>15.2</v>
      </c>
      <c r="W18" s="12">
        <v>2.8</v>
      </c>
      <c r="X18" s="12">
        <v>5.4</v>
      </c>
      <c r="Y18" s="12">
        <v>10.75</v>
      </c>
      <c r="Z18" s="12">
        <v>22.6</v>
      </c>
      <c r="AA18" s="12">
        <v>401.15</v>
      </c>
      <c r="AB18" s="12">
        <v>360.9</v>
      </c>
      <c r="AC18" s="12">
        <v>238.3</v>
      </c>
      <c r="AD18" s="12">
        <v>200.4</v>
      </c>
      <c r="AE18" s="12">
        <v>55.15</v>
      </c>
      <c r="AF18" s="12">
        <v>38.6</v>
      </c>
      <c r="AG18" s="12">
        <v>12.8</v>
      </c>
      <c r="AH18" s="12">
        <v>23</v>
      </c>
      <c r="AI18" s="12">
        <v>62.85</v>
      </c>
      <c r="AJ18" s="12">
        <v>5.95</v>
      </c>
      <c r="AK18" s="12">
        <v>26.8</v>
      </c>
      <c r="AL18" s="12">
        <v>44.25</v>
      </c>
      <c r="AM18" s="12">
        <v>5.55</v>
      </c>
      <c r="AN18" s="12">
        <v>16.3</v>
      </c>
      <c r="AO18" s="12">
        <v>5.75</v>
      </c>
      <c r="AP18" s="12">
        <v>7.7</v>
      </c>
      <c r="AQ18" s="12">
        <v>9.15</v>
      </c>
      <c r="AR18" s="12">
        <v>5.3</v>
      </c>
      <c r="AS18" s="13">
        <v>3157.4500000000007</v>
      </c>
      <c r="AT18" s="14"/>
      <c r="AV18" s="9" t="s">
        <v>58</v>
      </c>
      <c r="AW18" s="22">
        <f>SUM(AA42:AD45)</f>
        <v>9615.5999999999985</v>
      </c>
      <c r="AX18" s="22">
        <f>SUM(Z42:Z45,H42:K45)</f>
        <v>1062.7</v>
      </c>
      <c r="AY18" s="22">
        <f>SUM(AE42:AJ45)</f>
        <v>3209.4999999999995</v>
      </c>
      <c r="AZ18" s="22">
        <f>SUM(B42:G45)</f>
        <v>1007.0999999999999</v>
      </c>
      <c r="BA18" s="22">
        <f>SUM(T42:Y45, AM42:AN45)</f>
        <v>1136.0500000000002</v>
      </c>
      <c r="BB18" s="22">
        <f>SUM(AK42:AL45,L42:S45)</f>
        <v>715</v>
      </c>
      <c r="BC18" s="22">
        <f>SUM(AO42:AR45)</f>
        <v>1252.55</v>
      </c>
      <c r="BD18" s="22">
        <f t="shared" si="0"/>
        <v>17998.5</v>
      </c>
    </row>
    <row r="19" spans="1:56">
      <c r="A19" s="1" t="s">
        <v>16</v>
      </c>
      <c r="B19" s="12">
        <v>21.6</v>
      </c>
      <c r="C19" s="12">
        <v>34.299999999999997</v>
      </c>
      <c r="D19" s="12">
        <v>16.5</v>
      </c>
      <c r="E19" s="12">
        <v>10.55</v>
      </c>
      <c r="F19" s="12">
        <v>168.9</v>
      </c>
      <c r="G19" s="12">
        <v>33.5</v>
      </c>
      <c r="H19" s="12">
        <v>79.7</v>
      </c>
      <c r="I19" s="12">
        <v>187.65</v>
      </c>
      <c r="J19" s="12">
        <v>241.65</v>
      </c>
      <c r="K19" s="12">
        <v>133.65</v>
      </c>
      <c r="L19" s="12">
        <v>100.95</v>
      </c>
      <c r="M19" s="12">
        <v>101.05</v>
      </c>
      <c r="N19" s="12">
        <v>96.05</v>
      </c>
      <c r="O19" s="12">
        <v>142.65</v>
      </c>
      <c r="P19" s="12">
        <v>217.65</v>
      </c>
      <c r="Q19" s="12">
        <v>87.3</v>
      </c>
      <c r="R19" s="12">
        <v>15.35</v>
      </c>
      <c r="S19" s="12">
        <v>211.15</v>
      </c>
      <c r="T19" s="12">
        <v>21.05</v>
      </c>
      <c r="U19" s="12">
        <v>19.8</v>
      </c>
      <c r="V19" s="12">
        <v>18.2</v>
      </c>
      <c r="W19" s="12">
        <v>5.2</v>
      </c>
      <c r="X19" s="12">
        <v>5</v>
      </c>
      <c r="Y19" s="12">
        <v>18</v>
      </c>
      <c r="Z19" s="12">
        <v>17.649999999999999</v>
      </c>
      <c r="AA19" s="12">
        <v>661.25</v>
      </c>
      <c r="AB19" s="12">
        <v>611.4</v>
      </c>
      <c r="AC19" s="12">
        <v>357.5</v>
      </c>
      <c r="AD19" s="12">
        <v>219.35</v>
      </c>
      <c r="AE19" s="12">
        <v>54.4</v>
      </c>
      <c r="AF19" s="12">
        <v>36.049999999999997</v>
      </c>
      <c r="AG19" s="12">
        <v>20.05</v>
      </c>
      <c r="AH19" s="12">
        <v>33.4</v>
      </c>
      <c r="AI19" s="12">
        <v>78.900000000000006</v>
      </c>
      <c r="AJ19" s="12">
        <v>10.85</v>
      </c>
      <c r="AK19" s="12">
        <v>25.25</v>
      </c>
      <c r="AL19" s="12">
        <v>56.8</v>
      </c>
      <c r="AM19" s="12">
        <v>5.5</v>
      </c>
      <c r="AN19" s="12">
        <v>15.15</v>
      </c>
      <c r="AO19" s="12">
        <v>7.5</v>
      </c>
      <c r="AP19" s="12">
        <v>4.2</v>
      </c>
      <c r="AQ19" s="12">
        <v>21.35</v>
      </c>
      <c r="AR19" s="12">
        <v>4.45</v>
      </c>
      <c r="AS19" s="13">
        <v>4248.1500000000005</v>
      </c>
      <c r="AT19" s="14"/>
      <c r="AV19" s="9" t="s">
        <v>49</v>
      </c>
      <c r="AW19" s="22">
        <f>SUM(AW12:AW18)</f>
        <v>118678.95000000001</v>
      </c>
      <c r="AX19" s="22">
        <f t="shared" ref="AX19:BC19" si="1">SUM(AX12:AX18)</f>
        <v>44227.1</v>
      </c>
      <c r="AY19" s="22">
        <f t="shared" si="1"/>
        <v>59111.55</v>
      </c>
      <c r="AZ19" s="22">
        <f t="shared" si="1"/>
        <v>37268.249999999993</v>
      </c>
      <c r="BA19" s="22">
        <f t="shared" si="1"/>
        <v>37411.200000000004</v>
      </c>
      <c r="BB19" s="22">
        <f t="shared" si="1"/>
        <v>54234.649999999994</v>
      </c>
      <c r="BC19" s="22">
        <f t="shared" si="1"/>
        <v>18182.899999999998</v>
      </c>
      <c r="BD19" s="22">
        <f t="shared" si="0"/>
        <v>369114.60000000009</v>
      </c>
    </row>
    <row r="20" spans="1:56">
      <c r="A20" s="1" t="s">
        <v>17</v>
      </c>
      <c r="B20" s="12">
        <v>47.65</v>
      </c>
      <c r="C20" s="12">
        <v>92.7</v>
      </c>
      <c r="D20" s="12">
        <v>48.85</v>
      </c>
      <c r="E20" s="12">
        <v>36.15</v>
      </c>
      <c r="F20" s="12">
        <v>337.05</v>
      </c>
      <c r="G20" s="12">
        <v>74.900000000000006</v>
      </c>
      <c r="H20" s="12">
        <v>155.80000000000001</v>
      </c>
      <c r="I20" s="12">
        <v>413.4</v>
      </c>
      <c r="J20" s="12">
        <v>443.8</v>
      </c>
      <c r="K20" s="12">
        <v>186.1</v>
      </c>
      <c r="L20" s="12">
        <v>178.85</v>
      </c>
      <c r="M20" s="12">
        <v>160.75</v>
      </c>
      <c r="N20" s="12">
        <v>152.15</v>
      </c>
      <c r="O20" s="12">
        <v>271.95</v>
      </c>
      <c r="P20" s="12">
        <v>418.55</v>
      </c>
      <c r="Q20" s="12">
        <v>186.7</v>
      </c>
      <c r="R20" s="12">
        <v>220.9</v>
      </c>
      <c r="S20" s="12">
        <v>29.15</v>
      </c>
      <c r="T20" s="12">
        <v>45.95</v>
      </c>
      <c r="U20" s="12">
        <v>39.700000000000003</v>
      </c>
      <c r="V20" s="12">
        <v>30.05</v>
      </c>
      <c r="W20" s="12">
        <v>8.8000000000000007</v>
      </c>
      <c r="X20" s="12">
        <v>12.5</v>
      </c>
      <c r="Y20" s="12">
        <v>31</v>
      </c>
      <c r="Z20" s="12">
        <v>19.149999999999999</v>
      </c>
      <c r="AA20" s="12">
        <v>1394.4</v>
      </c>
      <c r="AB20" s="12">
        <v>1249.9000000000001</v>
      </c>
      <c r="AC20" s="12">
        <v>565.29999999999995</v>
      </c>
      <c r="AD20" s="12">
        <v>377.45</v>
      </c>
      <c r="AE20" s="12">
        <v>91.15</v>
      </c>
      <c r="AF20" s="12">
        <v>51.25</v>
      </c>
      <c r="AG20" s="12">
        <v>25.55</v>
      </c>
      <c r="AH20" s="12">
        <v>45.1</v>
      </c>
      <c r="AI20" s="12">
        <v>121.85</v>
      </c>
      <c r="AJ20" s="12">
        <v>9</v>
      </c>
      <c r="AK20" s="12">
        <v>39.4</v>
      </c>
      <c r="AL20" s="12">
        <v>90.25</v>
      </c>
      <c r="AM20" s="12">
        <v>10.9</v>
      </c>
      <c r="AN20" s="12">
        <v>50.85</v>
      </c>
      <c r="AO20" s="12">
        <v>6.8</v>
      </c>
      <c r="AP20" s="12">
        <v>12.45</v>
      </c>
      <c r="AQ20" s="12">
        <v>50.75</v>
      </c>
      <c r="AR20" s="12">
        <v>7.75</v>
      </c>
      <c r="AS20" s="13">
        <v>7866.1500000000005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35.75</v>
      </c>
      <c r="C21" s="12">
        <v>47.35</v>
      </c>
      <c r="D21" s="12">
        <v>24.65</v>
      </c>
      <c r="E21" s="12">
        <v>16.8</v>
      </c>
      <c r="F21" s="12">
        <v>143.85</v>
      </c>
      <c r="G21" s="12">
        <v>29.2</v>
      </c>
      <c r="H21" s="12">
        <v>163.5</v>
      </c>
      <c r="I21" s="12">
        <v>304.60000000000002</v>
      </c>
      <c r="J21" s="12">
        <v>316.2</v>
      </c>
      <c r="K21" s="12">
        <v>38.75</v>
      </c>
      <c r="L21" s="12">
        <v>52</v>
      </c>
      <c r="M21" s="12">
        <v>60.05</v>
      </c>
      <c r="N21" s="12">
        <v>37.9</v>
      </c>
      <c r="O21" s="12">
        <v>29.3</v>
      </c>
      <c r="P21" s="12">
        <v>43.8</v>
      </c>
      <c r="Q21" s="12">
        <v>21.5</v>
      </c>
      <c r="R21" s="12">
        <v>20.6</v>
      </c>
      <c r="S21" s="12">
        <v>43.95</v>
      </c>
      <c r="T21" s="12">
        <v>13.9</v>
      </c>
      <c r="U21" s="12">
        <v>124.35</v>
      </c>
      <c r="V21" s="12">
        <v>341.7</v>
      </c>
      <c r="W21" s="12">
        <v>107.7</v>
      </c>
      <c r="X21" s="12">
        <v>47.85</v>
      </c>
      <c r="Y21" s="12">
        <v>105.15</v>
      </c>
      <c r="Z21" s="12">
        <v>23.75</v>
      </c>
      <c r="AA21" s="12">
        <v>780.95</v>
      </c>
      <c r="AB21" s="12">
        <v>789.95</v>
      </c>
      <c r="AC21" s="12">
        <v>444.8</v>
      </c>
      <c r="AD21" s="12">
        <v>369.95</v>
      </c>
      <c r="AE21" s="12">
        <v>89.4</v>
      </c>
      <c r="AF21" s="12">
        <v>75.05</v>
      </c>
      <c r="AG21" s="12">
        <v>42.9</v>
      </c>
      <c r="AH21" s="12">
        <v>53.1</v>
      </c>
      <c r="AI21" s="12">
        <v>108.4</v>
      </c>
      <c r="AJ21" s="12">
        <v>28.2</v>
      </c>
      <c r="AK21" s="12">
        <v>12.25</v>
      </c>
      <c r="AL21" s="12">
        <v>12.65</v>
      </c>
      <c r="AM21" s="12">
        <v>60.75</v>
      </c>
      <c r="AN21" s="12">
        <v>358.65</v>
      </c>
      <c r="AO21" s="12">
        <v>21.6</v>
      </c>
      <c r="AP21" s="12">
        <v>27.25</v>
      </c>
      <c r="AQ21" s="12">
        <v>82.55</v>
      </c>
      <c r="AR21" s="12">
        <v>22.4</v>
      </c>
      <c r="AS21" s="13">
        <v>5581.9999999999991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21.65</v>
      </c>
      <c r="C22" s="12">
        <v>26.35</v>
      </c>
      <c r="D22" s="12">
        <v>16.850000000000001</v>
      </c>
      <c r="E22" s="12">
        <v>24.4</v>
      </c>
      <c r="F22" s="12">
        <v>162.30000000000001</v>
      </c>
      <c r="G22" s="12">
        <v>29.3</v>
      </c>
      <c r="H22" s="12">
        <v>134.80000000000001</v>
      </c>
      <c r="I22" s="12">
        <v>315.14999999999998</v>
      </c>
      <c r="J22" s="12">
        <v>349.8</v>
      </c>
      <c r="K22" s="12">
        <v>22.8</v>
      </c>
      <c r="L22" s="12">
        <v>28.25</v>
      </c>
      <c r="M22" s="12">
        <v>57.2</v>
      </c>
      <c r="N22" s="12">
        <v>20.9</v>
      </c>
      <c r="O22" s="12">
        <v>17.95</v>
      </c>
      <c r="P22" s="12">
        <v>23.55</v>
      </c>
      <c r="Q22" s="12">
        <v>11.8</v>
      </c>
      <c r="R22" s="12">
        <v>20</v>
      </c>
      <c r="S22" s="12">
        <v>40.65</v>
      </c>
      <c r="T22" s="12">
        <v>115</v>
      </c>
      <c r="U22" s="12">
        <v>15.15</v>
      </c>
      <c r="V22" s="12">
        <v>134.55000000000001</v>
      </c>
      <c r="W22" s="12">
        <v>51.5</v>
      </c>
      <c r="X22" s="12">
        <v>28.7</v>
      </c>
      <c r="Y22" s="12">
        <v>110.55</v>
      </c>
      <c r="Z22" s="12">
        <v>14.3</v>
      </c>
      <c r="AA22" s="12">
        <v>1402.3</v>
      </c>
      <c r="AB22" s="12">
        <v>1365.5</v>
      </c>
      <c r="AC22" s="12">
        <v>559.79999999999995</v>
      </c>
      <c r="AD22" s="12">
        <v>453.95</v>
      </c>
      <c r="AE22" s="12">
        <v>90.1</v>
      </c>
      <c r="AF22" s="12">
        <v>59.05</v>
      </c>
      <c r="AG22" s="12">
        <v>62.55</v>
      </c>
      <c r="AH22" s="12">
        <v>41.35</v>
      </c>
      <c r="AI22" s="12">
        <v>127.35</v>
      </c>
      <c r="AJ22" s="12">
        <v>19.95</v>
      </c>
      <c r="AK22" s="12">
        <v>5.8</v>
      </c>
      <c r="AL22" s="12">
        <v>5.35</v>
      </c>
      <c r="AM22" s="12">
        <v>37.549999999999997</v>
      </c>
      <c r="AN22" s="12">
        <v>145.35</v>
      </c>
      <c r="AO22" s="12">
        <v>14.6</v>
      </c>
      <c r="AP22" s="12">
        <v>27.6</v>
      </c>
      <c r="AQ22" s="12">
        <v>122.6</v>
      </c>
      <c r="AR22" s="12">
        <v>22.3</v>
      </c>
      <c r="AS22" s="13">
        <v>6360.5500000000038</v>
      </c>
      <c r="AT22" s="14"/>
      <c r="AV22" s="17" t="s">
        <v>43</v>
      </c>
      <c r="AW22" s="22">
        <f>AW12</f>
        <v>5035.3499999999995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27.3</v>
      </c>
      <c r="C23" s="12">
        <v>35.85</v>
      </c>
      <c r="D23" s="12">
        <v>26.05</v>
      </c>
      <c r="E23" s="12">
        <v>28.3</v>
      </c>
      <c r="F23" s="12">
        <v>149.4</v>
      </c>
      <c r="G23" s="12">
        <v>35.549999999999997</v>
      </c>
      <c r="H23" s="12">
        <v>130.94999999999999</v>
      </c>
      <c r="I23" s="12">
        <v>278.14999999999998</v>
      </c>
      <c r="J23" s="12">
        <v>324.2</v>
      </c>
      <c r="K23" s="12">
        <v>39.65</v>
      </c>
      <c r="L23" s="12">
        <v>49.25</v>
      </c>
      <c r="M23" s="12">
        <v>61.45</v>
      </c>
      <c r="N23" s="12">
        <v>24.6</v>
      </c>
      <c r="O23" s="12">
        <v>14.05</v>
      </c>
      <c r="P23" s="12">
        <v>27.6</v>
      </c>
      <c r="Q23" s="12">
        <v>19.55</v>
      </c>
      <c r="R23" s="12">
        <v>18.55</v>
      </c>
      <c r="S23" s="12">
        <v>30.4</v>
      </c>
      <c r="T23" s="12">
        <v>388.2</v>
      </c>
      <c r="U23" s="12">
        <v>139.35</v>
      </c>
      <c r="V23" s="12">
        <v>15.25</v>
      </c>
      <c r="W23" s="12">
        <v>69</v>
      </c>
      <c r="X23" s="12">
        <v>53.5</v>
      </c>
      <c r="Y23" s="12">
        <v>168.6</v>
      </c>
      <c r="Z23" s="12">
        <v>18.899999999999999</v>
      </c>
      <c r="AA23" s="12">
        <v>1210</v>
      </c>
      <c r="AB23" s="12">
        <v>1133.1500000000001</v>
      </c>
      <c r="AC23" s="12">
        <v>519.1</v>
      </c>
      <c r="AD23" s="12">
        <v>336.95</v>
      </c>
      <c r="AE23" s="12">
        <v>79</v>
      </c>
      <c r="AF23" s="12">
        <v>65.05</v>
      </c>
      <c r="AG23" s="12">
        <v>52</v>
      </c>
      <c r="AH23" s="12">
        <v>43.05</v>
      </c>
      <c r="AI23" s="12">
        <v>103.1</v>
      </c>
      <c r="AJ23" s="12">
        <v>20.2</v>
      </c>
      <c r="AK23" s="12">
        <v>6.6</v>
      </c>
      <c r="AL23" s="12">
        <v>8.15</v>
      </c>
      <c r="AM23" s="12">
        <v>74.099999999999994</v>
      </c>
      <c r="AN23" s="12">
        <v>265.05</v>
      </c>
      <c r="AO23" s="12">
        <v>18.649999999999999</v>
      </c>
      <c r="AP23" s="12">
        <v>20.05</v>
      </c>
      <c r="AQ23" s="12">
        <v>142.80000000000001</v>
      </c>
      <c r="AR23" s="12">
        <v>30.45</v>
      </c>
      <c r="AS23" s="13">
        <v>6305.2000000000016</v>
      </c>
      <c r="AT23" s="14"/>
      <c r="AV23" s="17" t="s">
        <v>44</v>
      </c>
      <c r="AW23" s="22">
        <f>AW13+AX12</f>
        <v>33218.9</v>
      </c>
      <c r="AX23" s="22">
        <f>AX13</f>
        <v>2035.8000000000004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12.65</v>
      </c>
      <c r="C24" s="12">
        <v>14.85</v>
      </c>
      <c r="D24" s="12">
        <v>12.25</v>
      </c>
      <c r="E24" s="12">
        <v>14.35</v>
      </c>
      <c r="F24" s="12">
        <v>106</v>
      </c>
      <c r="G24" s="12">
        <v>14.25</v>
      </c>
      <c r="H24" s="12">
        <v>51.2</v>
      </c>
      <c r="I24" s="12">
        <v>156.15</v>
      </c>
      <c r="J24" s="12">
        <v>185.55</v>
      </c>
      <c r="K24" s="12">
        <v>13.55</v>
      </c>
      <c r="L24" s="12">
        <v>24.25</v>
      </c>
      <c r="M24" s="12">
        <v>26.2</v>
      </c>
      <c r="N24" s="12">
        <v>14.2</v>
      </c>
      <c r="O24" s="12">
        <v>4.8499999999999996</v>
      </c>
      <c r="P24" s="12">
        <v>10.15</v>
      </c>
      <c r="Q24" s="12">
        <v>2.7</v>
      </c>
      <c r="R24" s="12">
        <v>5.4</v>
      </c>
      <c r="S24" s="12">
        <v>8.15</v>
      </c>
      <c r="T24" s="12">
        <v>137.30000000000001</v>
      </c>
      <c r="U24" s="12">
        <v>62.2</v>
      </c>
      <c r="V24" s="12">
        <v>78.900000000000006</v>
      </c>
      <c r="W24" s="12">
        <v>8.6999999999999993</v>
      </c>
      <c r="X24" s="12">
        <v>15.6</v>
      </c>
      <c r="Y24" s="12">
        <v>86.85</v>
      </c>
      <c r="Z24" s="12">
        <v>5.95</v>
      </c>
      <c r="AA24" s="12">
        <v>873</v>
      </c>
      <c r="AB24" s="12">
        <v>801.15</v>
      </c>
      <c r="AC24" s="12">
        <v>280.60000000000002</v>
      </c>
      <c r="AD24" s="12">
        <v>234.6</v>
      </c>
      <c r="AE24" s="12">
        <v>41.4</v>
      </c>
      <c r="AF24" s="12">
        <v>25.95</v>
      </c>
      <c r="AG24" s="12">
        <v>20.55</v>
      </c>
      <c r="AH24" s="12">
        <v>15.3</v>
      </c>
      <c r="AI24" s="12">
        <v>38.4</v>
      </c>
      <c r="AJ24" s="12">
        <v>3.7</v>
      </c>
      <c r="AK24" s="12">
        <v>1.9</v>
      </c>
      <c r="AL24" s="12">
        <v>2.25</v>
      </c>
      <c r="AM24" s="12">
        <v>16.600000000000001</v>
      </c>
      <c r="AN24" s="12">
        <v>46.6</v>
      </c>
      <c r="AO24" s="12">
        <v>5.2</v>
      </c>
      <c r="AP24" s="12">
        <v>6.5</v>
      </c>
      <c r="AQ24" s="12">
        <v>77.400000000000006</v>
      </c>
      <c r="AR24" s="12">
        <v>10.65</v>
      </c>
      <c r="AS24" s="13">
        <v>3574.6</v>
      </c>
      <c r="AT24" s="14"/>
      <c r="AV24" s="17" t="s">
        <v>45</v>
      </c>
      <c r="AW24" s="22">
        <f>AW14+AY12</f>
        <v>63303.8</v>
      </c>
      <c r="AX24" s="22">
        <f>AX14+AY13</f>
        <v>8676.5999999999985</v>
      </c>
      <c r="AY24" s="22">
        <f>AY14</f>
        <v>9439.8999999999978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8.4499999999999993</v>
      </c>
      <c r="C25" s="12">
        <v>15.5</v>
      </c>
      <c r="D25" s="12">
        <v>13.8</v>
      </c>
      <c r="E25" s="12">
        <v>12.85</v>
      </c>
      <c r="F25" s="12">
        <v>71.599999999999994</v>
      </c>
      <c r="G25" s="12">
        <v>11</v>
      </c>
      <c r="H25" s="12">
        <v>67.5</v>
      </c>
      <c r="I25" s="12">
        <v>101.7</v>
      </c>
      <c r="J25" s="12">
        <v>133.30000000000001</v>
      </c>
      <c r="K25" s="12">
        <v>15.55</v>
      </c>
      <c r="L25" s="12">
        <v>39.75</v>
      </c>
      <c r="M25" s="12">
        <v>22.25</v>
      </c>
      <c r="N25" s="12">
        <v>10.199999999999999</v>
      </c>
      <c r="O25" s="12">
        <v>5</v>
      </c>
      <c r="P25" s="12">
        <v>6.3</v>
      </c>
      <c r="Q25" s="12">
        <v>4.75</v>
      </c>
      <c r="R25" s="12">
        <v>4.6500000000000004</v>
      </c>
      <c r="S25" s="12">
        <v>11.35</v>
      </c>
      <c r="T25" s="12">
        <v>52.95</v>
      </c>
      <c r="U25" s="12">
        <v>36.6</v>
      </c>
      <c r="V25" s="12">
        <v>53.35</v>
      </c>
      <c r="W25" s="12">
        <v>17.100000000000001</v>
      </c>
      <c r="X25" s="12">
        <v>10.6</v>
      </c>
      <c r="Y25" s="12">
        <v>67.599999999999994</v>
      </c>
      <c r="Z25" s="12">
        <v>5.4</v>
      </c>
      <c r="AA25" s="12">
        <v>760.15</v>
      </c>
      <c r="AB25" s="12">
        <v>670.5</v>
      </c>
      <c r="AC25" s="12">
        <v>214.85</v>
      </c>
      <c r="AD25" s="12">
        <v>195.25</v>
      </c>
      <c r="AE25" s="12">
        <v>33.25</v>
      </c>
      <c r="AF25" s="12">
        <v>25.45</v>
      </c>
      <c r="AG25" s="12">
        <v>23.1</v>
      </c>
      <c r="AH25" s="12">
        <v>18.5</v>
      </c>
      <c r="AI25" s="12">
        <v>32.200000000000003</v>
      </c>
      <c r="AJ25" s="12">
        <v>2.9</v>
      </c>
      <c r="AK25" s="12">
        <v>2.1</v>
      </c>
      <c r="AL25" s="12">
        <v>2.75</v>
      </c>
      <c r="AM25" s="12">
        <v>7.45</v>
      </c>
      <c r="AN25" s="12">
        <v>27.2</v>
      </c>
      <c r="AO25" s="12">
        <v>10.75</v>
      </c>
      <c r="AP25" s="12">
        <v>4.3</v>
      </c>
      <c r="AQ25" s="12">
        <v>62.2</v>
      </c>
      <c r="AR25" s="12">
        <v>14.2</v>
      </c>
      <c r="AS25" s="13">
        <v>2906.9999999999991</v>
      </c>
      <c r="AT25" s="14"/>
      <c r="AV25" s="17" t="s">
        <v>46</v>
      </c>
      <c r="AW25" s="22">
        <f>AW15+AZ12</f>
        <v>26996.249999999996</v>
      </c>
      <c r="AX25" s="22">
        <f>AX15+AZ13</f>
        <v>12799.850000000002</v>
      </c>
      <c r="AY25" s="22">
        <f>AY15+AZ14</f>
        <v>6932.8000000000011</v>
      </c>
      <c r="AZ25" s="22">
        <f>AZ15</f>
        <v>7561.5499999999993</v>
      </c>
      <c r="BA25" s="22"/>
      <c r="BB25" s="22"/>
      <c r="BC25" s="23"/>
      <c r="BD25" s="22"/>
    </row>
    <row r="26" spans="1:56">
      <c r="A26" s="1" t="s">
        <v>23</v>
      </c>
      <c r="B26" s="12">
        <v>20.399999999999999</v>
      </c>
      <c r="C26" s="12">
        <v>31.55</v>
      </c>
      <c r="D26" s="12">
        <v>34.1</v>
      </c>
      <c r="E26" s="12">
        <v>24.6</v>
      </c>
      <c r="F26" s="12">
        <v>79.45</v>
      </c>
      <c r="G26" s="12">
        <v>18.399999999999999</v>
      </c>
      <c r="H26" s="12">
        <v>79.05</v>
      </c>
      <c r="I26" s="12">
        <v>185.45</v>
      </c>
      <c r="J26" s="12">
        <v>229</v>
      </c>
      <c r="K26" s="12">
        <v>39.799999999999997</v>
      </c>
      <c r="L26" s="12">
        <v>64</v>
      </c>
      <c r="M26" s="12">
        <v>54.25</v>
      </c>
      <c r="N26" s="12">
        <v>21</v>
      </c>
      <c r="O26" s="12">
        <v>20.350000000000001</v>
      </c>
      <c r="P26" s="12">
        <v>19.2</v>
      </c>
      <c r="Q26" s="12">
        <v>11.45</v>
      </c>
      <c r="R26" s="12">
        <v>16.600000000000001</v>
      </c>
      <c r="S26" s="12">
        <v>30.3</v>
      </c>
      <c r="T26" s="12">
        <v>92.05</v>
      </c>
      <c r="U26" s="12">
        <v>103.95</v>
      </c>
      <c r="V26" s="12">
        <v>167.1</v>
      </c>
      <c r="W26" s="12">
        <v>79.849999999999994</v>
      </c>
      <c r="X26" s="12">
        <v>83.45</v>
      </c>
      <c r="Y26" s="12">
        <v>13.95</v>
      </c>
      <c r="Z26" s="12">
        <v>37.9</v>
      </c>
      <c r="AA26" s="12">
        <v>1078.95</v>
      </c>
      <c r="AB26" s="12">
        <v>1192.9000000000001</v>
      </c>
      <c r="AC26" s="12">
        <v>592.70000000000005</v>
      </c>
      <c r="AD26" s="12">
        <v>519.15</v>
      </c>
      <c r="AE26" s="12">
        <v>167.2</v>
      </c>
      <c r="AF26" s="12">
        <v>108.6</v>
      </c>
      <c r="AG26" s="12">
        <v>52.95</v>
      </c>
      <c r="AH26" s="12">
        <v>54.3</v>
      </c>
      <c r="AI26" s="12">
        <v>49.45</v>
      </c>
      <c r="AJ26" s="12">
        <v>6.8</v>
      </c>
      <c r="AK26" s="12">
        <v>5.4</v>
      </c>
      <c r="AL26" s="12">
        <v>15.05</v>
      </c>
      <c r="AM26" s="12">
        <v>24.85</v>
      </c>
      <c r="AN26" s="12">
        <v>56.2</v>
      </c>
      <c r="AO26" s="12">
        <v>4.95</v>
      </c>
      <c r="AP26" s="12">
        <v>11.8</v>
      </c>
      <c r="AQ26" s="12">
        <v>122.85</v>
      </c>
      <c r="AR26" s="12">
        <v>22.8</v>
      </c>
      <c r="AS26" s="13">
        <v>5648.6</v>
      </c>
      <c r="AT26" s="14"/>
      <c r="AV26" s="9" t="s">
        <v>47</v>
      </c>
      <c r="AW26" s="22">
        <f>AW16+BA12</f>
        <v>39794.900000000009</v>
      </c>
      <c r="AX26" s="22">
        <f>AX16+BA13</f>
        <v>9997.7499999999982</v>
      </c>
      <c r="AY26" s="22">
        <f>AY16+BA14</f>
        <v>4941.0999999999995</v>
      </c>
      <c r="AZ26" s="22">
        <f>AZ16+BA15</f>
        <v>3487.1</v>
      </c>
      <c r="BA26" s="22">
        <f>BA16</f>
        <v>5670.5999999999985</v>
      </c>
      <c r="BB26" s="22"/>
      <c r="BC26" s="22"/>
      <c r="BD26" s="22"/>
    </row>
    <row r="27" spans="1:56">
      <c r="A27" s="1" t="s">
        <v>24</v>
      </c>
      <c r="B27" s="12">
        <v>25.05</v>
      </c>
      <c r="C27" s="12">
        <v>42.25</v>
      </c>
      <c r="D27" s="12">
        <v>11.35</v>
      </c>
      <c r="E27" s="12">
        <v>22</v>
      </c>
      <c r="F27" s="12">
        <v>85.45</v>
      </c>
      <c r="G27" s="12">
        <v>37</v>
      </c>
      <c r="H27" s="12">
        <v>68.5</v>
      </c>
      <c r="I27" s="12">
        <v>62.4</v>
      </c>
      <c r="J27" s="12">
        <v>101.4</v>
      </c>
      <c r="K27" s="12">
        <v>36.950000000000003</v>
      </c>
      <c r="L27" s="12">
        <v>121.55</v>
      </c>
      <c r="M27" s="12">
        <v>105.85</v>
      </c>
      <c r="N27" s="12">
        <v>41.75</v>
      </c>
      <c r="O27" s="12">
        <v>42</v>
      </c>
      <c r="P27" s="12">
        <v>43.9</v>
      </c>
      <c r="Q27" s="12">
        <v>20.95</v>
      </c>
      <c r="R27" s="12">
        <v>14.55</v>
      </c>
      <c r="S27" s="12">
        <v>17.350000000000001</v>
      </c>
      <c r="T27" s="12">
        <v>20.149999999999999</v>
      </c>
      <c r="U27" s="12">
        <v>17.350000000000001</v>
      </c>
      <c r="V27" s="12">
        <v>16.2</v>
      </c>
      <c r="W27" s="12">
        <v>6.8</v>
      </c>
      <c r="X27" s="12">
        <v>4.5</v>
      </c>
      <c r="Y27" s="12">
        <v>33.549999999999997</v>
      </c>
      <c r="Z27" s="12">
        <v>8.75</v>
      </c>
      <c r="AA27" s="12">
        <v>1305</v>
      </c>
      <c r="AB27" s="12">
        <v>1104.8</v>
      </c>
      <c r="AC27" s="12">
        <v>741.9</v>
      </c>
      <c r="AD27" s="12">
        <v>529.29999999999995</v>
      </c>
      <c r="AE27" s="12">
        <v>204.05</v>
      </c>
      <c r="AF27" s="12">
        <v>131.4</v>
      </c>
      <c r="AG27" s="12">
        <v>40.9</v>
      </c>
      <c r="AH27" s="12">
        <v>74.2</v>
      </c>
      <c r="AI27" s="12">
        <v>75.7</v>
      </c>
      <c r="AJ27" s="12">
        <v>10.1</v>
      </c>
      <c r="AK27" s="12">
        <v>8.65</v>
      </c>
      <c r="AL27" s="12">
        <v>22.45</v>
      </c>
      <c r="AM27" s="12">
        <v>6.3</v>
      </c>
      <c r="AN27" s="12">
        <v>38.450000000000003</v>
      </c>
      <c r="AO27" s="12">
        <v>12.25</v>
      </c>
      <c r="AP27" s="12">
        <v>16.7</v>
      </c>
      <c r="AQ27" s="12">
        <v>47.3</v>
      </c>
      <c r="AR27" s="12">
        <v>19.95</v>
      </c>
      <c r="AS27" s="13">
        <v>5405.4499999999989</v>
      </c>
      <c r="AT27" s="14"/>
      <c r="AV27" s="9" t="s">
        <v>48</v>
      </c>
      <c r="AW27" s="22">
        <f>AW17+BB12</f>
        <v>44689.100000000006</v>
      </c>
      <c r="AX27" s="22">
        <f>AX17+BB13</f>
        <v>17355.849999999999</v>
      </c>
      <c r="AY27" s="22">
        <f>AY17+BB14</f>
        <v>7412.35</v>
      </c>
      <c r="AZ27" s="22">
        <f>AZ17+BB15</f>
        <v>8356.9000000000015</v>
      </c>
      <c r="BA27" s="22">
        <f>BA17+BB16</f>
        <v>3580.3999999999992</v>
      </c>
      <c r="BB27" s="22">
        <f>BB17</f>
        <v>12898.899999999996</v>
      </c>
      <c r="BC27" s="22"/>
      <c r="BD27" s="22"/>
    </row>
    <row r="28" spans="1:56">
      <c r="A28" s="1" t="s">
        <v>25</v>
      </c>
      <c r="B28" s="12">
        <v>284.45</v>
      </c>
      <c r="C28" s="12">
        <v>790.5</v>
      </c>
      <c r="D28" s="12">
        <v>571.15</v>
      </c>
      <c r="E28" s="12">
        <v>647.54999999999995</v>
      </c>
      <c r="F28" s="12">
        <v>1190.9000000000001</v>
      </c>
      <c r="G28" s="12">
        <v>651.25</v>
      </c>
      <c r="H28" s="12">
        <v>1057.9000000000001</v>
      </c>
      <c r="I28" s="12">
        <v>1128.2</v>
      </c>
      <c r="J28" s="12">
        <v>1254.8499999999999</v>
      </c>
      <c r="K28" s="12">
        <v>710.4</v>
      </c>
      <c r="L28" s="12">
        <v>866.05</v>
      </c>
      <c r="M28" s="12">
        <v>514.25</v>
      </c>
      <c r="N28" s="12">
        <v>750.15</v>
      </c>
      <c r="O28" s="12">
        <v>638.6</v>
      </c>
      <c r="P28" s="12">
        <v>468.9</v>
      </c>
      <c r="Q28" s="12">
        <v>460.2</v>
      </c>
      <c r="R28" s="12">
        <v>745</v>
      </c>
      <c r="S28" s="12">
        <v>1514.9</v>
      </c>
      <c r="T28" s="12">
        <v>926</v>
      </c>
      <c r="U28" s="12">
        <v>1714.8</v>
      </c>
      <c r="V28" s="12">
        <v>1421.9</v>
      </c>
      <c r="W28" s="12">
        <v>961.3</v>
      </c>
      <c r="X28" s="12">
        <v>817.95</v>
      </c>
      <c r="Y28" s="12">
        <v>1078.3499999999999</v>
      </c>
      <c r="Z28" s="12">
        <v>1462.55</v>
      </c>
      <c r="AA28" s="12">
        <v>124.4</v>
      </c>
      <c r="AB28" s="12">
        <v>128.65</v>
      </c>
      <c r="AC28" s="12">
        <v>512.75</v>
      </c>
      <c r="AD28" s="12">
        <v>503.25</v>
      </c>
      <c r="AE28" s="12">
        <v>1025.45</v>
      </c>
      <c r="AF28" s="12">
        <v>1635.2</v>
      </c>
      <c r="AG28" s="12">
        <v>1180.5999999999999</v>
      </c>
      <c r="AH28" s="12">
        <v>1487.25</v>
      </c>
      <c r="AI28" s="12">
        <v>1169.05</v>
      </c>
      <c r="AJ28" s="12">
        <v>661.6</v>
      </c>
      <c r="AK28" s="12">
        <v>523.6</v>
      </c>
      <c r="AL28" s="12">
        <v>1759.55</v>
      </c>
      <c r="AM28" s="12">
        <v>478.25</v>
      </c>
      <c r="AN28" s="12">
        <v>719.4</v>
      </c>
      <c r="AO28" s="12">
        <v>518.04999999999995</v>
      </c>
      <c r="AP28" s="12">
        <v>480.2</v>
      </c>
      <c r="AQ28" s="12">
        <v>513.65</v>
      </c>
      <c r="AR28" s="12">
        <v>887.45</v>
      </c>
      <c r="AS28" s="13">
        <v>37484.449999999997</v>
      </c>
      <c r="AT28" s="14"/>
      <c r="AV28" s="9" t="s">
        <v>58</v>
      </c>
      <c r="AW28" s="22">
        <f>AW18+BC12</f>
        <v>19605.549999999996</v>
      </c>
      <c r="AX28" s="22">
        <f>AX18+BC13</f>
        <v>2094.1999999999998</v>
      </c>
      <c r="AY28" s="22">
        <f>AY18+BC14</f>
        <v>6259.0499999999993</v>
      </c>
      <c r="AZ28" s="22">
        <f>AZ18+BC15</f>
        <v>1980.15</v>
      </c>
      <c r="BA28" s="22">
        <f>BA18+BC16</f>
        <v>2273.1500000000005</v>
      </c>
      <c r="BB28" s="22">
        <f>SUM(BB18,BC17)</f>
        <v>1464.2</v>
      </c>
      <c r="BC28" s="22">
        <f>BC18</f>
        <v>1252.55</v>
      </c>
      <c r="BD28" s="22">
        <f>SUM(AW22:BC28)</f>
        <v>369114.60000000009</v>
      </c>
    </row>
    <row r="29" spans="1:56">
      <c r="A29" s="1" t="s">
        <v>26</v>
      </c>
      <c r="B29" s="12">
        <v>278.5</v>
      </c>
      <c r="C29" s="12">
        <v>856.35</v>
      </c>
      <c r="D29" s="12">
        <v>604.04999999999995</v>
      </c>
      <c r="E29" s="12">
        <v>608.15</v>
      </c>
      <c r="F29" s="12">
        <v>876.85</v>
      </c>
      <c r="G29" s="12">
        <v>658.05</v>
      </c>
      <c r="H29" s="12">
        <v>1061.7</v>
      </c>
      <c r="I29" s="12">
        <v>936.7</v>
      </c>
      <c r="J29" s="12">
        <v>1000</v>
      </c>
      <c r="K29" s="12">
        <v>707</v>
      </c>
      <c r="L29" s="12">
        <v>835.85</v>
      </c>
      <c r="M29" s="12">
        <v>442.7</v>
      </c>
      <c r="N29" s="12">
        <v>635.45000000000005</v>
      </c>
      <c r="O29" s="12">
        <v>578.1</v>
      </c>
      <c r="P29" s="12">
        <v>435</v>
      </c>
      <c r="Q29" s="12">
        <v>389.55</v>
      </c>
      <c r="R29" s="12">
        <v>645.45000000000005</v>
      </c>
      <c r="S29" s="12">
        <v>1290.3</v>
      </c>
      <c r="T29" s="12">
        <v>779.4</v>
      </c>
      <c r="U29" s="12">
        <v>1359.9</v>
      </c>
      <c r="V29" s="12">
        <v>1076.6500000000001</v>
      </c>
      <c r="W29" s="12">
        <v>732.6</v>
      </c>
      <c r="X29" s="12">
        <v>599.79999999999995</v>
      </c>
      <c r="Y29" s="12">
        <v>1009.2</v>
      </c>
      <c r="Z29" s="12">
        <v>1190.75</v>
      </c>
      <c r="AA29" s="12">
        <v>137</v>
      </c>
      <c r="AB29" s="12">
        <v>112.75</v>
      </c>
      <c r="AC29" s="12">
        <v>210.5</v>
      </c>
      <c r="AD29" s="12">
        <v>481.4</v>
      </c>
      <c r="AE29" s="12">
        <v>1284.6500000000001</v>
      </c>
      <c r="AF29" s="12">
        <v>2247.4499999999998</v>
      </c>
      <c r="AG29" s="12">
        <v>1702.85</v>
      </c>
      <c r="AH29" s="12">
        <v>2761.35</v>
      </c>
      <c r="AI29" s="12">
        <v>1630.85</v>
      </c>
      <c r="AJ29" s="12">
        <v>916.8</v>
      </c>
      <c r="AK29" s="12">
        <v>438.3</v>
      </c>
      <c r="AL29" s="12">
        <v>1294.95</v>
      </c>
      <c r="AM29" s="12">
        <v>400.05</v>
      </c>
      <c r="AN29" s="12">
        <v>609.79999999999995</v>
      </c>
      <c r="AO29" s="12">
        <v>701.9</v>
      </c>
      <c r="AP29" s="12">
        <v>546.1</v>
      </c>
      <c r="AQ29" s="12">
        <v>509.45</v>
      </c>
      <c r="AR29" s="12">
        <v>1193.0999999999999</v>
      </c>
      <c r="AS29" s="13">
        <v>37173.35</v>
      </c>
      <c r="AT29" s="14"/>
      <c r="AW29" s="15"/>
    </row>
    <row r="30" spans="1:56">
      <c r="A30" s="1" t="s">
        <v>27</v>
      </c>
      <c r="B30" s="12">
        <v>291.3</v>
      </c>
      <c r="C30" s="12">
        <v>591.9</v>
      </c>
      <c r="D30" s="12">
        <v>305</v>
      </c>
      <c r="E30" s="12">
        <v>338.25</v>
      </c>
      <c r="F30" s="12">
        <v>841.8</v>
      </c>
      <c r="G30" s="12">
        <v>369.4</v>
      </c>
      <c r="H30" s="12">
        <v>716.65</v>
      </c>
      <c r="I30" s="12">
        <v>674.25</v>
      </c>
      <c r="J30" s="12">
        <v>804.7</v>
      </c>
      <c r="K30" s="12">
        <v>486.85</v>
      </c>
      <c r="L30" s="12">
        <v>663.6</v>
      </c>
      <c r="M30" s="12">
        <v>475.75</v>
      </c>
      <c r="N30" s="12">
        <v>383.25</v>
      </c>
      <c r="O30" s="12">
        <v>373</v>
      </c>
      <c r="P30" s="12">
        <v>265.55</v>
      </c>
      <c r="Q30" s="12">
        <v>213.2</v>
      </c>
      <c r="R30" s="12">
        <v>286.89999999999998</v>
      </c>
      <c r="S30" s="12">
        <v>488.05</v>
      </c>
      <c r="T30" s="12">
        <v>354.1</v>
      </c>
      <c r="U30" s="12">
        <v>455.6</v>
      </c>
      <c r="V30" s="12">
        <v>423.95</v>
      </c>
      <c r="W30" s="12">
        <v>227.55</v>
      </c>
      <c r="X30" s="12">
        <v>173.2</v>
      </c>
      <c r="Y30" s="12">
        <v>451.5</v>
      </c>
      <c r="Z30" s="12">
        <v>677.5</v>
      </c>
      <c r="AA30" s="12">
        <v>723</v>
      </c>
      <c r="AB30" s="12">
        <v>308.60000000000002</v>
      </c>
      <c r="AC30" s="12">
        <v>142.94999999999999</v>
      </c>
      <c r="AD30" s="12">
        <v>360.7</v>
      </c>
      <c r="AE30" s="12">
        <v>1415.85</v>
      </c>
      <c r="AF30" s="12">
        <v>1874.15</v>
      </c>
      <c r="AG30" s="12">
        <v>1169.0999999999999</v>
      </c>
      <c r="AH30" s="12">
        <v>2737.7</v>
      </c>
      <c r="AI30" s="12">
        <v>1192.9000000000001</v>
      </c>
      <c r="AJ30" s="12">
        <v>599.6</v>
      </c>
      <c r="AK30" s="12">
        <v>219.5</v>
      </c>
      <c r="AL30" s="12">
        <v>642.04999999999995</v>
      </c>
      <c r="AM30" s="12">
        <v>185.3</v>
      </c>
      <c r="AN30" s="12">
        <v>397.1</v>
      </c>
      <c r="AO30" s="12">
        <v>399.7</v>
      </c>
      <c r="AP30" s="12">
        <v>367.75</v>
      </c>
      <c r="AQ30" s="12">
        <v>1496.75</v>
      </c>
      <c r="AR30" s="12">
        <v>786.75</v>
      </c>
      <c r="AS30" s="13">
        <v>26547.65</v>
      </c>
      <c r="AT30" s="14"/>
      <c r="AW30" s="15"/>
    </row>
    <row r="31" spans="1:56">
      <c r="A31" s="1" t="s">
        <v>28</v>
      </c>
      <c r="B31" s="12">
        <v>234.35</v>
      </c>
      <c r="C31" s="12">
        <v>489.15</v>
      </c>
      <c r="D31" s="12">
        <v>305.39999999999998</v>
      </c>
      <c r="E31" s="12">
        <v>305.7</v>
      </c>
      <c r="F31" s="12">
        <v>600.4</v>
      </c>
      <c r="G31" s="12">
        <v>404.5</v>
      </c>
      <c r="H31" s="12">
        <v>668.85</v>
      </c>
      <c r="I31" s="12">
        <v>594.15</v>
      </c>
      <c r="J31" s="12">
        <v>570.1</v>
      </c>
      <c r="K31" s="12">
        <v>380.4</v>
      </c>
      <c r="L31" s="12">
        <v>587.54999999999995</v>
      </c>
      <c r="M31" s="12">
        <v>319.7</v>
      </c>
      <c r="N31" s="12">
        <v>348.1</v>
      </c>
      <c r="O31" s="12">
        <v>308.3</v>
      </c>
      <c r="P31" s="12">
        <v>224.15</v>
      </c>
      <c r="Q31" s="12">
        <v>181.6</v>
      </c>
      <c r="R31" s="12">
        <v>208.05</v>
      </c>
      <c r="S31" s="12">
        <v>358</v>
      </c>
      <c r="T31" s="12">
        <v>313.8</v>
      </c>
      <c r="U31" s="12">
        <v>389.25</v>
      </c>
      <c r="V31" s="12">
        <v>280</v>
      </c>
      <c r="W31" s="12">
        <v>190.8</v>
      </c>
      <c r="X31" s="12">
        <v>164.35</v>
      </c>
      <c r="Y31" s="12">
        <v>412</v>
      </c>
      <c r="Z31" s="12">
        <v>531.54999999999995</v>
      </c>
      <c r="AA31" s="12">
        <v>441.6</v>
      </c>
      <c r="AB31" s="12">
        <v>446.15</v>
      </c>
      <c r="AC31" s="12">
        <v>332.1</v>
      </c>
      <c r="AD31" s="12">
        <v>69.55</v>
      </c>
      <c r="AE31" s="12">
        <v>764.7</v>
      </c>
      <c r="AF31" s="12">
        <v>1153.1500000000001</v>
      </c>
      <c r="AG31" s="12">
        <v>728.4</v>
      </c>
      <c r="AH31" s="12">
        <v>1719.6</v>
      </c>
      <c r="AI31" s="12">
        <v>667.35</v>
      </c>
      <c r="AJ31" s="12">
        <v>430.45</v>
      </c>
      <c r="AK31" s="12">
        <v>173.35</v>
      </c>
      <c r="AL31" s="12">
        <v>473.15</v>
      </c>
      <c r="AM31" s="12">
        <v>171.15</v>
      </c>
      <c r="AN31" s="12">
        <v>414.3</v>
      </c>
      <c r="AO31" s="12">
        <v>346.05</v>
      </c>
      <c r="AP31" s="12">
        <v>271.10000000000002</v>
      </c>
      <c r="AQ31" s="12">
        <v>541.85</v>
      </c>
      <c r="AR31" s="12">
        <v>430.1</v>
      </c>
      <c r="AS31" s="13">
        <v>19060</v>
      </c>
      <c r="AT31" s="14"/>
      <c r="AW31" s="15"/>
    </row>
    <row r="32" spans="1:56">
      <c r="A32" s="1">
        <v>16</v>
      </c>
      <c r="B32" s="12">
        <v>107.2</v>
      </c>
      <c r="C32" s="12">
        <v>127</v>
      </c>
      <c r="D32" s="12">
        <v>75.599999999999994</v>
      </c>
      <c r="E32" s="12">
        <v>130.19999999999999</v>
      </c>
      <c r="F32" s="12">
        <v>379.85</v>
      </c>
      <c r="G32" s="12">
        <v>170</v>
      </c>
      <c r="H32" s="12">
        <v>314.89999999999998</v>
      </c>
      <c r="I32" s="12">
        <v>316.95</v>
      </c>
      <c r="J32" s="12">
        <v>280.14999999999998</v>
      </c>
      <c r="K32" s="12">
        <v>156</v>
      </c>
      <c r="L32" s="12">
        <v>218.75</v>
      </c>
      <c r="M32" s="12">
        <v>111.7</v>
      </c>
      <c r="N32" s="12">
        <v>99.5</v>
      </c>
      <c r="O32" s="12">
        <v>80</v>
      </c>
      <c r="P32" s="12">
        <v>60</v>
      </c>
      <c r="Q32" s="12">
        <v>51.35</v>
      </c>
      <c r="R32" s="12">
        <v>54.25</v>
      </c>
      <c r="S32" s="12">
        <v>90.45</v>
      </c>
      <c r="T32" s="12">
        <v>80.3</v>
      </c>
      <c r="U32" s="12">
        <v>83</v>
      </c>
      <c r="V32" s="12">
        <v>74.2</v>
      </c>
      <c r="W32" s="12">
        <v>39.15</v>
      </c>
      <c r="X32" s="12">
        <v>31.35</v>
      </c>
      <c r="Y32" s="12">
        <v>146.69999999999999</v>
      </c>
      <c r="Z32" s="12">
        <v>197.1</v>
      </c>
      <c r="AA32" s="12">
        <v>977.5</v>
      </c>
      <c r="AB32" s="12">
        <v>1197.8499999999999</v>
      </c>
      <c r="AC32" s="12">
        <v>1663.65</v>
      </c>
      <c r="AD32" s="12">
        <v>847.05</v>
      </c>
      <c r="AE32" s="12">
        <v>34.4</v>
      </c>
      <c r="AF32" s="12">
        <v>339.85</v>
      </c>
      <c r="AG32" s="12">
        <v>373.95</v>
      </c>
      <c r="AH32" s="12">
        <v>872.1</v>
      </c>
      <c r="AI32" s="12">
        <v>276.39999999999998</v>
      </c>
      <c r="AJ32" s="12">
        <v>149.85</v>
      </c>
      <c r="AK32" s="12">
        <v>36</v>
      </c>
      <c r="AL32" s="12">
        <v>115.25</v>
      </c>
      <c r="AM32" s="12">
        <v>37</v>
      </c>
      <c r="AN32" s="12">
        <v>118.35</v>
      </c>
      <c r="AO32" s="12">
        <v>105.45</v>
      </c>
      <c r="AP32" s="12">
        <v>115.75</v>
      </c>
      <c r="AQ32" s="12">
        <v>219.45</v>
      </c>
      <c r="AR32" s="12">
        <v>200.35</v>
      </c>
      <c r="AS32" s="13">
        <v>11187.600000000004</v>
      </c>
      <c r="AT32" s="14"/>
      <c r="AW32" s="15"/>
    </row>
    <row r="33" spans="1:49">
      <c r="A33" s="1">
        <v>24</v>
      </c>
      <c r="B33" s="12">
        <v>102.9</v>
      </c>
      <c r="C33" s="12">
        <v>134.19999999999999</v>
      </c>
      <c r="D33" s="12">
        <v>63.2</v>
      </c>
      <c r="E33" s="12">
        <v>80.099999999999994</v>
      </c>
      <c r="F33" s="12">
        <v>346.2</v>
      </c>
      <c r="G33" s="12">
        <v>122.35</v>
      </c>
      <c r="H33" s="12">
        <v>212.1</v>
      </c>
      <c r="I33" s="12">
        <v>259.75</v>
      </c>
      <c r="J33" s="12">
        <v>260.7</v>
      </c>
      <c r="K33" s="12">
        <v>108.15</v>
      </c>
      <c r="L33" s="12">
        <v>171.25</v>
      </c>
      <c r="M33" s="12">
        <v>102.45</v>
      </c>
      <c r="N33" s="12">
        <v>69.05</v>
      </c>
      <c r="O33" s="12">
        <v>64.099999999999994</v>
      </c>
      <c r="P33" s="12">
        <v>51.6</v>
      </c>
      <c r="Q33" s="12">
        <v>34.25</v>
      </c>
      <c r="R33" s="12">
        <v>33.299999999999997</v>
      </c>
      <c r="S33" s="12">
        <v>44.4</v>
      </c>
      <c r="T33" s="12">
        <v>70.55</v>
      </c>
      <c r="U33" s="12">
        <v>50.95</v>
      </c>
      <c r="V33" s="12">
        <v>58.6</v>
      </c>
      <c r="W33" s="12">
        <v>26.55</v>
      </c>
      <c r="X33" s="12">
        <v>25.5</v>
      </c>
      <c r="Y33" s="12">
        <v>103.15</v>
      </c>
      <c r="Z33" s="12">
        <v>143.9</v>
      </c>
      <c r="AA33" s="12">
        <v>1399.45</v>
      </c>
      <c r="AB33" s="12">
        <v>1797.05</v>
      </c>
      <c r="AC33" s="12">
        <v>2250.4</v>
      </c>
      <c r="AD33" s="12">
        <v>1201.5999999999999</v>
      </c>
      <c r="AE33" s="12">
        <v>327.7</v>
      </c>
      <c r="AF33" s="12">
        <v>46.55</v>
      </c>
      <c r="AG33" s="12">
        <v>319.64999999999998</v>
      </c>
      <c r="AH33" s="12">
        <v>1010</v>
      </c>
      <c r="AI33" s="12">
        <v>323.5</v>
      </c>
      <c r="AJ33" s="12">
        <v>164.7</v>
      </c>
      <c r="AK33" s="12">
        <v>23.4</v>
      </c>
      <c r="AL33" s="12">
        <v>67.05</v>
      </c>
      <c r="AM33" s="12">
        <v>26.95</v>
      </c>
      <c r="AN33" s="12">
        <v>98.45</v>
      </c>
      <c r="AO33" s="12">
        <v>93.9</v>
      </c>
      <c r="AP33" s="12">
        <v>124.15</v>
      </c>
      <c r="AQ33" s="12">
        <v>197.2</v>
      </c>
      <c r="AR33" s="12">
        <v>224.25</v>
      </c>
      <c r="AS33" s="13">
        <v>12452.500000000002</v>
      </c>
      <c r="AT33" s="14"/>
      <c r="AW33" s="15"/>
    </row>
    <row r="34" spans="1:49">
      <c r="A34" s="1" t="s">
        <v>29</v>
      </c>
      <c r="B34" s="12">
        <v>33.549999999999997</v>
      </c>
      <c r="C34" s="12">
        <v>47.65</v>
      </c>
      <c r="D34" s="12">
        <v>26.55</v>
      </c>
      <c r="E34" s="12">
        <v>32.1</v>
      </c>
      <c r="F34" s="12">
        <v>132.9</v>
      </c>
      <c r="G34" s="12">
        <v>34.299999999999997</v>
      </c>
      <c r="H34" s="12">
        <v>79.05</v>
      </c>
      <c r="I34" s="12">
        <v>139.1</v>
      </c>
      <c r="J34" s="12">
        <v>145.25</v>
      </c>
      <c r="K34" s="12">
        <v>53.75</v>
      </c>
      <c r="L34" s="12">
        <v>52.8</v>
      </c>
      <c r="M34" s="12">
        <v>46</v>
      </c>
      <c r="N34" s="12">
        <v>32.200000000000003</v>
      </c>
      <c r="O34" s="12">
        <v>24</v>
      </c>
      <c r="P34" s="12">
        <v>26.1</v>
      </c>
      <c r="Q34" s="12">
        <v>11.85</v>
      </c>
      <c r="R34" s="12">
        <v>13</v>
      </c>
      <c r="S34" s="12">
        <v>23.5</v>
      </c>
      <c r="T34" s="12">
        <v>38</v>
      </c>
      <c r="U34" s="12">
        <v>48.75</v>
      </c>
      <c r="V34" s="12">
        <v>48</v>
      </c>
      <c r="W34" s="12">
        <v>19.149999999999999</v>
      </c>
      <c r="X34" s="12">
        <v>20.3</v>
      </c>
      <c r="Y34" s="12">
        <v>46</v>
      </c>
      <c r="Z34" s="12">
        <v>44.55</v>
      </c>
      <c r="AA34" s="12">
        <v>1065.3</v>
      </c>
      <c r="AB34" s="12">
        <v>1325.7</v>
      </c>
      <c r="AC34" s="12">
        <v>1388.85</v>
      </c>
      <c r="AD34" s="12">
        <v>680.9</v>
      </c>
      <c r="AE34" s="12">
        <v>354.15</v>
      </c>
      <c r="AF34" s="12">
        <v>316.85000000000002</v>
      </c>
      <c r="AG34" s="12">
        <v>28.65</v>
      </c>
      <c r="AH34" s="12">
        <v>194.95</v>
      </c>
      <c r="AI34" s="12">
        <v>76.95</v>
      </c>
      <c r="AJ34" s="12">
        <v>61.4</v>
      </c>
      <c r="AK34" s="12">
        <v>12.85</v>
      </c>
      <c r="AL34" s="12">
        <v>55.75</v>
      </c>
      <c r="AM34" s="12">
        <v>9.35</v>
      </c>
      <c r="AN34" s="12">
        <v>50.45</v>
      </c>
      <c r="AO34" s="12">
        <v>33.950000000000003</v>
      </c>
      <c r="AP34" s="12">
        <v>66</v>
      </c>
      <c r="AQ34" s="12">
        <v>92.2</v>
      </c>
      <c r="AR34" s="12">
        <v>116.2</v>
      </c>
      <c r="AS34" s="13">
        <v>7159.1999999999989</v>
      </c>
      <c r="AT34" s="14"/>
      <c r="AW34" s="15"/>
    </row>
    <row r="35" spans="1:49">
      <c r="A35" s="1" t="s">
        <v>30</v>
      </c>
      <c r="B35" s="12">
        <v>72.400000000000006</v>
      </c>
      <c r="C35" s="12">
        <v>122.05</v>
      </c>
      <c r="D35" s="12">
        <v>40.299999999999997</v>
      </c>
      <c r="E35" s="12">
        <v>44.1</v>
      </c>
      <c r="F35" s="12">
        <v>112.35</v>
      </c>
      <c r="G35" s="12">
        <v>55.35</v>
      </c>
      <c r="H35" s="12">
        <v>99.15</v>
      </c>
      <c r="I35" s="12">
        <v>118.45</v>
      </c>
      <c r="J35" s="12">
        <v>150.9</v>
      </c>
      <c r="K35" s="12">
        <v>90</v>
      </c>
      <c r="L35" s="12">
        <v>105.65</v>
      </c>
      <c r="M35" s="12">
        <v>79.7</v>
      </c>
      <c r="N35" s="12">
        <v>69.099999999999994</v>
      </c>
      <c r="O35" s="12">
        <v>69.150000000000006</v>
      </c>
      <c r="P35" s="12">
        <v>44.95</v>
      </c>
      <c r="Q35" s="12">
        <v>24.3</v>
      </c>
      <c r="R35" s="12">
        <v>29.3</v>
      </c>
      <c r="S35" s="12">
        <v>41.4</v>
      </c>
      <c r="T35" s="12">
        <v>52.35</v>
      </c>
      <c r="U35" s="12">
        <v>42</v>
      </c>
      <c r="V35" s="12">
        <v>40.25</v>
      </c>
      <c r="W35" s="12">
        <v>16.600000000000001</v>
      </c>
      <c r="X35" s="12">
        <v>16</v>
      </c>
      <c r="Y35" s="12">
        <v>52.35</v>
      </c>
      <c r="Z35" s="12">
        <v>97.8</v>
      </c>
      <c r="AA35" s="12">
        <v>1322.45</v>
      </c>
      <c r="AB35" s="12">
        <v>1660.6</v>
      </c>
      <c r="AC35" s="12">
        <v>3459.8</v>
      </c>
      <c r="AD35" s="12">
        <v>1601.5</v>
      </c>
      <c r="AE35" s="12">
        <v>801.75</v>
      </c>
      <c r="AF35" s="12">
        <v>1012.3</v>
      </c>
      <c r="AG35" s="12">
        <v>197.05</v>
      </c>
      <c r="AH35" s="12">
        <v>67.75</v>
      </c>
      <c r="AI35" s="12">
        <v>223.2</v>
      </c>
      <c r="AJ35" s="12">
        <v>177</v>
      </c>
      <c r="AK35" s="12">
        <v>21.35</v>
      </c>
      <c r="AL35" s="12">
        <v>75.150000000000006</v>
      </c>
      <c r="AM35" s="12">
        <v>22.55</v>
      </c>
      <c r="AN35" s="12">
        <v>73.099999999999994</v>
      </c>
      <c r="AO35" s="12">
        <v>116.5</v>
      </c>
      <c r="AP35" s="12">
        <v>146.6</v>
      </c>
      <c r="AQ35" s="12">
        <v>76.849999999999994</v>
      </c>
      <c r="AR35" s="12">
        <v>178.55</v>
      </c>
      <c r="AS35" s="13">
        <v>12934.949999999999</v>
      </c>
      <c r="AT35" s="14"/>
      <c r="AW35" s="15"/>
    </row>
    <row r="36" spans="1:49">
      <c r="A36" s="1" t="s">
        <v>31</v>
      </c>
      <c r="B36" s="12">
        <v>84.15</v>
      </c>
      <c r="C36" s="12">
        <v>203.35</v>
      </c>
      <c r="D36" s="12">
        <v>67.55</v>
      </c>
      <c r="E36" s="12">
        <v>59.4</v>
      </c>
      <c r="F36" s="12">
        <v>166.4</v>
      </c>
      <c r="G36" s="12">
        <v>77.650000000000006</v>
      </c>
      <c r="H36" s="12">
        <v>144.94999999999999</v>
      </c>
      <c r="I36" s="12">
        <v>180.5</v>
      </c>
      <c r="J36" s="12">
        <v>209.4</v>
      </c>
      <c r="K36" s="12">
        <v>164</v>
      </c>
      <c r="L36" s="12">
        <v>161.1</v>
      </c>
      <c r="M36" s="12">
        <v>123.45</v>
      </c>
      <c r="N36" s="12">
        <v>107.6</v>
      </c>
      <c r="O36" s="12">
        <v>112.4</v>
      </c>
      <c r="P36" s="12">
        <v>66.400000000000006</v>
      </c>
      <c r="Q36" s="12">
        <v>66.099999999999994</v>
      </c>
      <c r="R36" s="12">
        <v>77.900000000000006</v>
      </c>
      <c r="S36" s="12">
        <v>117.8</v>
      </c>
      <c r="T36" s="12">
        <v>108.3</v>
      </c>
      <c r="U36" s="12">
        <v>131.5</v>
      </c>
      <c r="V36" s="12">
        <v>103.65</v>
      </c>
      <c r="W36" s="12">
        <v>35.4</v>
      </c>
      <c r="X36" s="12">
        <v>34.950000000000003</v>
      </c>
      <c r="Y36" s="12">
        <v>46.7</v>
      </c>
      <c r="Z36" s="12">
        <v>85.45</v>
      </c>
      <c r="AA36" s="12">
        <v>1139.55</v>
      </c>
      <c r="AB36" s="12">
        <v>1443.1</v>
      </c>
      <c r="AC36" s="12">
        <v>1397.7</v>
      </c>
      <c r="AD36" s="12">
        <v>710.5</v>
      </c>
      <c r="AE36" s="12">
        <v>278.35000000000002</v>
      </c>
      <c r="AF36" s="12">
        <v>360.65</v>
      </c>
      <c r="AG36" s="12">
        <v>82.8</v>
      </c>
      <c r="AH36" s="12">
        <v>244.1</v>
      </c>
      <c r="AI36" s="12">
        <v>22</v>
      </c>
      <c r="AJ36" s="12">
        <v>72.8</v>
      </c>
      <c r="AK36" s="12">
        <v>49.2</v>
      </c>
      <c r="AL36" s="12">
        <v>188.3</v>
      </c>
      <c r="AM36" s="12">
        <v>59.85</v>
      </c>
      <c r="AN36" s="12">
        <v>110.85</v>
      </c>
      <c r="AO36" s="12">
        <v>86.65</v>
      </c>
      <c r="AP36" s="12">
        <v>161.44999999999999</v>
      </c>
      <c r="AQ36" s="12">
        <v>160.35</v>
      </c>
      <c r="AR36" s="12">
        <v>287.10000000000002</v>
      </c>
      <c r="AS36" s="13">
        <v>9628.3500000000022</v>
      </c>
      <c r="AT36" s="14"/>
      <c r="AW36" s="15"/>
    </row>
    <row r="37" spans="1:49">
      <c r="A37" s="1" t="s">
        <v>32</v>
      </c>
      <c r="B37" s="12">
        <v>12.75</v>
      </c>
      <c r="C37" s="12">
        <v>25.65</v>
      </c>
      <c r="D37" s="12">
        <v>3.15</v>
      </c>
      <c r="E37" s="12">
        <v>4.3</v>
      </c>
      <c r="F37" s="12">
        <v>41.05</v>
      </c>
      <c r="G37" s="12">
        <v>10.199999999999999</v>
      </c>
      <c r="H37" s="12">
        <v>30.95</v>
      </c>
      <c r="I37" s="12">
        <v>63</v>
      </c>
      <c r="J37" s="12">
        <v>103.1</v>
      </c>
      <c r="K37" s="12">
        <v>12.1</v>
      </c>
      <c r="L37" s="12">
        <v>18.649999999999999</v>
      </c>
      <c r="M37" s="12">
        <v>18.95</v>
      </c>
      <c r="N37" s="12">
        <v>9.9</v>
      </c>
      <c r="O37" s="12">
        <v>7.95</v>
      </c>
      <c r="P37" s="12">
        <v>10.25</v>
      </c>
      <c r="Q37" s="12">
        <v>7.1</v>
      </c>
      <c r="R37" s="12">
        <v>9.5500000000000007</v>
      </c>
      <c r="S37" s="12">
        <v>8.25</v>
      </c>
      <c r="T37" s="12">
        <v>27.05</v>
      </c>
      <c r="U37" s="12">
        <v>17.8</v>
      </c>
      <c r="V37" s="12">
        <v>18.8</v>
      </c>
      <c r="W37" s="12">
        <v>5.05</v>
      </c>
      <c r="X37" s="12">
        <v>2.25</v>
      </c>
      <c r="Y37" s="12">
        <v>6.4</v>
      </c>
      <c r="Z37" s="12">
        <v>11.9</v>
      </c>
      <c r="AA37" s="12">
        <v>666.4</v>
      </c>
      <c r="AB37" s="12">
        <v>812.5</v>
      </c>
      <c r="AC37" s="12">
        <v>696.7</v>
      </c>
      <c r="AD37" s="12">
        <v>441.65</v>
      </c>
      <c r="AE37" s="12">
        <v>143.69999999999999</v>
      </c>
      <c r="AF37" s="12">
        <v>167.2</v>
      </c>
      <c r="AG37" s="12">
        <v>64.8</v>
      </c>
      <c r="AH37" s="12">
        <v>181.55</v>
      </c>
      <c r="AI37" s="12">
        <v>64.150000000000006</v>
      </c>
      <c r="AJ37" s="12">
        <v>7.15</v>
      </c>
      <c r="AK37" s="12">
        <v>3.15</v>
      </c>
      <c r="AL37" s="12">
        <v>34.799999999999997</v>
      </c>
      <c r="AM37" s="12">
        <v>9.1999999999999993</v>
      </c>
      <c r="AN37" s="12">
        <v>17</v>
      </c>
      <c r="AO37" s="12">
        <v>17.7</v>
      </c>
      <c r="AP37" s="12">
        <v>64.400000000000006</v>
      </c>
      <c r="AQ37" s="12">
        <v>73.45</v>
      </c>
      <c r="AR37" s="12">
        <v>91.1</v>
      </c>
      <c r="AS37" s="13">
        <v>4046.5</v>
      </c>
      <c r="AT37" s="14"/>
      <c r="AW37" s="15"/>
    </row>
    <row r="38" spans="1:49">
      <c r="A38" s="1" t="s">
        <v>33</v>
      </c>
      <c r="B38" s="12">
        <v>6</v>
      </c>
      <c r="C38" s="12">
        <v>7.5</v>
      </c>
      <c r="D38" s="12">
        <v>9.5</v>
      </c>
      <c r="E38" s="12">
        <v>6.8</v>
      </c>
      <c r="F38" s="12">
        <v>51.15</v>
      </c>
      <c r="G38" s="12">
        <v>14.6</v>
      </c>
      <c r="H38" s="12">
        <v>32.700000000000003</v>
      </c>
      <c r="I38" s="12">
        <v>70.05</v>
      </c>
      <c r="J38" s="12">
        <v>107.8</v>
      </c>
      <c r="K38" s="12">
        <v>100.9</v>
      </c>
      <c r="L38" s="12">
        <v>68.2</v>
      </c>
      <c r="M38" s="12">
        <v>50.1</v>
      </c>
      <c r="N38" s="12">
        <v>51.6</v>
      </c>
      <c r="O38" s="12">
        <v>84.3</v>
      </c>
      <c r="P38" s="12">
        <v>55.1</v>
      </c>
      <c r="Q38" s="12">
        <v>26.7</v>
      </c>
      <c r="R38" s="12">
        <v>20.65</v>
      </c>
      <c r="S38" s="12">
        <v>40.049999999999997</v>
      </c>
      <c r="T38" s="12">
        <v>9.65</v>
      </c>
      <c r="U38" s="12">
        <v>6.35</v>
      </c>
      <c r="V38" s="12">
        <v>5.95</v>
      </c>
      <c r="W38" s="12">
        <v>1.75</v>
      </c>
      <c r="X38" s="12">
        <v>2.5499999999999998</v>
      </c>
      <c r="Y38" s="12">
        <v>4.5999999999999996</v>
      </c>
      <c r="Z38" s="12">
        <v>8.15</v>
      </c>
      <c r="AA38" s="12">
        <v>457.15</v>
      </c>
      <c r="AB38" s="12">
        <v>422</v>
      </c>
      <c r="AC38" s="12">
        <v>263.39999999999998</v>
      </c>
      <c r="AD38" s="12">
        <v>191.2</v>
      </c>
      <c r="AE38" s="12">
        <v>41.05</v>
      </c>
      <c r="AF38" s="12">
        <v>25.45</v>
      </c>
      <c r="AG38" s="12">
        <v>11.6</v>
      </c>
      <c r="AH38" s="12">
        <v>20.2</v>
      </c>
      <c r="AI38" s="12">
        <v>47.95</v>
      </c>
      <c r="AJ38" s="12">
        <v>3.8</v>
      </c>
      <c r="AK38" s="12">
        <v>6.6</v>
      </c>
      <c r="AL38" s="12">
        <v>129.05000000000001</v>
      </c>
      <c r="AM38" s="12">
        <v>1.1000000000000001</v>
      </c>
      <c r="AN38" s="12">
        <v>4.1500000000000004</v>
      </c>
      <c r="AO38" s="12">
        <v>4.25</v>
      </c>
      <c r="AP38" s="12">
        <v>3.75</v>
      </c>
      <c r="AQ38" s="12">
        <v>17.7</v>
      </c>
      <c r="AR38" s="12">
        <v>6.65</v>
      </c>
      <c r="AS38" s="13">
        <v>2567.4999999999995</v>
      </c>
      <c r="AT38" s="14"/>
      <c r="AW38" s="15"/>
    </row>
    <row r="39" spans="1:49">
      <c r="A39" s="1" t="s">
        <v>34</v>
      </c>
      <c r="B39" s="12">
        <v>20.149999999999999</v>
      </c>
      <c r="C39" s="12">
        <v>42.55</v>
      </c>
      <c r="D39" s="12">
        <v>17.25</v>
      </c>
      <c r="E39" s="12">
        <v>16.899999999999999</v>
      </c>
      <c r="F39" s="12">
        <v>139.6</v>
      </c>
      <c r="G39" s="12">
        <v>30.2</v>
      </c>
      <c r="H39" s="12">
        <v>71.05</v>
      </c>
      <c r="I39" s="12">
        <v>222.6</v>
      </c>
      <c r="J39" s="12">
        <v>262.25</v>
      </c>
      <c r="K39" s="12">
        <v>207.95</v>
      </c>
      <c r="L39" s="12">
        <v>148.5</v>
      </c>
      <c r="M39" s="12">
        <v>146.55000000000001</v>
      </c>
      <c r="N39" s="12">
        <v>108.9</v>
      </c>
      <c r="O39" s="12">
        <v>210.35</v>
      </c>
      <c r="P39" s="12">
        <v>92.6</v>
      </c>
      <c r="Q39" s="12">
        <v>45.75</v>
      </c>
      <c r="R39" s="12">
        <v>55.9</v>
      </c>
      <c r="S39" s="12">
        <v>89.75</v>
      </c>
      <c r="T39" s="12">
        <v>12.15</v>
      </c>
      <c r="U39" s="12">
        <v>6.1</v>
      </c>
      <c r="V39" s="12">
        <v>8.9</v>
      </c>
      <c r="W39" s="12">
        <v>2.9</v>
      </c>
      <c r="X39" s="12">
        <v>4.3499999999999996</v>
      </c>
      <c r="Y39" s="12">
        <v>15.05</v>
      </c>
      <c r="Z39" s="12">
        <v>22</v>
      </c>
      <c r="AA39" s="12">
        <v>1556.8</v>
      </c>
      <c r="AB39" s="12">
        <v>1285.75</v>
      </c>
      <c r="AC39" s="12">
        <v>710.75</v>
      </c>
      <c r="AD39" s="12">
        <v>519.75</v>
      </c>
      <c r="AE39" s="12">
        <v>119.45</v>
      </c>
      <c r="AF39" s="12">
        <v>66.25</v>
      </c>
      <c r="AG39" s="12">
        <v>64.5</v>
      </c>
      <c r="AH39" s="12">
        <v>79.05</v>
      </c>
      <c r="AI39" s="12">
        <v>201.45</v>
      </c>
      <c r="AJ39" s="12">
        <v>34.049999999999997</v>
      </c>
      <c r="AK39" s="12">
        <v>141.35</v>
      </c>
      <c r="AL39" s="12">
        <v>22.6</v>
      </c>
      <c r="AM39" s="12">
        <v>3.3</v>
      </c>
      <c r="AN39" s="12">
        <v>14.4</v>
      </c>
      <c r="AO39" s="12">
        <v>22.05</v>
      </c>
      <c r="AP39" s="12">
        <v>13.8</v>
      </c>
      <c r="AQ39" s="12">
        <v>120.7</v>
      </c>
      <c r="AR39" s="12">
        <v>18.399999999999999</v>
      </c>
      <c r="AS39" s="13">
        <v>7020.9500000000007</v>
      </c>
      <c r="AT39" s="14"/>
      <c r="AW39" s="15"/>
    </row>
    <row r="40" spans="1:49">
      <c r="A40" s="1" t="s">
        <v>35</v>
      </c>
      <c r="B40" s="12">
        <v>8.6999999999999993</v>
      </c>
      <c r="C40" s="12">
        <v>7.2</v>
      </c>
      <c r="D40" s="12">
        <v>4.25</v>
      </c>
      <c r="E40" s="12">
        <v>5.5</v>
      </c>
      <c r="F40" s="12">
        <v>47.85</v>
      </c>
      <c r="G40" s="12">
        <v>8.35</v>
      </c>
      <c r="H40" s="12">
        <v>51.15</v>
      </c>
      <c r="I40" s="12">
        <v>149.44999999999999</v>
      </c>
      <c r="J40" s="12">
        <v>144.35</v>
      </c>
      <c r="K40" s="12">
        <v>14.4</v>
      </c>
      <c r="L40" s="12">
        <v>12.2</v>
      </c>
      <c r="M40" s="12">
        <v>17.649999999999999</v>
      </c>
      <c r="N40" s="12">
        <v>8.1</v>
      </c>
      <c r="O40" s="12">
        <v>9.15</v>
      </c>
      <c r="P40" s="12">
        <v>12.9</v>
      </c>
      <c r="Q40" s="12">
        <v>5.8</v>
      </c>
      <c r="R40" s="12">
        <v>4.3</v>
      </c>
      <c r="S40" s="12">
        <v>10.3</v>
      </c>
      <c r="T40" s="12">
        <v>63.7</v>
      </c>
      <c r="U40" s="12">
        <v>33.75</v>
      </c>
      <c r="V40" s="12">
        <v>72.150000000000006</v>
      </c>
      <c r="W40" s="12">
        <v>19.350000000000001</v>
      </c>
      <c r="X40" s="12">
        <v>7.65</v>
      </c>
      <c r="Y40" s="12">
        <v>24.25</v>
      </c>
      <c r="Z40" s="12">
        <v>6.4</v>
      </c>
      <c r="AA40" s="12">
        <v>407.7</v>
      </c>
      <c r="AB40" s="12">
        <v>377.9</v>
      </c>
      <c r="AC40" s="12">
        <v>214.35</v>
      </c>
      <c r="AD40" s="12">
        <v>191.45</v>
      </c>
      <c r="AE40" s="12">
        <v>38.799999999999997</v>
      </c>
      <c r="AF40" s="12">
        <v>29.45</v>
      </c>
      <c r="AG40" s="12">
        <v>10.3</v>
      </c>
      <c r="AH40" s="12">
        <v>20.95</v>
      </c>
      <c r="AI40" s="12">
        <v>56.6</v>
      </c>
      <c r="AJ40" s="12">
        <v>9.75</v>
      </c>
      <c r="AK40" s="12">
        <v>1.05</v>
      </c>
      <c r="AL40" s="12">
        <v>2.5499999999999998</v>
      </c>
      <c r="AM40" s="12">
        <v>6.45</v>
      </c>
      <c r="AN40" s="12">
        <v>62.9</v>
      </c>
      <c r="AO40" s="12">
        <v>6.95</v>
      </c>
      <c r="AP40" s="12">
        <v>7.55</v>
      </c>
      <c r="AQ40" s="12">
        <v>40.549999999999997</v>
      </c>
      <c r="AR40" s="12">
        <v>10.65</v>
      </c>
      <c r="AS40" s="13">
        <v>2245.1500000000005</v>
      </c>
      <c r="AT40" s="14"/>
      <c r="AW40" s="15"/>
    </row>
    <row r="41" spans="1:49">
      <c r="A41" s="1" t="s">
        <v>36</v>
      </c>
      <c r="B41" s="12">
        <v>48.45</v>
      </c>
      <c r="C41" s="12">
        <v>49.25</v>
      </c>
      <c r="D41" s="12">
        <v>14.4</v>
      </c>
      <c r="E41" s="12">
        <v>17.600000000000001</v>
      </c>
      <c r="F41" s="12">
        <v>104.85</v>
      </c>
      <c r="G41" s="12">
        <v>33</v>
      </c>
      <c r="H41" s="12">
        <v>222.55</v>
      </c>
      <c r="I41" s="12">
        <v>252.5</v>
      </c>
      <c r="J41" s="12">
        <v>305</v>
      </c>
      <c r="K41" s="12">
        <v>50.55</v>
      </c>
      <c r="L41" s="12">
        <v>62.05</v>
      </c>
      <c r="M41" s="12">
        <v>107.1</v>
      </c>
      <c r="N41" s="12">
        <v>44</v>
      </c>
      <c r="O41" s="12">
        <v>29</v>
      </c>
      <c r="P41" s="12">
        <v>55.9</v>
      </c>
      <c r="Q41" s="12">
        <v>19.7</v>
      </c>
      <c r="R41" s="12">
        <v>16.350000000000001</v>
      </c>
      <c r="S41" s="12">
        <v>51.1</v>
      </c>
      <c r="T41" s="12">
        <v>389.7</v>
      </c>
      <c r="U41" s="12">
        <v>157.69999999999999</v>
      </c>
      <c r="V41" s="12">
        <v>272.5</v>
      </c>
      <c r="W41" s="12">
        <v>50.85</v>
      </c>
      <c r="X41" s="12">
        <v>23.6</v>
      </c>
      <c r="Y41" s="12">
        <v>58.75</v>
      </c>
      <c r="Z41" s="12">
        <v>40.950000000000003</v>
      </c>
      <c r="AA41" s="12">
        <v>591.15</v>
      </c>
      <c r="AB41" s="12">
        <v>571.85</v>
      </c>
      <c r="AC41" s="12">
        <v>485.35</v>
      </c>
      <c r="AD41" s="12">
        <v>485.65</v>
      </c>
      <c r="AE41" s="12">
        <v>123.1</v>
      </c>
      <c r="AF41" s="12">
        <v>113.35</v>
      </c>
      <c r="AG41" s="12">
        <v>52.65</v>
      </c>
      <c r="AH41" s="12">
        <v>74.349999999999994</v>
      </c>
      <c r="AI41" s="12">
        <v>111</v>
      </c>
      <c r="AJ41" s="12">
        <v>20.3</v>
      </c>
      <c r="AK41" s="12">
        <v>6.8</v>
      </c>
      <c r="AL41" s="12">
        <v>16.100000000000001</v>
      </c>
      <c r="AM41" s="12">
        <v>89.4</v>
      </c>
      <c r="AN41" s="12">
        <v>19.45</v>
      </c>
      <c r="AO41" s="12">
        <v>19.05</v>
      </c>
      <c r="AP41" s="12">
        <v>28.1</v>
      </c>
      <c r="AQ41" s="12">
        <v>88.3</v>
      </c>
      <c r="AR41" s="12">
        <v>29.5</v>
      </c>
      <c r="AS41" s="13">
        <v>5407.8000000000011</v>
      </c>
      <c r="AT41" s="14"/>
      <c r="AW41" s="15"/>
    </row>
    <row r="42" spans="1:49">
      <c r="A42" s="1" t="s">
        <v>53</v>
      </c>
      <c r="B42" s="12">
        <v>8.35</v>
      </c>
      <c r="C42" s="12">
        <v>25.1</v>
      </c>
      <c r="D42" s="12">
        <v>8.0500000000000007</v>
      </c>
      <c r="E42" s="12">
        <v>4.5</v>
      </c>
      <c r="F42" s="12">
        <v>35.85</v>
      </c>
      <c r="G42" s="12">
        <v>6.45</v>
      </c>
      <c r="H42" s="12">
        <v>22.85</v>
      </c>
      <c r="I42" s="12">
        <v>57.5</v>
      </c>
      <c r="J42" s="12">
        <v>66.7</v>
      </c>
      <c r="K42" s="12">
        <v>11.5</v>
      </c>
      <c r="L42" s="12">
        <v>12.85</v>
      </c>
      <c r="M42" s="12">
        <v>17.05</v>
      </c>
      <c r="N42" s="12">
        <v>8.1999999999999993</v>
      </c>
      <c r="O42" s="12">
        <v>7.75</v>
      </c>
      <c r="P42" s="12">
        <v>12.5</v>
      </c>
      <c r="Q42" s="12">
        <v>6.6</v>
      </c>
      <c r="R42" s="12">
        <v>7.4</v>
      </c>
      <c r="S42" s="12">
        <v>7.1</v>
      </c>
      <c r="T42" s="12">
        <v>21.7</v>
      </c>
      <c r="U42" s="12">
        <v>13.55</v>
      </c>
      <c r="V42" s="12">
        <v>17.149999999999999</v>
      </c>
      <c r="W42" s="12">
        <v>5.05</v>
      </c>
      <c r="X42" s="12">
        <v>10.95</v>
      </c>
      <c r="Y42" s="12">
        <v>4.3499999999999996</v>
      </c>
      <c r="Z42" s="12">
        <v>11.95</v>
      </c>
      <c r="AA42" s="12">
        <v>525.04999999999995</v>
      </c>
      <c r="AB42" s="12">
        <v>637.79999999999995</v>
      </c>
      <c r="AC42" s="12">
        <v>457.75</v>
      </c>
      <c r="AD42" s="12">
        <v>341.65</v>
      </c>
      <c r="AE42" s="12">
        <v>101.55</v>
      </c>
      <c r="AF42" s="12">
        <v>97.1</v>
      </c>
      <c r="AG42" s="12">
        <v>42.1</v>
      </c>
      <c r="AH42" s="12">
        <v>128.6</v>
      </c>
      <c r="AI42" s="12">
        <v>86.05</v>
      </c>
      <c r="AJ42" s="12">
        <v>16.8</v>
      </c>
      <c r="AK42" s="12">
        <v>4.7</v>
      </c>
      <c r="AL42" s="12">
        <v>21.95</v>
      </c>
      <c r="AM42" s="12">
        <v>6.6</v>
      </c>
      <c r="AN42" s="12">
        <v>19.45</v>
      </c>
      <c r="AO42" s="12">
        <v>8.25</v>
      </c>
      <c r="AP42" s="12">
        <v>40.6</v>
      </c>
      <c r="AQ42" s="12">
        <v>31.8</v>
      </c>
      <c r="AR42" s="12">
        <v>59.85</v>
      </c>
      <c r="AS42" s="13">
        <v>3040.5999999999995</v>
      </c>
      <c r="AT42" s="14"/>
      <c r="AW42" s="15"/>
    </row>
    <row r="43" spans="1:49">
      <c r="A43" s="1" t="s">
        <v>54</v>
      </c>
      <c r="B43" s="12">
        <v>16.149999999999999</v>
      </c>
      <c r="C43" s="12">
        <v>31.7</v>
      </c>
      <c r="D43" s="12">
        <v>8.6999999999999993</v>
      </c>
      <c r="E43" s="12">
        <v>7.1</v>
      </c>
      <c r="F43" s="12">
        <v>35.450000000000003</v>
      </c>
      <c r="G43" s="12">
        <v>9.1</v>
      </c>
      <c r="H43" s="12">
        <v>32.700000000000003</v>
      </c>
      <c r="I43" s="12">
        <v>52.25</v>
      </c>
      <c r="J43" s="12">
        <v>76.95</v>
      </c>
      <c r="K43" s="12">
        <v>17.3</v>
      </c>
      <c r="L43" s="12">
        <v>18.75</v>
      </c>
      <c r="M43" s="12">
        <v>23.85</v>
      </c>
      <c r="N43" s="12">
        <v>14.05</v>
      </c>
      <c r="O43" s="12">
        <v>10.1</v>
      </c>
      <c r="P43" s="12">
        <v>14.45</v>
      </c>
      <c r="Q43" s="12">
        <v>6.1</v>
      </c>
      <c r="R43" s="12">
        <v>4.75</v>
      </c>
      <c r="S43" s="12">
        <v>14.95</v>
      </c>
      <c r="T43" s="12">
        <v>24.85</v>
      </c>
      <c r="U43" s="12">
        <v>25.8</v>
      </c>
      <c r="V43" s="12">
        <v>20.3</v>
      </c>
      <c r="W43" s="12">
        <v>7.7</v>
      </c>
      <c r="X43" s="12">
        <v>5</v>
      </c>
      <c r="Y43" s="12">
        <v>11.45</v>
      </c>
      <c r="Z43" s="12">
        <v>18.3</v>
      </c>
      <c r="AA43" s="12">
        <v>471</v>
      </c>
      <c r="AB43" s="12">
        <v>527.6</v>
      </c>
      <c r="AC43" s="12">
        <v>428.4</v>
      </c>
      <c r="AD43" s="12">
        <v>297.45</v>
      </c>
      <c r="AE43" s="12">
        <v>125.1</v>
      </c>
      <c r="AF43" s="12">
        <v>141</v>
      </c>
      <c r="AG43" s="12">
        <v>75.900000000000006</v>
      </c>
      <c r="AH43" s="12">
        <v>173.25</v>
      </c>
      <c r="AI43" s="12">
        <v>165.25</v>
      </c>
      <c r="AJ43" s="12">
        <v>69.5</v>
      </c>
      <c r="AK43" s="12">
        <v>4.3499999999999996</v>
      </c>
      <c r="AL43" s="12">
        <v>13.25</v>
      </c>
      <c r="AM43" s="12">
        <v>6.1</v>
      </c>
      <c r="AN43" s="12">
        <v>26.85</v>
      </c>
      <c r="AO43" s="12">
        <v>39.799999999999997</v>
      </c>
      <c r="AP43" s="12">
        <v>8.25</v>
      </c>
      <c r="AQ43" s="12">
        <v>55.85</v>
      </c>
      <c r="AR43" s="12">
        <v>72.75</v>
      </c>
      <c r="AS43" s="13">
        <v>3211.7999999999997</v>
      </c>
      <c r="AT43" s="14"/>
      <c r="AW43" s="15"/>
    </row>
    <row r="44" spans="1:49">
      <c r="A44" s="1" t="s">
        <v>55</v>
      </c>
      <c r="B44" s="12">
        <v>32.65</v>
      </c>
      <c r="C44" s="12">
        <v>68.25</v>
      </c>
      <c r="D44" s="12">
        <v>52.85</v>
      </c>
      <c r="E44" s="12">
        <v>80.849999999999994</v>
      </c>
      <c r="F44" s="12">
        <v>183.85</v>
      </c>
      <c r="G44" s="12">
        <v>51.7</v>
      </c>
      <c r="H44" s="12">
        <v>104.85</v>
      </c>
      <c r="I44" s="12">
        <v>72.400000000000006</v>
      </c>
      <c r="J44" s="12">
        <v>105.6</v>
      </c>
      <c r="K44" s="12">
        <v>30.7</v>
      </c>
      <c r="L44" s="12">
        <v>45.75</v>
      </c>
      <c r="M44" s="12">
        <v>47.4</v>
      </c>
      <c r="N44" s="12">
        <v>33.85</v>
      </c>
      <c r="O44" s="12">
        <v>20.45</v>
      </c>
      <c r="P44" s="12">
        <v>12.3</v>
      </c>
      <c r="Q44" s="12">
        <v>7.55</v>
      </c>
      <c r="R44" s="12">
        <v>17.5</v>
      </c>
      <c r="S44" s="12">
        <v>42.7</v>
      </c>
      <c r="T44" s="12">
        <v>89.95</v>
      </c>
      <c r="U44" s="12">
        <v>125.85</v>
      </c>
      <c r="V44" s="12">
        <v>143.85</v>
      </c>
      <c r="W44" s="12">
        <v>77.5</v>
      </c>
      <c r="X44" s="12">
        <v>66.95</v>
      </c>
      <c r="Y44" s="12">
        <v>119.3</v>
      </c>
      <c r="Z44" s="12">
        <v>63.9</v>
      </c>
      <c r="AA44" s="12">
        <v>471.65</v>
      </c>
      <c r="AB44" s="12">
        <v>496.8</v>
      </c>
      <c r="AC44" s="12">
        <v>1315.95</v>
      </c>
      <c r="AD44" s="12">
        <v>527.15</v>
      </c>
      <c r="AE44" s="12">
        <v>215.55</v>
      </c>
      <c r="AF44" s="12">
        <v>212.95</v>
      </c>
      <c r="AG44" s="12">
        <v>101.9</v>
      </c>
      <c r="AH44" s="12">
        <v>83.6</v>
      </c>
      <c r="AI44" s="12">
        <v>163</v>
      </c>
      <c r="AJ44" s="12">
        <v>76.349999999999994</v>
      </c>
      <c r="AK44" s="12">
        <v>17.399999999999999</v>
      </c>
      <c r="AL44" s="12">
        <v>110.1</v>
      </c>
      <c r="AM44" s="12">
        <v>45.3</v>
      </c>
      <c r="AN44" s="12">
        <v>90.25</v>
      </c>
      <c r="AO44" s="12">
        <v>33.799999999999997</v>
      </c>
      <c r="AP44" s="12">
        <v>62.6</v>
      </c>
      <c r="AQ44" s="12">
        <v>24.55</v>
      </c>
      <c r="AR44" s="12">
        <v>338.35</v>
      </c>
      <c r="AS44" s="13">
        <v>6110.4500000000016</v>
      </c>
      <c r="AT44" s="14"/>
      <c r="AW44" s="15"/>
    </row>
    <row r="45" spans="1:49">
      <c r="A45" s="1" t="s">
        <v>56</v>
      </c>
      <c r="B45" s="12">
        <v>28.55</v>
      </c>
      <c r="C45" s="12">
        <v>53.55</v>
      </c>
      <c r="D45" s="12">
        <v>21.75</v>
      </c>
      <c r="E45" s="12">
        <v>33.799999999999997</v>
      </c>
      <c r="F45" s="12">
        <v>174.75</v>
      </c>
      <c r="G45" s="12">
        <v>28.05</v>
      </c>
      <c r="H45" s="12">
        <v>55.5</v>
      </c>
      <c r="I45" s="12">
        <v>100.25</v>
      </c>
      <c r="J45" s="12">
        <v>120.05</v>
      </c>
      <c r="K45" s="12">
        <v>17.8</v>
      </c>
      <c r="L45" s="12">
        <v>23.45</v>
      </c>
      <c r="M45" s="12">
        <v>25.05</v>
      </c>
      <c r="N45" s="12">
        <v>16.95</v>
      </c>
      <c r="O45" s="12">
        <v>10.55</v>
      </c>
      <c r="P45" s="12">
        <v>13.3</v>
      </c>
      <c r="Q45" s="12">
        <v>5.25</v>
      </c>
      <c r="R45" s="12">
        <v>5.5</v>
      </c>
      <c r="S45" s="12">
        <v>6.45</v>
      </c>
      <c r="T45" s="12">
        <v>19.7</v>
      </c>
      <c r="U45" s="12">
        <v>19.75</v>
      </c>
      <c r="V45" s="12">
        <v>29.75</v>
      </c>
      <c r="W45" s="12">
        <v>11.8</v>
      </c>
      <c r="X45" s="12">
        <v>10.35</v>
      </c>
      <c r="Y45" s="12">
        <v>21.45</v>
      </c>
      <c r="Z45" s="12">
        <v>23.65</v>
      </c>
      <c r="AA45" s="12">
        <v>849.8</v>
      </c>
      <c r="AB45" s="12">
        <v>1078.4000000000001</v>
      </c>
      <c r="AC45" s="12">
        <v>768.3</v>
      </c>
      <c r="AD45" s="12">
        <v>420.85</v>
      </c>
      <c r="AE45" s="12">
        <v>193.6</v>
      </c>
      <c r="AF45" s="12">
        <v>226.85</v>
      </c>
      <c r="AG45" s="12">
        <v>122</v>
      </c>
      <c r="AH45" s="12">
        <v>196.25</v>
      </c>
      <c r="AI45" s="12">
        <v>294.10000000000002</v>
      </c>
      <c r="AJ45" s="12">
        <v>101.15</v>
      </c>
      <c r="AK45" s="12">
        <v>6.1</v>
      </c>
      <c r="AL45" s="12">
        <v>16.7</v>
      </c>
      <c r="AM45" s="12">
        <v>9.8000000000000007</v>
      </c>
      <c r="AN45" s="12">
        <v>27.65</v>
      </c>
      <c r="AO45" s="12">
        <v>61.85</v>
      </c>
      <c r="AP45" s="12">
        <v>67.2</v>
      </c>
      <c r="AQ45" s="12">
        <v>324.7</v>
      </c>
      <c r="AR45" s="12">
        <v>22.35</v>
      </c>
      <c r="AS45" s="13">
        <v>5669.6</v>
      </c>
      <c r="AT45" s="14"/>
      <c r="AW45" s="15"/>
    </row>
    <row r="46" spans="1:49">
      <c r="A46" s="11" t="s">
        <v>49</v>
      </c>
      <c r="B46" s="14">
        <v>3754.2500000000005</v>
      </c>
      <c r="C46" s="14">
        <v>7579.1999999999989</v>
      </c>
      <c r="D46" s="14">
        <v>4507.7</v>
      </c>
      <c r="E46" s="14">
        <v>4133.45</v>
      </c>
      <c r="F46" s="14">
        <v>12438.600000000002</v>
      </c>
      <c r="G46" s="14">
        <v>4936.9000000000015</v>
      </c>
      <c r="H46" s="14">
        <v>8759.85</v>
      </c>
      <c r="I46" s="14">
        <v>11012.449999999999</v>
      </c>
      <c r="J46" s="14">
        <v>12841.800000000001</v>
      </c>
      <c r="K46" s="14">
        <v>6208.85</v>
      </c>
      <c r="L46" s="14">
        <v>7674.7000000000007</v>
      </c>
      <c r="M46" s="14">
        <v>6017.15</v>
      </c>
      <c r="N46" s="14">
        <v>5393.7000000000007</v>
      </c>
      <c r="O46" s="14">
        <v>5510.7999999999993</v>
      </c>
      <c r="P46" s="14">
        <v>5131.0500000000011</v>
      </c>
      <c r="Q46" s="14">
        <v>3277.8499999999995</v>
      </c>
      <c r="R46" s="14">
        <v>4217.7000000000016</v>
      </c>
      <c r="S46" s="14">
        <v>7798.55</v>
      </c>
      <c r="T46" s="14">
        <v>5646.7000000000007</v>
      </c>
      <c r="U46" s="14">
        <v>6551.8000000000011</v>
      </c>
      <c r="V46" s="14">
        <v>6226.6499999999987</v>
      </c>
      <c r="W46" s="14">
        <v>3440.4500000000012</v>
      </c>
      <c r="X46" s="14">
        <v>2834.5499999999993</v>
      </c>
      <c r="Y46" s="14">
        <v>5124.1999999999989</v>
      </c>
      <c r="Z46" s="14">
        <v>5681.699999999998</v>
      </c>
      <c r="AA46" s="14">
        <v>33609.000000000007</v>
      </c>
      <c r="AB46" s="14">
        <v>34701.799999999996</v>
      </c>
      <c r="AC46" s="14">
        <v>30491.9</v>
      </c>
      <c r="AD46" s="14">
        <v>21142.000000000011</v>
      </c>
      <c r="AE46" s="14">
        <v>11139.850000000002</v>
      </c>
      <c r="AF46" s="14">
        <v>13034.350000000002</v>
      </c>
      <c r="AG46" s="14">
        <v>7653.6499999999987</v>
      </c>
      <c r="AH46" s="14">
        <v>13799.300000000003</v>
      </c>
      <c r="AI46" s="14">
        <v>9516.4999999999982</v>
      </c>
      <c r="AJ46" s="14">
        <v>4089.5500000000006</v>
      </c>
      <c r="AK46" s="14">
        <v>2612.3499999999995</v>
      </c>
      <c r="AL46" s="14">
        <v>7053.0500000000011</v>
      </c>
      <c r="AM46" s="14">
        <v>2338.6499999999996</v>
      </c>
      <c r="AN46" s="14">
        <v>5275.5499999999993</v>
      </c>
      <c r="AO46" s="14">
        <v>3032.85</v>
      </c>
      <c r="AP46" s="14">
        <v>3084.7</v>
      </c>
      <c r="AQ46" s="14">
        <v>6257.4500000000007</v>
      </c>
      <c r="AR46" s="14">
        <v>5845.8000000000011</v>
      </c>
      <c r="AS46" s="14">
        <v>373593.85000000003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40817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</v>
      </c>
      <c r="C3" s="12">
        <v>77.8</v>
      </c>
      <c r="D3" s="12">
        <v>82</v>
      </c>
      <c r="E3" s="12">
        <v>46.6</v>
      </c>
      <c r="F3" s="12">
        <v>219.6</v>
      </c>
      <c r="G3" s="12">
        <v>81.2</v>
      </c>
      <c r="H3" s="12">
        <v>99.8</v>
      </c>
      <c r="I3" s="12">
        <v>51.4</v>
      </c>
      <c r="J3" s="12">
        <v>73.8</v>
      </c>
      <c r="K3" s="12">
        <v>17.8</v>
      </c>
      <c r="L3" s="12">
        <v>83.2</v>
      </c>
      <c r="M3" s="12">
        <v>57.8</v>
      </c>
      <c r="N3" s="12">
        <v>23.8</v>
      </c>
      <c r="O3" s="12">
        <v>24.6</v>
      </c>
      <c r="P3" s="12">
        <v>25.2</v>
      </c>
      <c r="Q3" s="12">
        <v>13.2</v>
      </c>
      <c r="R3" s="12">
        <v>9</v>
      </c>
      <c r="S3" s="12">
        <v>24</v>
      </c>
      <c r="T3" s="12">
        <v>25.8</v>
      </c>
      <c r="U3" s="12">
        <v>11.4</v>
      </c>
      <c r="V3" s="12">
        <v>15.8</v>
      </c>
      <c r="W3" s="12">
        <v>6.6</v>
      </c>
      <c r="X3" s="12">
        <v>4.5999999999999996</v>
      </c>
      <c r="Y3" s="12">
        <v>13.4</v>
      </c>
      <c r="Z3" s="12">
        <v>17.2</v>
      </c>
      <c r="AA3" s="12">
        <v>128.6</v>
      </c>
      <c r="AB3" s="12">
        <v>70</v>
      </c>
      <c r="AC3" s="12">
        <v>275.2</v>
      </c>
      <c r="AD3" s="12">
        <v>132.80000000000001</v>
      </c>
      <c r="AE3" s="12">
        <v>79.400000000000006</v>
      </c>
      <c r="AF3" s="12">
        <v>101</v>
      </c>
      <c r="AG3" s="12">
        <v>19.2</v>
      </c>
      <c r="AH3" s="12">
        <v>37.200000000000003</v>
      </c>
      <c r="AI3" s="12">
        <v>29.2</v>
      </c>
      <c r="AJ3" s="12">
        <v>7</v>
      </c>
      <c r="AK3" s="12">
        <v>5.4</v>
      </c>
      <c r="AL3" s="12">
        <v>8.1999999999999993</v>
      </c>
      <c r="AM3" s="12">
        <v>3.6</v>
      </c>
      <c r="AN3" s="12">
        <v>30.4</v>
      </c>
      <c r="AO3" s="12">
        <v>10.4</v>
      </c>
      <c r="AP3" s="12">
        <v>15.2</v>
      </c>
      <c r="AQ3" s="12">
        <v>18.399999999999999</v>
      </c>
      <c r="AR3" s="12">
        <v>13.6</v>
      </c>
      <c r="AS3" s="12">
        <v>3</v>
      </c>
      <c r="AT3" s="13">
        <v>2100.4</v>
      </c>
      <c r="AU3" s="14"/>
      <c r="AW3" s="9" t="s">
        <v>38</v>
      </c>
      <c r="AX3" s="24">
        <f>SUM(B3:Z27,AK3:AN27,B38:Z41,AK38:AN41,B46:Z46,AS3:AS27,AS38:AS41,AK46:AN46,AS46)</f>
        <v>40485.400000000031</v>
      </c>
      <c r="AZ3" s="9" t="s">
        <v>39</v>
      </c>
      <c r="BA3" s="15">
        <f>SUM(AX12:AX18,AY12:BD12)</f>
        <v>118916.60000000002</v>
      </c>
      <c r="BB3" s="16">
        <f>BA3/BE$19</f>
        <v>0.62660172135976266</v>
      </c>
    </row>
    <row r="4" spans="1:57">
      <c r="A4" s="1" t="s">
        <v>3</v>
      </c>
      <c r="B4" s="12">
        <v>90</v>
      </c>
      <c r="C4" s="12">
        <v>10.199999999999999</v>
      </c>
      <c r="D4" s="12">
        <v>76.400000000000006</v>
      </c>
      <c r="E4" s="12">
        <v>58</v>
      </c>
      <c r="F4" s="12">
        <v>374.8</v>
      </c>
      <c r="G4" s="12">
        <v>117</v>
      </c>
      <c r="H4" s="12">
        <v>139.80000000000001</v>
      </c>
      <c r="I4" s="12">
        <v>94.2</v>
      </c>
      <c r="J4" s="12">
        <v>169.4</v>
      </c>
      <c r="K4" s="12">
        <v>41.4</v>
      </c>
      <c r="L4" s="12">
        <v>118.8</v>
      </c>
      <c r="M4" s="12">
        <v>104.8</v>
      </c>
      <c r="N4" s="12">
        <v>37.4</v>
      </c>
      <c r="O4" s="12">
        <v>48.6</v>
      </c>
      <c r="P4" s="12">
        <v>39.6</v>
      </c>
      <c r="Q4" s="12">
        <v>20.2</v>
      </c>
      <c r="R4" s="12">
        <v>24.4</v>
      </c>
      <c r="S4" s="12">
        <v>50.2</v>
      </c>
      <c r="T4" s="12">
        <v>27.4</v>
      </c>
      <c r="U4" s="12">
        <v>14</v>
      </c>
      <c r="V4" s="12">
        <v>23.6</v>
      </c>
      <c r="W4" s="12">
        <v>7.8</v>
      </c>
      <c r="X4" s="12">
        <v>7.8</v>
      </c>
      <c r="Y4" s="12">
        <v>18.8</v>
      </c>
      <c r="Z4" s="12">
        <v>25.6</v>
      </c>
      <c r="AA4" s="12">
        <v>346.2</v>
      </c>
      <c r="AB4" s="12">
        <v>222.6</v>
      </c>
      <c r="AC4" s="12">
        <v>642.20000000000005</v>
      </c>
      <c r="AD4" s="12">
        <v>211.8</v>
      </c>
      <c r="AE4" s="12">
        <v>84.8</v>
      </c>
      <c r="AF4" s="12">
        <v>118.6</v>
      </c>
      <c r="AG4" s="12">
        <v>32.4</v>
      </c>
      <c r="AH4" s="12">
        <v>65.8</v>
      </c>
      <c r="AI4" s="12">
        <v>54</v>
      </c>
      <c r="AJ4" s="12">
        <v>17.399999999999999</v>
      </c>
      <c r="AK4" s="12">
        <v>10.199999999999999</v>
      </c>
      <c r="AL4" s="12">
        <v>14.6</v>
      </c>
      <c r="AM4" s="12">
        <v>2.8</v>
      </c>
      <c r="AN4" s="12">
        <v>40.4</v>
      </c>
      <c r="AO4" s="12">
        <v>12</v>
      </c>
      <c r="AP4" s="12">
        <v>21.6</v>
      </c>
      <c r="AQ4" s="12">
        <v>47.6</v>
      </c>
      <c r="AR4" s="12">
        <v>24</v>
      </c>
      <c r="AS4" s="12">
        <v>5</v>
      </c>
      <c r="AT4" s="13">
        <v>3714.2000000000003</v>
      </c>
      <c r="AU4" s="14"/>
      <c r="AW4" s="9" t="s">
        <v>40</v>
      </c>
      <c r="AX4" s="24">
        <f>SUM(AA28:AJ37, AA42:AJ45, AO28:AR37, AO42:AR45)</f>
        <v>59660.600000000013</v>
      </c>
      <c r="AZ4" s="9" t="s">
        <v>41</v>
      </c>
      <c r="BA4" s="15">
        <f>SUM(AY13:BC18)</f>
        <v>65412.6</v>
      </c>
      <c r="BB4" s="16">
        <f>BA4/BE$19</f>
        <v>0.34467557732576953</v>
      </c>
    </row>
    <row r="5" spans="1:57">
      <c r="A5" s="1" t="s">
        <v>4</v>
      </c>
      <c r="B5" s="12">
        <v>86.2</v>
      </c>
      <c r="C5" s="12">
        <v>72.8</v>
      </c>
      <c r="D5" s="12">
        <v>10.6</v>
      </c>
      <c r="E5" s="12">
        <v>44.8</v>
      </c>
      <c r="F5" s="12">
        <v>373.6</v>
      </c>
      <c r="G5" s="12">
        <v>82.6</v>
      </c>
      <c r="H5" s="12">
        <v>74.8</v>
      </c>
      <c r="I5" s="12">
        <v>60</v>
      </c>
      <c r="J5" s="12">
        <v>110.8</v>
      </c>
      <c r="K5" s="12">
        <v>28.4</v>
      </c>
      <c r="L5" s="12">
        <v>46.4</v>
      </c>
      <c r="M5" s="12">
        <v>46.2</v>
      </c>
      <c r="N5" s="12">
        <v>13</v>
      </c>
      <c r="O5" s="12">
        <v>16.8</v>
      </c>
      <c r="P5" s="12">
        <v>13.6</v>
      </c>
      <c r="Q5" s="12">
        <v>9</v>
      </c>
      <c r="R5" s="12">
        <v>11</v>
      </c>
      <c r="S5" s="12">
        <v>20.8</v>
      </c>
      <c r="T5" s="12">
        <v>12</v>
      </c>
      <c r="U5" s="12">
        <v>7.4</v>
      </c>
      <c r="V5" s="12">
        <v>16.600000000000001</v>
      </c>
      <c r="W5" s="12">
        <v>11.6</v>
      </c>
      <c r="X5" s="12">
        <v>2.8</v>
      </c>
      <c r="Y5" s="12">
        <v>25.8</v>
      </c>
      <c r="Z5" s="12">
        <v>8.4</v>
      </c>
      <c r="AA5" s="12">
        <v>218.4</v>
      </c>
      <c r="AB5" s="12">
        <v>151.6</v>
      </c>
      <c r="AC5" s="12">
        <v>330.2</v>
      </c>
      <c r="AD5" s="12">
        <v>154</v>
      </c>
      <c r="AE5" s="12">
        <v>53.6</v>
      </c>
      <c r="AF5" s="12">
        <v>51.6</v>
      </c>
      <c r="AG5" s="12">
        <v>16.600000000000001</v>
      </c>
      <c r="AH5" s="12">
        <v>13.2</v>
      </c>
      <c r="AI5" s="12">
        <v>20.8</v>
      </c>
      <c r="AJ5" s="12">
        <v>3</v>
      </c>
      <c r="AK5" s="12">
        <v>6.6</v>
      </c>
      <c r="AL5" s="12">
        <v>8.8000000000000007</v>
      </c>
      <c r="AM5" s="12">
        <v>2.4</v>
      </c>
      <c r="AN5" s="12">
        <v>10.4</v>
      </c>
      <c r="AO5" s="12">
        <v>4.2</v>
      </c>
      <c r="AP5" s="12">
        <v>6</v>
      </c>
      <c r="AQ5" s="12">
        <v>47.4</v>
      </c>
      <c r="AR5" s="12">
        <v>15.2</v>
      </c>
      <c r="AS5" s="12">
        <v>2.6</v>
      </c>
      <c r="AT5" s="13">
        <v>2322.5999999999995</v>
      </c>
      <c r="AU5" s="14"/>
      <c r="AW5" s="9" t="s">
        <v>42</v>
      </c>
      <c r="AX5" s="24">
        <f>SUM(AA3:AJ27,B28:Z37,AA38:AJ41,AK28:AN37, B42:Z45, AK42:AN45, AO3:AR27, AO38:AR41,AS28:AS37,AS42:AS45,AA46:AJ46,AO46:AR46)</f>
        <v>91757.40000000014</v>
      </c>
    </row>
    <row r="6" spans="1:57">
      <c r="A6" s="1" t="s">
        <v>5</v>
      </c>
      <c r="B6" s="12">
        <v>59.2</v>
      </c>
      <c r="C6" s="12">
        <v>58.4</v>
      </c>
      <c r="D6" s="12">
        <v>51.2</v>
      </c>
      <c r="E6" s="12">
        <v>9.1999999999999993</v>
      </c>
      <c r="F6" s="12">
        <v>126.8</v>
      </c>
      <c r="G6" s="12">
        <v>39.799999999999997</v>
      </c>
      <c r="H6" s="12">
        <v>67.400000000000006</v>
      </c>
      <c r="I6" s="12">
        <v>89.4</v>
      </c>
      <c r="J6" s="12">
        <v>125.4</v>
      </c>
      <c r="K6" s="12">
        <v>32.4</v>
      </c>
      <c r="L6" s="12">
        <v>68</v>
      </c>
      <c r="M6" s="12">
        <v>51.4</v>
      </c>
      <c r="N6" s="12">
        <v>17.399999999999999</v>
      </c>
      <c r="O6" s="12">
        <v>18.2</v>
      </c>
      <c r="P6" s="12">
        <v>12.6</v>
      </c>
      <c r="Q6" s="12">
        <v>9</v>
      </c>
      <c r="R6" s="12">
        <v>10</v>
      </c>
      <c r="S6" s="12">
        <v>24.6</v>
      </c>
      <c r="T6" s="12">
        <v>12.4</v>
      </c>
      <c r="U6" s="12">
        <v>11.6</v>
      </c>
      <c r="V6" s="12">
        <v>21</v>
      </c>
      <c r="W6" s="12">
        <v>8.4</v>
      </c>
      <c r="X6" s="12">
        <v>4.4000000000000004</v>
      </c>
      <c r="Y6" s="12">
        <v>16.8</v>
      </c>
      <c r="Z6" s="12">
        <v>12.4</v>
      </c>
      <c r="AA6" s="12">
        <v>295.2</v>
      </c>
      <c r="AB6" s="12">
        <v>210.6</v>
      </c>
      <c r="AC6" s="12">
        <v>424.8</v>
      </c>
      <c r="AD6" s="12">
        <v>243.4</v>
      </c>
      <c r="AE6" s="12">
        <v>122</v>
      </c>
      <c r="AF6" s="12">
        <v>91.8</v>
      </c>
      <c r="AG6" s="12">
        <v>24.6</v>
      </c>
      <c r="AH6" s="12">
        <v>23.6</v>
      </c>
      <c r="AI6" s="12">
        <v>18.600000000000001</v>
      </c>
      <c r="AJ6" s="12">
        <v>4.2</v>
      </c>
      <c r="AK6" s="12">
        <v>5.8</v>
      </c>
      <c r="AL6" s="12">
        <v>12.6</v>
      </c>
      <c r="AM6" s="12">
        <v>4.2</v>
      </c>
      <c r="AN6" s="12">
        <v>10.199999999999999</v>
      </c>
      <c r="AO6" s="12">
        <v>4.8</v>
      </c>
      <c r="AP6" s="12">
        <v>4.5999999999999996</v>
      </c>
      <c r="AQ6" s="12">
        <v>58.6</v>
      </c>
      <c r="AR6" s="12">
        <v>17.2</v>
      </c>
      <c r="AS6" s="12">
        <v>3.4</v>
      </c>
      <c r="AT6" s="13">
        <v>2537.599999999999</v>
      </c>
      <c r="AU6" s="14"/>
      <c r="AX6" s="12"/>
    </row>
    <row r="7" spans="1:57">
      <c r="A7" s="1" t="s">
        <v>6</v>
      </c>
      <c r="B7" s="12">
        <v>225</v>
      </c>
      <c r="C7" s="12">
        <v>410.2</v>
      </c>
      <c r="D7" s="12">
        <v>398</v>
      </c>
      <c r="E7" s="12">
        <v>148.4</v>
      </c>
      <c r="F7" s="12">
        <v>29.2</v>
      </c>
      <c r="G7" s="12">
        <v>288.2</v>
      </c>
      <c r="H7" s="12">
        <v>276.39999999999998</v>
      </c>
      <c r="I7" s="12">
        <v>335.4</v>
      </c>
      <c r="J7" s="12">
        <v>330.4</v>
      </c>
      <c r="K7" s="12">
        <v>132</v>
      </c>
      <c r="L7" s="12">
        <v>225.4</v>
      </c>
      <c r="M7" s="12">
        <v>170.6</v>
      </c>
      <c r="N7" s="12">
        <v>76.400000000000006</v>
      </c>
      <c r="O7" s="12">
        <v>95.2</v>
      </c>
      <c r="P7" s="12">
        <v>74.2</v>
      </c>
      <c r="Q7" s="12">
        <v>42</v>
      </c>
      <c r="R7" s="12">
        <v>64.8</v>
      </c>
      <c r="S7" s="12">
        <v>208.2</v>
      </c>
      <c r="T7" s="12">
        <v>69.2</v>
      </c>
      <c r="U7" s="12">
        <v>61.6</v>
      </c>
      <c r="V7" s="12">
        <v>94</v>
      </c>
      <c r="W7" s="12">
        <v>54.6</v>
      </c>
      <c r="X7" s="12">
        <v>38</v>
      </c>
      <c r="Y7" s="12">
        <v>46.6</v>
      </c>
      <c r="Z7" s="12">
        <v>55.4</v>
      </c>
      <c r="AA7" s="12">
        <v>727.8</v>
      </c>
      <c r="AB7" s="12">
        <v>495.2</v>
      </c>
      <c r="AC7" s="12">
        <v>1402.2</v>
      </c>
      <c r="AD7" s="12">
        <v>606.6</v>
      </c>
      <c r="AE7" s="12">
        <v>283.8</v>
      </c>
      <c r="AF7" s="12">
        <v>225</v>
      </c>
      <c r="AG7" s="12">
        <v>85</v>
      </c>
      <c r="AH7" s="12">
        <v>66.400000000000006</v>
      </c>
      <c r="AI7" s="12">
        <v>106.8</v>
      </c>
      <c r="AJ7" s="12">
        <v>16.399999999999999</v>
      </c>
      <c r="AK7" s="12">
        <v>23.2</v>
      </c>
      <c r="AL7" s="12">
        <v>74.400000000000006</v>
      </c>
      <c r="AM7" s="12">
        <v>11.8</v>
      </c>
      <c r="AN7" s="12">
        <v>51.6</v>
      </c>
      <c r="AO7" s="12">
        <v>16.600000000000001</v>
      </c>
      <c r="AP7" s="12">
        <v>20.2</v>
      </c>
      <c r="AQ7" s="12">
        <v>134.19999999999999</v>
      </c>
      <c r="AR7" s="12">
        <v>96.8</v>
      </c>
      <c r="AS7" s="12">
        <v>17.600000000000001</v>
      </c>
      <c r="AT7" s="13">
        <v>8411</v>
      </c>
      <c r="AU7" s="14"/>
      <c r="AX7" s="12"/>
    </row>
    <row r="8" spans="1:57">
      <c r="A8" s="1" t="s">
        <v>7</v>
      </c>
      <c r="B8" s="12">
        <v>86.6</v>
      </c>
      <c r="C8" s="12">
        <v>101</v>
      </c>
      <c r="D8" s="12">
        <v>74.8</v>
      </c>
      <c r="E8" s="12">
        <v>46.4</v>
      </c>
      <c r="F8" s="12">
        <v>230.4</v>
      </c>
      <c r="G8" s="12">
        <v>15.2</v>
      </c>
      <c r="H8" s="12">
        <v>89.8</v>
      </c>
      <c r="I8" s="12">
        <v>125.4</v>
      </c>
      <c r="J8" s="12">
        <v>157.80000000000001</v>
      </c>
      <c r="K8" s="12">
        <v>34</v>
      </c>
      <c r="L8" s="12">
        <v>93.2</v>
      </c>
      <c r="M8" s="12">
        <v>88.4</v>
      </c>
      <c r="N8" s="12">
        <v>37.200000000000003</v>
      </c>
      <c r="O8" s="12">
        <v>40.799999999999997</v>
      </c>
      <c r="P8" s="12">
        <v>28.8</v>
      </c>
      <c r="Q8" s="12">
        <v>10.199999999999999</v>
      </c>
      <c r="R8" s="12">
        <v>13</v>
      </c>
      <c r="S8" s="12">
        <v>29.2</v>
      </c>
      <c r="T8" s="12">
        <v>14.6</v>
      </c>
      <c r="U8" s="12">
        <v>9.8000000000000007</v>
      </c>
      <c r="V8" s="12">
        <v>18.399999999999999</v>
      </c>
      <c r="W8" s="12">
        <v>8.4</v>
      </c>
      <c r="X8" s="12">
        <v>4.5999999999999996</v>
      </c>
      <c r="Y8" s="12">
        <v>11</v>
      </c>
      <c r="Z8" s="12">
        <v>31</v>
      </c>
      <c r="AA8" s="12">
        <v>234.4</v>
      </c>
      <c r="AB8" s="12">
        <v>157.80000000000001</v>
      </c>
      <c r="AC8" s="12">
        <v>360.6</v>
      </c>
      <c r="AD8" s="12">
        <v>279</v>
      </c>
      <c r="AE8" s="12">
        <v>152.4</v>
      </c>
      <c r="AF8" s="12">
        <v>103.6</v>
      </c>
      <c r="AG8" s="12">
        <v>17.600000000000001</v>
      </c>
      <c r="AH8" s="12">
        <v>18.2</v>
      </c>
      <c r="AI8" s="12">
        <v>19.600000000000001</v>
      </c>
      <c r="AJ8" s="12">
        <v>4.5999999999999996</v>
      </c>
      <c r="AK8" s="12">
        <v>9</v>
      </c>
      <c r="AL8" s="12">
        <v>16.600000000000001</v>
      </c>
      <c r="AM8" s="12">
        <v>1.8</v>
      </c>
      <c r="AN8" s="12">
        <v>20</v>
      </c>
      <c r="AO8" s="12">
        <v>2.6</v>
      </c>
      <c r="AP8" s="12">
        <v>5.6</v>
      </c>
      <c r="AQ8" s="12">
        <v>27.4</v>
      </c>
      <c r="AR8" s="12">
        <v>16.600000000000001</v>
      </c>
      <c r="AS8" s="12">
        <v>6.8</v>
      </c>
      <c r="AT8" s="13">
        <v>2854.2</v>
      </c>
      <c r="AU8" s="14"/>
      <c r="AX8" s="15"/>
    </row>
    <row r="9" spans="1:57">
      <c r="A9" s="1" t="s">
        <v>8</v>
      </c>
      <c r="B9" s="12">
        <v>102.2</v>
      </c>
      <c r="C9" s="12">
        <v>133.80000000000001</v>
      </c>
      <c r="D9" s="12">
        <v>75.400000000000006</v>
      </c>
      <c r="E9" s="12">
        <v>61.2</v>
      </c>
      <c r="F9" s="12">
        <v>260.60000000000002</v>
      </c>
      <c r="G9" s="12">
        <v>101</v>
      </c>
      <c r="H9" s="12">
        <v>16.600000000000001</v>
      </c>
      <c r="I9" s="12">
        <v>102.8</v>
      </c>
      <c r="J9" s="12">
        <v>157.19999999999999</v>
      </c>
      <c r="K9" s="12">
        <v>31.4</v>
      </c>
      <c r="L9" s="12">
        <v>126.8</v>
      </c>
      <c r="M9" s="12">
        <v>121.6</v>
      </c>
      <c r="N9" s="12">
        <v>55.6</v>
      </c>
      <c r="O9" s="12">
        <v>69.400000000000006</v>
      </c>
      <c r="P9" s="12">
        <v>59.2</v>
      </c>
      <c r="Q9" s="12">
        <v>27.6</v>
      </c>
      <c r="R9" s="12">
        <v>23.6</v>
      </c>
      <c r="S9" s="12">
        <v>45.4</v>
      </c>
      <c r="T9" s="12">
        <v>61</v>
      </c>
      <c r="U9" s="12">
        <v>37.6</v>
      </c>
      <c r="V9" s="12">
        <v>45</v>
      </c>
      <c r="W9" s="12">
        <v>18</v>
      </c>
      <c r="X9" s="12">
        <v>17.600000000000001</v>
      </c>
      <c r="Y9" s="12">
        <v>52</v>
      </c>
      <c r="Z9" s="12">
        <v>54.4</v>
      </c>
      <c r="AA9" s="12">
        <v>447</v>
      </c>
      <c r="AB9" s="12">
        <v>311.60000000000002</v>
      </c>
      <c r="AC9" s="12">
        <v>729.6</v>
      </c>
      <c r="AD9" s="12">
        <v>469.8</v>
      </c>
      <c r="AE9" s="12">
        <v>265.39999999999998</v>
      </c>
      <c r="AF9" s="12">
        <v>176.8</v>
      </c>
      <c r="AG9" s="12">
        <v>32.799999999999997</v>
      </c>
      <c r="AH9" s="12">
        <v>46</v>
      </c>
      <c r="AI9" s="12">
        <v>30.2</v>
      </c>
      <c r="AJ9" s="12">
        <v>8.4</v>
      </c>
      <c r="AK9" s="12">
        <v>14.4</v>
      </c>
      <c r="AL9" s="12">
        <v>16.399999999999999</v>
      </c>
      <c r="AM9" s="12">
        <v>11.4</v>
      </c>
      <c r="AN9" s="12">
        <v>84.4</v>
      </c>
      <c r="AO9" s="12">
        <v>6.4</v>
      </c>
      <c r="AP9" s="12">
        <v>10</v>
      </c>
      <c r="AQ9" s="12">
        <v>72.599999999999994</v>
      </c>
      <c r="AR9" s="12">
        <v>23.2</v>
      </c>
      <c r="AS9" s="12">
        <v>5.8</v>
      </c>
      <c r="AT9" s="13">
        <v>4619.199999999998</v>
      </c>
      <c r="AU9" s="14"/>
      <c r="AX9" s="15"/>
    </row>
    <row r="10" spans="1:57">
      <c r="A10" s="1">
        <v>19</v>
      </c>
      <c r="B10" s="12">
        <v>57.4</v>
      </c>
      <c r="C10" s="12">
        <v>85.8</v>
      </c>
      <c r="D10" s="12">
        <v>65.400000000000006</v>
      </c>
      <c r="E10" s="12">
        <v>84.2</v>
      </c>
      <c r="F10" s="12">
        <v>291.8</v>
      </c>
      <c r="G10" s="12">
        <v>124</v>
      </c>
      <c r="H10" s="12">
        <v>100.2</v>
      </c>
      <c r="I10" s="12">
        <v>12.6</v>
      </c>
      <c r="J10" s="12">
        <v>21.6</v>
      </c>
      <c r="K10" s="12">
        <v>14.2</v>
      </c>
      <c r="L10" s="12">
        <v>74.599999999999994</v>
      </c>
      <c r="M10" s="12">
        <v>84.2</v>
      </c>
      <c r="N10" s="12">
        <v>50</v>
      </c>
      <c r="O10" s="12">
        <v>66.599999999999994</v>
      </c>
      <c r="P10" s="12">
        <v>54.6</v>
      </c>
      <c r="Q10" s="12">
        <v>27.4</v>
      </c>
      <c r="R10" s="12">
        <v>26.6</v>
      </c>
      <c r="S10" s="12">
        <v>50.4</v>
      </c>
      <c r="T10" s="12">
        <v>43.8</v>
      </c>
      <c r="U10" s="12">
        <v>40.6</v>
      </c>
      <c r="V10" s="12">
        <v>59.8</v>
      </c>
      <c r="W10" s="12">
        <v>32.4</v>
      </c>
      <c r="X10" s="12">
        <v>21.4</v>
      </c>
      <c r="Y10" s="12">
        <v>85.6</v>
      </c>
      <c r="Z10" s="12">
        <v>34.200000000000003</v>
      </c>
      <c r="AA10" s="12">
        <v>278.2</v>
      </c>
      <c r="AB10" s="12">
        <v>218.2</v>
      </c>
      <c r="AC10" s="12">
        <v>513.6</v>
      </c>
      <c r="AD10" s="12">
        <v>371.2</v>
      </c>
      <c r="AE10" s="12">
        <v>226.4</v>
      </c>
      <c r="AF10" s="12">
        <v>162.19999999999999</v>
      </c>
      <c r="AG10" s="12">
        <v>49.2</v>
      </c>
      <c r="AH10" s="12">
        <v>38</v>
      </c>
      <c r="AI10" s="12">
        <v>42.2</v>
      </c>
      <c r="AJ10" s="12">
        <v>11.2</v>
      </c>
      <c r="AK10" s="12">
        <v>16</v>
      </c>
      <c r="AL10" s="12">
        <v>27.6</v>
      </c>
      <c r="AM10" s="12">
        <v>8.8000000000000007</v>
      </c>
      <c r="AN10" s="12">
        <v>49</v>
      </c>
      <c r="AO10" s="12">
        <v>8.4</v>
      </c>
      <c r="AP10" s="12">
        <v>12.6</v>
      </c>
      <c r="AQ10" s="12">
        <v>35.200000000000003</v>
      </c>
      <c r="AR10" s="12">
        <v>25.2</v>
      </c>
      <c r="AS10" s="12">
        <v>8.6</v>
      </c>
      <c r="AT10" s="13">
        <v>3711.1999999999989</v>
      </c>
      <c r="AU10" s="14"/>
      <c r="AW10" s="17"/>
      <c r="AX10" s="15"/>
      <c r="BD10" s="11"/>
    </row>
    <row r="11" spans="1:57">
      <c r="A11" s="1">
        <v>12</v>
      </c>
      <c r="B11" s="12">
        <v>78.8</v>
      </c>
      <c r="C11" s="12">
        <v>142</v>
      </c>
      <c r="D11" s="12">
        <v>108.2</v>
      </c>
      <c r="E11" s="12">
        <v>108</v>
      </c>
      <c r="F11" s="12">
        <v>282.60000000000002</v>
      </c>
      <c r="G11" s="12">
        <v>151</v>
      </c>
      <c r="H11" s="12">
        <v>142.80000000000001</v>
      </c>
      <c r="I11" s="12">
        <v>19.2</v>
      </c>
      <c r="J11" s="12">
        <v>13.6</v>
      </c>
      <c r="K11" s="12">
        <v>23.4</v>
      </c>
      <c r="L11" s="12">
        <v>97.8</v>
      </c>
      <c r="M11" s="12">
        <v>152.6</v>
      </c>
      <c r="N11" s="12">
        <v>85.2</v>
      </c>
      <c r="O11" s="12">
        <v>107</v>
      </c>
      <c r="P11" s="12">
        <v>78.2</v>
      </c>
      <c r="Q11" s="12">
        <v>38.200000000000003</v>
      </c>
      <c r="R11" s="12">
        <v>45</v>
      </c>
      <c r="S11" s="12">
        <v>95.6</v>
      </c>
      <c r="T11" s="12">
        <v>64.599999999999994</v>
      </c>
      <c r="U11" s="12">
        <v>43</v>
      </c>
      <c r="V11" s="12">
        <v>65.400000000000006</v>
      </c>
      <c r="W11" s="12">
        <v>33</v>
      </c>
      <c r="X11" s="12">
        <v>26.8</v>
      </c>
      <c r="Y11" s="12">
        <v>82.4</v>
      </c>
      <c r="Z11" s="12">
        <v>78.8</v>
      </c>
      <c r="AA11" s="12">
        <v>380.8</v>
      </c>
      <c r="AB11" s="12">
        <v>284.8</v>
      </c>
      <c r="AC11" s="12">
        <v>694.2</v>
      </c>
      <c r="AD11" s="12">
        <v>324.2</v>
      </c>
      <c r="AE11" s="12">
        <v>153.19999999999999</v>
      </c>
      <c r="AF11" s="12">
        <v>116.2</v>
      </c>
      <c r="AG11" s="12">
        <v>52.8</v>
      </c>
      <c r="AH11" s="12">
        <v>68.400000000000006</v>
      </c>
      <c r="AI11" s="12">
        <v>55.8</v>
      </c>
      <c r="AJ11" s="12">
        <v>21.4</v>
      </c>
      <c r="AK11" s="12">
        <v>15.2</v>
      </c>
      <c r="AL11" s="12">
        <v>23.4</v>
      </c>
      <c r="AM11" s="12">
        <v>16.8</v>
      </c>
      <c r="AN11" s="12">
        <v>57.8</v>
      </c>
      <c r="AO11" s="12">
        <v>14</v>
      </c>
      <c r="AP11" s="12">
        <v>16</v>
      </c>
      <c r="AQ11" s="12">
        <v>71.599999999999994</v>
      </c>
      <c r="AR11" s="12">
        <v>42.2</v>
      </c>
      <c r="AS11" s="12">
        <v>8.4</v>
      </c>
      <c r="AT11" s="13">
        <v>4580.3999999999996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22.8</v>
      </c>
      <c r="C12" s="12">
        <v>44.8</v>
      </c>
      <c r="D12" s="12">
        <v>35.200000000000003</v>
      </c>
      <c r="E12" s="12">
        <v>52.6</v>
      </c>
      <c r="F12" s="12">
        <v>129.80000000000001</v>
      </c>
      <c r="G12" s="12">
        <v>49.8</v>
      </c>
      <c r="H12" s="12">
        <v>49.6</v>
      </c>
      <c r="I12" s="12">
        <v>17.600000000000001</v>
      </c>
      <c r="J12" s="12">
        <v>35.4</v>
      </c>
      <c r="K12" s="12">
        <v>11.4</v>
      </c>
      <c r="L12" s="12">
        <v>89.8</v>
      </c>
      <c r="M12" s="12">
        <v>109.6</v>
      </c>
      <c r="N12" s="12">
        <v>130.6</v>
      </c>
      <c r="O12" s="12">
        <v>146.19999999999999</v>
      </c>
      <c r="P12" s="12">
        <v>58.4</v>
      </c>
      <c r="Q12" s="12">
        <v>34</v>
      </c>
      <c r="R12" s="12">
        <v>49</v>
      </c>
      <c r="S12" s="12">
        <v>84</v>
      </c>
      <c r="T12" s="12">
        <v>10</v>
      </c>
      <c r="U12" s="12">
        <v>8.1999999999999993</v>
      </c>
      <c r="V12" s="12">
        <v>16.600000000000001</v>
      </c>
      <c r="W12" s="12">
        <v>8.6</v>
      </c>
      <c r="X12" s="12">
        <v>9.6</v>
      </c>
      <c r="Y12" s="12">
        <v>27.2</v>
      </c>
      <c r="Z12" s="12">
        <v>23.2</v>
      </c>
      <c r="AA12" s="12">
        <v>245</v>
      </c>
      <c r="AB12" s="12">
        <v>205.4</v>
      </c>
      <c r="AC12" s="12">
        <v>520.20000000000005</v>
      </c>
      <c r="AD12" s="12">
        <v>241.8</v>
      </c>
      <c r="AE12" s="12">
        <v>115.4</v>
      </c>
      <c r="AF12" s="12">
        <v>89</v>
      </c>
      <c r="AG12" s="12">
        <v>32.200000000000003</v>
      </c>
      <c r="AH12" s="12">
        <v>47.2</v>
      </c>
      <c r="AI12" s="12">
        <v>40.4</v>
      </c>
      <c r="AJ12" s="12">
        <v>5.2</v>
      </c>
      <c r="AK12" s="12">
        <v>60</v>
      </c>
      <c r="AL12" s="12">
        <v>71.599999999999994</v>
      </c>
      <c r="AM12" s="12">
        <v>4.4000000000000004</v>
      </c>
      <c r="AN12" s="12">
        <v>12.6</v>
      </c>
      <c r="AO12" s="12">
        <v>3</v>
      </c>
      <c r="AP12" s="12">
        <v>7.8</v>
      </c>
      <c r="AQ12" s="12">
        <v>24.4</v>
      </c>
      <c r="AR12" s="12">
        <v>10.199999999999999</v>
      </c>
      <c r="AS12" s="12">
        <v>27.8</v>
      </c>
      <c r="AT12" s="13">
        <v>3017.6</v>
      </c>
      <c r="AU12" s="14"/>
      <c r="AW12" s="17" t="s">
        <v>43</v>
      </c>
      <c r="AX12" s="15">
        <f>SUM(AA28:AD31)</f>
        <v>2488.7999999999993</v>
      </c>
      <c r="AY12" s="15">
        <f>SUM(Z28:Z31,H28:K31)</f>
        <v>8811.6</v>
      </c>
      <c r="AZ12" s="15">
        <f>SUM(AE28:AJ31)</f>
        <v>17543.000000000004</v>
      </c>
      <c r="BA12" s="15">
        <f>SUM(B28:G31)</f>
        <v>9110</v>
      </c>
      <c r="BB12" s="15">
        <f>SUM(AM28:AN31,T28:Y31)</f>
        <v>8489.4000000000015</v>
      </c>
      <c r="BC12" s="15">
        <f>SUM(AK28:AL31,L28:S31)</f>
        <v>10289.199999999999</v>
      </c>
      <c r="BD12" s="14">
        <f>SUM(AO28:AR31)</f>
        <v>6318.5999999999995</v>
      </c>
      <c r="BE12" s="9">
        <f t="shared" ref="BE12:BE19" si="0">SUM(AX12:BD12)</f>
        <v>63050.6</v>
      </c>
    </row>
    <row r="13" spans="1:57">
      <c r="A13" s="1" t="s">
        <v>10</v>
      </c>
      <c r="B13" s="12">
        <v>88</v>
      </c>
      <c r="C13" s="12">
        <v>106</v>
      </c>
      <c r="D13" s="12">
        <v>48.4</v>
      </c>
      <c r="E13" s="12">
        <v>67.599999999999994</v>
      </c>
      <c r="F13" s="12">
        <v>225.6</v>
      </c>
      <c r="G13" s="12">
        <v>102.8</v>
      </c>
      <c r="H13" s="12">
        <v>123.4</v>
      </c>
      <c r="I13" s="12">
        <v>83.4</v>
      </c>
      <c r="J13" s="12">
        <v>128.19999999999999</v>
      </c>
      <c r="K13" s="12">
        <v>68.8</v>
      </c>
      <c r="L13" s="12">
        <v>14</v>
      </c>
      <c r="M13" s="12">
        <v>169.8</v>
      </c>
      <c r="N13" s="12">
        <v>144</v>
      </c>
      <c r="O13" s="12">
        <v>216.8</v>
      </c>
      <c r="P13" s="12">
        <v>163.6</v>
      </c>
      <c r="Q13" s="12">
        <v>73.2</v>
      </c>
      <c r="R13" s="12">
        <v>44.6</v>
      </c>
      <c r="S13" s="12">
        <v>101.4</v>
      </c>
      <c r="T13" s="12">
        <v>38.6</v>
      </c>
      <c r="U13" s="12">
        <v>18.2</v>
      </c>
      <c r="V13" s="12">
        <v>42</v>
      </c>
      <c r="W13" s="12">
        <v>18.8</v>
      </c>
      <c r="X13" s="12">
        <v>17.399999999999999</v>
      </c>
      <c r="Y13" s="12">
        <v>36</v>
      </c>
      <c r="Z13" s="12">
        <v>100.6</v>
      </c>
      <c r="AA13" s="12">
        <v>340.6</v>
      </c>
      <c r="AB13" s="12">
        <v>226.8</v>
      </c>
      <c r="AC13" s="12">
        <v>658.6</v>
      </c>
      <c r="AD13" s="12">
        <v>318.39999999999998</v>
      </c>
      <c r="AE13" s="12">
        <v>143.6</v>
      </c>
      <c r="AF13" s="12">
        <v>144.4</v>
      </c>
      <c r="AG13" s="12">
        <v>34.799999999999997</v>
      </c>
      <c r="AH13" s="12">
        <v>58.2</v>
      </c>
      <c r="AI13" s="12">
        <v>52.6</v>
      </c>
      <c r="AJ13" s="12">
        <v>7.8</v>
      </c>
      <c r="AK13" s="12">
        <v>50.8</v>
      </c>
      <c r="AL13" s="12">
        <v>79.8</v>
      </c>
      <c r="AM13" s="12">
        <v>7.6</v>
      </c>
      <c r="AN13" s="12">
        <v>51.8</v>
      </c>
      <c r="AO13" s="12">
        <v>7.4</v>
      </c>
      <c r="AP13" s="12">
        <v>12.8</v>
      </c>
      <c r="AQ13" s="12">
        <v>35.6</v>
      </c>
      <c r="AR13" s="12">
        <v>19.600000000000001</v>
      </c>
      <c r="AS13" s="12">
        <v>32.4</v>
      </c>
      <c r="AT13" s="13">
        <v>4524.8000000000011</v>
      </c>
      <c r="AU13" s="14"/>
      <c r="AW13" s="17" t="s">
        <v>44</v>
      </c>
      <c r="AX13" s="15">
        <f>SUM(AA27:AD27,AA9:AD12)</f>
        <v>8208.7999999999993</v>
      </c>
      <c r="AY13" s="15">
        <f>SUM(Z27,Z9:Z12,H9:K12,H27:K27)</f>
        <v>1141.0000000000005</v>
      </c>
      <c r="AZ13" s="15">
        <f>SUM(AE9:AJ12,AE27:AJ27)</f>
        <v>2255.6000000000008</v>
      </c>
      <c r="BA13" s="15">
        <f>SUM(B9:G12,B27:G27)</f>
        <v>2787.4000000000005</v>
      </c>
      <c r="BB13" s="15">
        <f>SUM(T9:Y12,AM9:AN12,T27:Y27,AM27:AN27)</f>
        <v>1228.5999999999997</v>
      </c>
      <c r="BC13" s="15">
        <f>SUM(L9:S12,AK9:AL12,L27:S27,AK27:AL27)</f>
        <v>2924.7999999999997</v>
      </c>
      <c r="BD13" s="14">
        <f>SUM(AO9:AR12,AO27:AR27)</f>
        <v>437.40000000000003</v>
      </c>
      <c r="BE13" s="9">
        <f t="shared" si="0"/>
        <v>18983.600000000002</v>
      </c>
    </row>
    <row r="14" spans="1:57">
      <c r="A14" s="1" t="s">
        <v>11</v>
      </c>
      <c r="B14" s="12">
        <v>66.8</v>
      </c>
      <c r="C14" s="12">
        <v>95.8</v>
      </c>
      <c r="D14" s="12">
        <v>41.8</v>
      </c>
      <c r="E14" s="12">
        <v>44.8</v>
      </c>
      <c r="F14" s="12">
        <v>186.2</v>
      </c>
      <c r="G14" s="12">
        <v>81</v>
      </c>
      <c r="H14" s="12">
        <v>111.8</v>
      </c>
      <c r="I14" s="12">
        <v>99.8</v>
      </c>
      <c r="J14" s="12">
        <v>154.19999999999999</v>
      </c>
      <c r="K14" s="12">
        <v>93.4</v>
      </c>
      <c r="L14" s="12">
        <v>154.6</v>
      </c>
      <c r="M14" s="12">
        <v>9.6</v>
      </c>
      <c r="N14" s="12">
        <v>87.6</v>
      </c>
      <c r="O14" s="12">
        <v>165</v>
      </c>
      <c r="P14" s="12">
        <v>118.2</v>
      </c>
      <c r="Q14" s="12">
        <v>64.2</v>
      </c>
      <c r="R14" s="12">
        <v>62.4</v>
      </c>
      <c r="S14" s="12">
        <v>104.6</v>
      </c>
      <c r="T14" s="12">
        <v>41.4</v>
      </c>
      <c r="U14" s="12">
        <v>33.4</v>
      </c>
      <c r="V14" s="12">
        <v>34.200000000000003</v>
      </c>
      <c r="W14" s="12">
        <v>20.8</v>
      </c>
      <c r="X14" s="12">
        <v>17.600000000000001</v>
      </c>
      <c r="Y14" s="12">
        <v>31.2</v>
      </c>
      <c r="Z14" s="12">
        <v>87.6</v>
      </c>
      <c r="AA14" s="12">
        <v>251.6</v>
      </c>
      <c r="AB14" s="12">
        <v>129.6</v>
      </c>
      <c r="AC14" s="12">
        <v>373</v>
      </c>
      <c r="AD14" s="12">
        <v>169.6</v>
      </c>
      <c r="AE14" s="12">
        <v>80</v>
      </c>
      <c r="AF14" s="12">
        <v>78.8</v>
      </c>
      <c r="AG14" s="12">
        <v>34.4</v>
      </c>
      <c r="AH14" s="12">
        <v>48.8</v>
      </c>
      <c r="AI14" s="12">
        <v>50</v>
      </c>
      <c r="AJ14" s="12">
        <v>12</v>
      </c>
      <c r="AK14" s="12">
        <v>47</v>
      </c>
      <c r="AL14" s="12">
        <v>93.2</v>
      </c>
      <c r="AM14" s="12">
        <v>12.4</v>
      </c>
      <c r="AN14" s="12">
        <v>76.599999999999994</v>
      </c>
      <c r="AO14" s="12">
        <v>11.8</v>
      </c>
      <c r="AP14" s="12">
        <v>13.6</v>
      </c>
      <c r="AQ14" s="12">
        <v>36.799999999999997</v>
      </c>
      <c r="AR14" s="12">
        <v>16.399999999999999</v>
      </c>
      <c r="AS14" s="12">
        <v>38.4</v>
      </c>
      <c r="AT14" s="13">
        <v>3582.0000000000005</v>
      </c>
      <c r="AU14" s="14"/>
      <c r="AW14" s="17" t="s">
        <v>45</v>
      </c>
      <c r="AX14" s="15">
        <f>SUM(AA32:AD37)</f>
        <v>16668</v>
      </c>
      <c r="AY14" s="15">
        <f>SUM(H32:K37,Z32:Z37)</f>
        <v>2383.1999999999998</v>
      </c>
      <c r="AZ14" s="15">
        <f>SUM(AE32:AJ37)</f>
        <v>6008.2000000000016</v>
      </c>
      <c r="BA14" s="15">
        <f>SUM(B32:G37)</f>
        <v>2229.2000000000003</v>
      </c>
      <c r="BB14" s="15">
        <f>SUM(T32:Y37,AM32:AN37)</f>
        <v>1341.9999999999995</v>
      </c>
      <c r="BC14" s="15">
        <f>SUM(L32:S37,AK32:AL37)</f>
        <v>1871.5999999999992</v>
      </c>
      <c r="BD14" s="14">
        <f>SUM(AO32:AR37)</f>
        <v>2268.9999999999995</v>
      </c>
      <c r="BE14" s="9">
        <f t="shared" si="0"/>
        <v>32771.199999999997</v>
      </c>
    </row>
    <row r="15" spans="1:57">
      <c r="A15" s="1" t="s">
        <v>12</v>
      </c>
      <c r="B15" s="12">
        <v>25</v>
      </c>
      <c r="C15" s="12">
        <v>38.200000000000003</v>
      </c>
      <c r="D15" s="12">
        <v>14.6</v>
      </c>
      <c r="E15" s="12">
        <v>19</v>
      </c>
      <c r="F15" s="12">
        <v>90.4</v>
      </c>
      <c r="G15" s="12">
        <v>41.6</v>
      </c>
      <c r="H15" s="12">
        <v>57</v>
      </c>
      <c r="I15" s="12">
        <v>56.2</v>
      </c>
      <c r="J15" s="12">
        <v>89.8</v>
      </c>
      <c r="K15" s="12">
        <v>114.6</v>
      </c>
      <c r="L15" s="12">
        <v>149.6</v>
      </c>
      <c r="M15" s="12">
        <v>92.8</v>
      </c>
      <c r="N15" s="12">
        <v>9.6</v>
      </c>
      <c r="O15" s="12">
        <v>112.6</v>
      </c>
      <c r="P15" s="12">
        <v>87.8</v>
      </c>
      <c r="Q15" s="12">
        <v>44.6</v>
      </c>
      <c r="R15" s="12">
        <v>37.4</v>
      </c>
      <c r="S15" s="12">
        <v>60.2</v>
      </c>
      <c r="T15" s="12">
        <v>18.8</v>
      </c>
      <c r="U15" s="12">
        <v>9</v>
      </c>
      <c r="V15" s="12">
        <v>10</v>
      </c>
      <c r="W15" s="12">
        <v>5.8</v>
      </c>
      <c r="X15" s="12">
        <v>2.6</v>
      </c>
      <c r="Y15" s="12">
        <v>11</v>
      </c>
      <c r="Z15" s="12">
        <v>34.6</v>
      </c>
      <c r="AA15" s="12">
        <v>225.6</v>
      </c>
      <c r="AB15" s="12">
        <v>152.4</v>
      </c>
      <c r="AC15" s="12">
        <v>367.8</v>
      </c>
      <c r="AD15" s="12">
        <v>126.4</v>
      </c>
      <c r="AE15" s="12">
        <v>44.6</v>
      </c>
      <c r="AF15" s="12">
        <v>42.6</v>
      </c>
      <c r="AG15" s="12">
        <v>16</v>
      </c>
      <c r="AH15" s="12">
        <v>22.2</v>
      </c>
      <c r="AI15" s="12">
        <v>27</v>
      </c>
      <c r="AJ15" s="12">
        <v>6.6</v>
      </c>
      <c r="AK15" s="12">
        <v>30.2</v>
      </c>
      <c r="AL15" s="12">
        <v>33</v>
      </c>
      <c r="AM15" s="12">
        <v>5.2</v>
      </c>
      <c r="AN15" s="12">
        <v>27.4</v>
      </c>
      <c r="AO15" s="12">
        <v>5.6</v>
      </c>
      <c r="AP15" s="12">
        <v>11.8</v>
      </c>
      <c r="AQ15" s="12">
        <v>21.8</v>
      </c>
      <c r="AR15" s="12">
        <v>8.8000000000000007</v>
      </c>
      <c r="AS15" s="12">
        <v>27.6</v>
      </c>
      <c r="AT15" s="13">
        <v>2435.3999999999992</v>
      </c>
      <c r="AU15" s="14"/>
      <c r="AW15" s="17" t="s">
        <v>46</v>
      </c>
      <c r="AX15" s="15">
        <f>SUM(AA3:AD8)</f>
        <v>8321.2000000000007</v>
      </c>
      <c r="AY15" s="15">
        <f>SUM(H3:K8,Z3:Z8)</f>
        <v>2907.400000000001</v>
      </c>
      <c r="AZ15" s="15">
        <f>SUM(AE3:AJ8)</f>
        <v>2188.9999999999995</v>
      </c>
      <c r="BA15" s="15">
        <f>SUM(B3:G8)</f>
        <v>4309.2</v>
      </c>
      <c r="BB15" s="15">
        <f>SUM(T3:Y8,AM3:AN8)</f>
        <v>948.19999999999993</v>
      </c>
      <c r="BC15" s="15">
        <f>SUM(L3:S8,AK3:AL8)</f>
        <v>2585.7999999999993</v>
      </c>
      <c r="BD15" s="14">
        <f>SUM(AO3:AR8)</f>
        <v>640.79999999999995</v>
      </c>
      <c r="BE15" s="9">
        <f t="shared" si="0"/>
        <v>21901.600000000002</v>
      </c>
    </row>
    <row r="16" spans="1:57">
      <c r="A16" s="1" t="s">
        <v>13</v>
      </c>
      <c r="B16" s="12">
        <v>21.4</v>
      </c>
      <c r="C16" s="12">
        <v>42.8</v>
      </c>
      <c r="D16" s="12">
        <v>17.399999999999999</v>
      </c>
      <c r="E16" s="12">
        <v>16.600000000000001</v>
      </c>
      <c r="F16" s="12">
        <v>86.4</v>
      </c>
      <c r="G16" s="12">
        <v>35.799999999999997</v>
      </c>
      <c r="H16" s="12">
        <v>76.8</v>
      </c>
      <c r="I16" s="12">
        <v>70.8</v>
      </c>
      <c r="J16" s="12">
        <v>125.8</v>
      </c>
      <c r="K16" s="12">
        <v>134</v>
      </c>
      <c r="L16" s="12">
        <v>234.6</v>
      </c>
      <c r="M16" s="12">
        <v>175.2</v>
      </c>
      <c r="N16" s="12">
        <v>109.8</v>
      </c>
      <c r="O16" s="12">
        <v>9.6</v>
      </c>
      <c r="P16" s="12">
        <v>147.4</v>
      </c>
      <c r="Q16" s="12">
        <v>96</v>
      </c>
      <c r="R16" s="12">
        <v>77.2</v>
      </c>
      <c r="S16" s="12">
        <v>131.6</v>
      </c>
      <c r="T16" s="12">
        <v>18.8</v>
      </c>
      <c r="U16" s="12">
        <v>9.6</v>
      </c>
      <c r="V16" s="12">
        <v>6.8</v>
      </c>
      <c r="W16" s="12">
        <v>3.2</v>
      </c>
      <c r="X16" s="12">
        <v>4.2</v>
      </c>
      <c r="Y16" s="12">
        <v>14</v>
      </c>
      <c r="Z16" s="12">
        <v>35.6</v>
      </c>
      <c r="AA16" s="12">
        <v>202</v>
      </c>
      <c r="AB16" s="12">
        <v>148.80000000000001</v>
      </c>
      <c r="AC16" s="12">
        <v>412.4</v>
      </c>
      <c r="AD16" s="12">
        <v>114.4</v>
      </c>
      <c r="AE16" s="12">
        <v>44.4</v>
      </c>
      <c r="AF16" s="12">
        <v>41</v>
      </c>
      <c r="AG16" s="12">
        <v>18.600000000000001</v>
      </c>
      <c r="AH16" s="12">
        <v>39.4</v>
      </c>
      <c r="AI16" s="12">
        <v>34.6</v>
      </c>
      <c r="AJ16" s="12">
        <v>12</v>
      </c>
      <c r="AK16" s="12">
        <v>68.8</v>
      </c>
      <c r="AL16" s="12">
        <v>91.8</v>
      </c>
      <c r="AM16" s="12">
        <v>5.8</v>
      </c>
      <c r="AN16" s="12">
        <v>32.799999999999997</v>
      </c>
      <c r="AO16" s="12">
        <v>5.2</v>
      </c>
      <c r="AP16" s="12">
        <v>8</v>
      </c>
      <c r="AQ16" s="12">
        <v>14.8</v>
      </c>
      <c r="AR16" s="12">
        <v>10</v>
      </c>
      <c r="AS16" s="12">
        <v>67.8</v>
      </c>
      <c r="AT16" s="13">
        <v>3074.0000000000009</v>
      </c>
      <c r="AU16" s="14"/>
      <c r="AW16" s="17" t="s">
        <v>47</v>
      </c>
      <c r="AX16" s="15">
        <f>SUM(AA21:AD26,AA40:AD41)</f>
        <v>7741.0000000000009</v>
      </c>
      <c r="AY16" s="15">
        <f>SUM(H21:K26,H40:K41,Z21:Z26,Z40:Z41)</f>
        <v>1291.5999999999999</v>
      </c>
      <c r="AZ16" s="15">
        <f>SUM(AE21:AJ26,AE40:AJ41)</f>
        <v>1340.7999999999995</v>
      </c>
      <c r="BA16" s="15">
        <f>SUM(B21:G26,B40:G41)</f>
        <v>983.2</v>
      </c>
      <c r="BB16" s="15">
        <f>SUM(T21:Y26,T40:Y41,AM21:AN26,AM40:AN41)</f>
        <v>3101.6000000000004</v>
      </c>
      <c r="BC16" s="15">
        <f>SUM(L21:S26,L40:S41,AK21:AL26,AK40:AL41)</f>
        <v>1038.7999999999997</v>
      </c>
      <c r="BD16" s="14">
        <f>SUM(AO21:AR26,AO40:AR41)</f>
        <v>723.00000000000011</v>
      </c>
      <c r="BE16" s="9">
        <f t="shared" si="0"/>
        <v>16220</v>
      </c>
    </row>
    <row r="17" spans="1:57">
      <c r="A17" s="1" t="s">
        <v>14</v>
      </c>
      <c r="B17" s="12">
        <v>31.8</v>
      </c>
      <c r="C17" s="12">
        <v>38.799999999999997</v>
      </c>
      <c r="D17" s="12">
        <v>11.4</v>
      </c>
      <c r="E17" s="12">
        <v>13</v>
      </c>
      <c r="F17" s="12">
        <v>68.8</v>
      </c>
      <c r="G17" s="12">
        <v>30.2</v>
      </c>
      <c r="H17" s="12">
        <v>62.4</v>
      </c>
      <c r="I17" s="12">
        <v>58.6</v>
      </c>
      <c r="J17" s="12">
        <v>81.8</v>
      </c>
      <c r="K17" s="12">
        <v>53.4</v>
      </c>
      <c r="L17" s="12">
        <v>152.19999999999999</v>
      </c>
      <c r="M17" s="12">
        <v>130.80000000000001</v>
      </c>
      <c r="N17" s="12">
        <v>100.8</v>
      </c>
      <c r="O17" s="12">
        <v>141.19999999999999</v>
      </c>
      <c r="P17" s="12">
        <v>5.8</v>
      </c>
      <c r="Q17" s="12">
        <v>87.4</v>
      </c>
      <c r="R17" s="12">
        <v>93</v>
      </c>
      <c r="S17" s="12">
        <v>151.80000000000001</v>
      </c>
      <c r="T17" s="12">
        <v>17.2</v>
      </c>
      <c r="U17" s="12">
        <v>5.6</v>
      </c>
      <c r="V17" s="12">
        <v>11.4</v>
      </c>
      <c r="W17" s="12">
        <v>2.2000000000000002</v>
      </c>
      <c r="X17" s="12">
        <v>2.2000000000000002</v>
      </c>
      <c r="Y17" s="12">
        <v>8.6</v>
      </c>
      <c r="Z17" s="12">
        <v>24.6</v>
      </c>
      <c r="AA17" s="12">
        <v>157.80000000000001</v>
      </c>
      <c r="AB17" s="12">
        <v>82.6</v>
      </c>
      <c r="AC17" s="12">
        <v>279.8</v>
      </c>
      <c r="AD17" s="12">
        <v>85.6</v>
      </c>
      <c r="AE17" s="12">
        <v>33.200000000000003</v>
      </c>
      <c r="AF17" s="12">
        <v>34.4</v>
      </c>
      <c r="AG17" s="12">
        <v>14.6</v>
      </c>
      <c r="AH17" s="12">
        <v>23.2</v>
      </c>
      <c r="AI17" s="12">
        <v>19.600000000000001</v>
      </c>
      <c r="AJ17" s="12">
        <v>5</v>
      </c>
      <c r="AK17" s="12">
        <v>35.799999999999997</v>
      </c>
      <c r="AL17" s="12">
        <v>42.8</v>
      </c>
      <c r="AM17" s="12">
        <v>3.8</v>
      </c>
      <c r="AN17" s="12">
        <v>22</v>
      </c>
      <c r="AO17" s="12">
        <v>1.8</v>
      </c>
      <c r="AP17" s="12">
        <v>9</v>
      </c>
      <c r="AQ17" s="12">
        <v>9.6</v>
      </c>
      <c r="AR17" s="12">
        <v>8.6</v>
      </c>
      <c r="AS17" s="12">
        <v>28.6</v>
      </c>
      <c r="AT17" s="13">
        <v>2282.7999999999997</v>
      </c>
      <c r="AU17" s="14"/>
      <c r="AW17" s="1" t="s">
        <v>48</v>
      </c>
      <c r="AX17" s="14">
        <f>SUM(AA13:AD20,AA38:AD39)</f>
        <v>9625.1999999999989</v>
      </c>
      <c r="AY17" s="14">
        <f>SUM(H13:K20,H38:K39,Z13:Z20,Z38:Z39)</f>
        <v>2975.9999999999991</v>
      </c>
      <c r="AZ17" s="14">
        <f>SUM(AE13:AJ20,AE38:AJ39)</f>
        <v>1912.8000000000006</v>
      </c>
      <c r="BA17" s="14">
        <f>SUM(B13:G20,B38:G39)</f>
        <v>2716.7999999999997</v>
      </c>
      <c r="BB17" s="14">
        <f>SUM(T13:Y20,T38:Y39,AM13:AN20,AM38:AN39)</f>
        <v>1065.8</v>
      </c>
      <c r="BC17" s="14">
        <f>SUM(L13:S20,L38:S39,AK13:AL20,AK38:AL39)</f>
        <v>7554.3999999999969</v>
      </c>
      <c r="BD17" s="14">
        <f>SUM(AO13:AR20,AO38:AR39)</f>
        <v>524.79999999999995</v>
      </c>
      <c r="BE17" s="9">
        <f t="shared" si="0"/>
        <v>26375.799999999996</v>
      </c>
    </row>
    <row r="18" spans="1:57">
      <c r="A18" s="1" t="s">
        <v>15</v>
      </c>
      <c r="B18" s="12">
        <v>10.8</v>
      </c>
      <c r="C18" s="12">
        <v>19.399999999999999</v>
      </c>
      <c r="D18" s="12">
        <v>8.4</v>
      </c>
      <c r="E18" s="12">
        <v>7.2</v>
      </c>
      <c r="F18" s="12">
        <v>44.6</v>
      </c>
      <c r="G18" s="12">
        <v>12.6</v>
      </c>
      <c r="H18" s="12">
        <v>27</v>
      </c>
      <c r="I18" s="12">
        <v>23.2</v>
      </c>
      <c r="J18" s="12">
        <v>41.4</v>
      </c>
      <c r="K18" s="12">
        <v>23.8</v>
      </c>
      <c r="L18" s="12">
        <v>64.8</v>
      </c>
      <c r="M18" s="12">
        <v>61.4</v>
      </c>
      <c r="N18" s="12">
        <v>39.4</v>
      </c>
      <c r="O18" s="12">
        <v>94.4</v>
      </c>
      <c r="P18" s="12">
        <v>79.400000000000006</v>
      </c>
      <c r="Q18" s="12">
        <v>6.2</v>
      </c>
      <c r="R18" s="12">
        <v>45</v>
      </c>
      <c r="S18" s="12">
        <v>81.2</v>
      </c>
      <c r="T18" s="12">
        <v>7.2</v>
      </c>
      <c r="U18" s="12">
        <v>2.6</v>
      </c>
      <c r="V18" s="12">
        <v>7.2</v>
      </c>
      <c r="W18" s="12">
        <v>2.4</v>
      </c>
      <c r="X18" s="12">
        <v>2.4</v>
      </c>
      <c r="Y18" s="12">
        <v>4.4000000000000004</v>
      </c>
      <c r="Z18" s="12">
        <v>10.199999999999999</v>
      </c>
      <c r="AA18" s="12">
        <v>105.8</v>
      </c>
      <c r="AB18" s="12">
        <v>52.2</v>
      </c>
      <c r="AC18" s="12">
        <v>151.6</v>
      </c>
      <c r="AD18" s="12">
        <v>59.2</v>
      </c>
      <c r="AE18" s="12">
        <v>20</v>
      </c>
      <c r="AF18" s="12">
        <v>28</v>
      </c>
      <c r="AG18" s="12">
        <v>6.4</v>
      </c>
      <c r="AH18" s="12">
        <v>15.4</v>
      </c>
      <c r="AI18" s="12">
        <v>15.8</v>
      </c>
      <c r="AJ18" s="12">
        <v>5.8</v>
      </c>
      <c r="AK18" s="12">
        <v>17.8</v>
      </c>
      <c r="AL18" s="12">
        <v>22.8</v>
      </c>
      <c r="AM18" s="12">
        <v>1.6</v>
      </c>
      <c r="AN18" s="12">
        <v>12.4</v>
      </c>
      <c r="AO18" s="12">
        <v>4.2</v>
      </c>
      <c r="AP18" s="12">
        <v>5.2</v>
      </c>
      <c r="AQ18" s="12">
        <v>6.2</v>
      </c>
      <c r="AR18" s="12">
        <v>6.8</v>
      </c>
      <c r="AS18" s="12">
        <v>16.8</v>
      </c>
      <c r="AT18" s="13">
        <v>1280.6000000000001</v>
      </c>
      <c r="AU18" s="14"/>
      <c r="AW18" s="9" t="s">
        <v>58</v>
      </c>
      <c r="AX18" s="15">
        <f>SUM(AA42:AD45)</f>
        <v>5301.7999999999993</v>
      </c>
      <c r="AY18" s="9">
        <f>SUM(Z42:Z45,H42:K45)</f>
        <v>401.80000000000007</v>
      </c>
      <c r="AZ18" s="9">
        <f>SUM(AE42:AJ45)</f>
        <v>2207.2000000000003</v>
      </c>
      <c r="BA18" s="9">
        <f>SUM(B42:G45)</f>
        <v>619.59999999999991</v>
      </c>
      <c r="BB18" s="9">
        <f>SUM(T42:Y45, AM42:AN45)</f>
        <v>639.99999999999989</v>
      </c>
      <c r="BC18" s="9">
        <f>SUM(AK42:AL45,L42:S45)</f>
        <v>451</v>
      </c>
      <c r="BD18" s="9">
        <f>SUM(AO42:AR45)</f>
        <v>856</v>
      </c>
      <c r="BE18" s="9">
        <f t="shared" si="0"/>
        <v>10477.4</v>
      </c>
    </row>
    <row r="19" spans="1:57">
      <c r="A19" s="1" t="s">
        <v>16</v>
      </c>
      <c r="B19" s="12">
        <v>11</v>
      </c>
      <c r="C19" s="12">
        <v>21.8</v>
      </c>
      <c r="D19" s="12">
        <v>13</v>
      </c>
      <c r="E19" s="12">
        <v>9.4</v>
      </c>
      <c r="F19" s="12">
        <v>78.599999999999994</v>
      </c>
      <c r="G19" s="12">
        <v>14.2</v>
      </c>
      <c r="H19" s="12">
        <v>25.8</v>
      </c>
      <c r="I19" s="12">
        <v>30.2</v>
      </c>
      <c r="J19" s="12">
        <v>49</v>
      </c>
      <c r="K19" s="12">
        <v>41.8</v>
      </c>
      <c r="L19" s="12">
        <v>52.4</v>
      </c>
      <c r="M19" s="12">
        <v>63.4</v>
      </c>
      <c r="N19" s="12">
        <v>37.200000000000003</v>
      </c>
      <c r="O19" s="12">
        <v>81.2</v>
      </c>
      <c r="P19" s="12">
        <v>87.6</v>
      </c>
      <c r="Q19" s="12">
        <v>50.4</v>
      </c>
      <c r="R19" s="12">
        <v>8.6</v>
      </c>
      <c r="S19" s="12">
        <v>102</v>
      </c>
      <c r="T19" s="12">
        <v>11.6</v>
      </c>
      <c r="U19" s="12">
        <v>6.6</v>
      </c>
      <c r="V19" s="12">
        <v>6.4</v>
      </c>
      <c r="W19" s="12">
        <v>2.4</v>
      </c>
      <c r="X19" s="12">
        <v>2.6</v>
      </c>
      <c r="Y19" s="12">
        <v>6.4</v>
      </c>
      <c r="Z19" s="12">
        <v>10</v>
      </c>
      <c r="AA19" s="12">
        <v>198.6</v>
      </c>
      <c r="AB19" s="12">
        <v>98.8</v>
      </c>
      <c r="AC19" s="12">
        <v>282.2</v>
      </c>
      <c r="AD19" s="12">
        <v>73.2</v>
      </c>
      <c r="AE19" s="12">
        <v>23.6</v>
      </c>
      <c r="AF19" s="12">
        <v>17</v>
      </c>
      <c r="AG19" s="12">
        <v>13.4</v>
      </c>
      <c r="AH19" s="12">
        <v>16.399999999999999</v>
      </c>
      <c r="AI19" s="12">
        <v>24.8</v>
      </c>
      <c r="AJ19" s="12">
        <v>9.4</v>
      </c>
      <c r="AK19" s="12">
        <v>13.4</v>
      </c>
      <c r="AL19" s="12">
        <v>21.6</v>
      </c>
      <c r="AM19" s="12">
        <v>3.6</v>
      </c>
      <c r="AN19" s="12">
        <v>11.6</v>
      </c>
      <c r="AO19" s="12">
        <v>5.8</v>
      </c>
      <c r="AP19" s="12">
        <v>4.4000000000000004</v>
      </c>
      <c r="AQ19" s="12">
        <v>14.4</v>
      </c>
      <c r="AR19" s="12">
        <v>7.8</v>
      </c>
      <c r="AS19" s="12">
        <v>10.6</v>
      </c>
      <c r="AT19" s="13">
        <v>1674.2</v>
      </c>
      <c r="AU19" s="14"/>
      <c r="AW19" s="9" t="s">
        <v>49</v>
      </c>
      <c r="AX19" s="15">
        <f>SUM(AX12:AX18)</f>
        <v>58354.8</v>
      </c>
      <c r="AY19" s="9">
        <f t="shared" ref="AY19:BD19" si="1">SUM(AY12:AY18)</f>
        <v>19912.599999999999</v>
      </c>
      <c r="AZ19" s="9">
        <f t="shared" si="1"/>
        <v>33456.600000000006</v>
      </c>
      <c r="BA19" s="9">
        <f t="shared" si="1"/>
        <v>22755.4</v>
      </c>
      <c r="BB19" s="9">
        <f t="shared" si="1"/>
        <v>16815.600000000002</v>
      </c>
      <c r="BC19" s="9">
        <f t="shared" si="1"/>
        <v>26715.599999999991</v>
      </c>
      <c r="BD19" s="9">
        <f t="shared" si="1"/>
        <v>11769.599999999997</v>
      </c>
      <c r="BE19" s="9">
        <f t="shared" si="0"/>
        <v>189780.19999999998</v>
      </c>
    </row>
    <row r="20" spans="1:57">
      <c r="A20" s="1" t="s">
        <v>17</v>
      </c>
      <c r="B20" s="12">
        <v>27.2</v>
      </c>
      <c r="C20" s="12">
        <v>44.6</v>
      </c>
      <c r="D20" s="12">
        <v>22</v>
      </c>
      <c r="E20" s="12">
        <v>22.8</v>
      </c>
      <c r="F20" s="12">
        <v>303.39999999999998</v>
      </c>
      <c r="G20" s="12">
        <v>33.200000000000003</v>
      </c>
      <c r="H20" s="12">
        <v>51</v>
      </c>
      <c r="I20" s="12">
        <v>66.2</v>
      </c>
      <c r="J20" s="12">
        <v>92.4</v>
      </c>
      <c r="K20" s="12">
        <v>71.599999999999994</v>
      </c>
      <c r="L20" s="12">
        <v>116.6</v>
      </c>
      <c r="M20" s="12">
        <v>110.8</v>
      </c>
      <c r="N20" s="12">
        <v>59.8</v>
      </c>
      <c r="O20" s="12">
        <v>143</v>
      </c>
      <c r="P20" s="12">
        <v>167.2</v>
      </c>
      <c r="Q20" s="12">
        <v>88.4</v>
      </c>
      <c r="R20" s="12">
        <v>107.8</v>
      </c>
      <c r="S20" s="12">
        <v>21</v>
      </c>
      <c r="T20" s="12">
        <v>30</v>
      </c>
      <c r="U20" s="12">
        <v>18.2</v>
      </c>
      <c r="V20" s="12">
        <v>16.8</v>
      </c>
      <c r="W20" s="12">
        <v>6</v>
      </c>
      <c r="X20" s="12">
        <v>7</v>
      </c>
      <c r="Y20" s="12">
        <v>20</v>
      </c>
      <c r="Z20" s="12">
        <v>13.2</v>
      </c>
      <c r="AA20" s="12">
        <v>410</v>
      </c>
      <c r="AB20" s="12">
        <v>198.2</v>
      </c>
      <c r="AC20" s="12">
        <v>554</v>
      </c>
      <c r="AD20" s="12">
        <v>161.4</v>
      </c>
      <c r="AE20" s="12">
        <v>42.4</v>
      </c>
      <c r="AF20" s="12">
        <v>40.200000000000003</v>
      </c>
      <c r="AG20" s="12">
        <v>21.6</v>
      </c>
      <c r="AH20" s="12">
        <v>32.4</v>
      </c>
      <c r="AI20" s="12">
        <v>53.4</v>
      </c>
      <c r="AJ20" s="12">
        <v>10.199999999999999</v>
      </c>
      <c r="AK20" s="12">
        <v>24</v>
      </c>
      <c r="AL20" s="12">
        <v>56.4</v>
      </c>
      <c r="AM20" s="12">
        <v>5.4</v>
      </c>
      <c r="AN20" s="12">
        <v>35.799999999999997</v>
      </c>
      <c r="AO20" s="12">
        <v>5.6</v>
      </c>
      <c r="AP20" s="12">
        <v>7.2</v>
      </c>
      <c r="AQ20" s="12">
        <v>41</v>
      </c>
      <c r="AR20" s="12">
        <v>7.4</v>
      </c>
      <c r="AS20" s="12">
        <v>19.8</v>
      </c>
      <c r="AT20" s="13">
        <v>3386.6</v>
      </c>
      <c r="AU20" s="14"/>
      <c r="AW20" s="18"/>
      <c r="AX20" s="15"/>
    </row>
    <row r="21" spans="1:57">
      <c r="A21" s="1" t="s">
        <v>18</v>
      </c>
      <c r="B21" s="12">
        <v>24</v>
      </c>
      <c r="C21" s="12">
        <v>31.2</v>
      </c>
      <c r="D21" s="12">
        <v>10.6</v>
      </c>
      <c r="E21" s="12">
        <v>14</v>
      </c>
      <c r="F21" s="12">
        <v>64.599999999999994</v>
      </c>
      <c r="G21" s="12">
        <v>15.4</v>
      </c>
      <c r="H21" s="12">
        <v>61.6</v>
      </c>
      <c r="I21" s="12">
        <v>48.8</v>
      </c>
      <c r="J21" s="12">
        <v>67.599999999999994</v>
      </c>
      <c r="K21" s="12">
        <v>10.199999999999999</v>
      </c>
      <c r="L21" s="12">
        <v>40.200000000000003</v>
      </c>
      <c r="M21" s="12">
        <v>39.6</v>
      </c>
      <c r="N21" s="12">
        <v>18.2</v>
      </c>
      <c r="O21" s="12">
        <v>16.600000000000001</v>
      </c>
      <c r="P21" s="12">
        <v>14.4</v>
      </c>
      <c r="Q21" s="12">
        <v>8.8000000000000007</v>
      </c>
      <c r="R21" s="12">
        <v>7.6</v>
      </c>
      <c r="S21" s="12">
        <v>26.8</v>
      </c>
      <c r="T21" s="12">
        <v>11.6</v>
      </c>
      <c r="U21" s="12">
        <v>60.4</v>
      </c>
      <c r="V21" s="12">
        <v>189.6</v>
      </c>
      <c r="W21" s="12">
        <v>54.8</v>
      </c>
      <c r="X21" s="12">
        <v>21.8</v>
      </c>
      <c r="Y21" s="12">
        <v>46.4</v>
      </c>
      <c r="Z21" s="12">
        <v>8.6</v>
      </c>
      <c r="AA21" s="12">
        <v>245.8</v>
      </c>
      <c r="AB21" s="12">
        <v>117</v>
      </c>
      <c r="AC21" s="12">
        <v>307.2</v>
      </c>
      <c r="AD21" s="12">
        <v>117.6</v>
      </c>
      <c r="AE21" s="12">
        <v>32.200000000000003</v>
      </c>
      <c r="AF21" s="12">
        <v>44</v>
      </c>
      <c r="AG21" s="12">
        <v>21.2</v>
      </c>
      <c r="AH21" s="12">
        <v>27.6</v>
      </c>
      <c r="AI21" s="12">
        <v>40.799999999999997</v>
      </c>
      <c r="AJ21" s="12">
        <v>9.4</v>
      </c>
      <c r="AK21" s="12">
        <v>4.5999999999999996</v>
      </c>
      <c r="AL21" s="12">
        <v>9.6</v>
      </c>
      <c r="AM21" s="12">
        <v>20.2</v>
      </c>
      <c r="AN21" s="12">
        <v>232.2</v>
      </c>
      <c r="AO21" s="12">
        <v>12.6</v>
      </c>
      <c r="AP21" s="12">
        <v>13.6</v>
      </c>
      <c r="AQ21" s="12">
        <v>50.6</v>
      </c>
      <c r="AR21" s="12">
        <v>19.2</v>
      </c>
      <c r="AS21" s="12">
        <v>2.4</v>
      </c>
      <c r="AT21" s="13">
        <v>2241.1999999999994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8.6</v>
      </c>
      <c r="C22" s="12">
        <v>12.2</v>
      </c>
      <c r="D22" s="12">
        <v>6.8</v>
      </c>
      <c r="E22" s="12">
        <v>12.8</v>
      </c>
      <c r="F22" s="12">
        <v>68</v>
      </c>
      <c r="G22" s="12">
        <v>9.6</v>
      </c>
      <c r="H22" s="12">
        <v>32.6</v>
      </c>
      <c r="I22" s="12">
        <v>41.8</v>
      </c>
      <c r="J22" s="12">
        <v>37.799999999999997</v>
      </c>
      <c r="K22" s="12">
        <v>7.2</v>
      </c>
      <c r="L22" s="12">
        <v>15.2</v>
      </c>
      <c r="M22" s="12">
        <v>28.6</v>
      </c>
      <c r="N22" s="12">
        <v>8.1999999999999993</v>
      </c>
      <c r="O22" s="12">
        <v>7.6</v>
      </c>
      <c r="P22" s="12">
        <v>8</v>
      </c>
      <c r="Q22" s="12">
        <v>3.2</v>
      </c>
      <c r="R22" s="12">
        <v>9.4</v>
      </c>
      <c r="S22" s="12">
        <v>12.4</v>
      </c>
      <c r="T22" s="12">
        <v>61.2</v>
      </c>
      <c r="U22" s="12">
        <v>17.2</v>
      </c>
      <c r="V22" s="12">
        <v>95.8</v>
      </c>
      <c r="W22" s="12">
        <v>28.4</v>
      </c>
      <c r="X22" s="12">
        <v>13.6</v>
      </c>
      <c r="Y22" s="12">
        <v>54.6</v>
      </c>
      <c r="Z22" s="12">
        <v>4.2</v>
      </c>
      <c r="AA22" s="12">
        <v>318.8</v>
      </c>
      <c r="AB22" s="12">
        <v>174</v>
      </c>
      <c r="AC22" s="12">
        <v>353</v>
      </c>
      <c r="AD22" s="12">
        <v>133</v>
      </c>
      <c r="AE22" s="12">
        <v>29.8</v>
      </c>
      <c r="AF22" s="12">
        <v>25.8</v>
      </c>
      <c r="AG22" s="12">
        <v>15.8</v>
      </c>
      <c r="AH22" s="12">
        <v>19.399999999999999</v>
      </c>
      <c r="AI22" s="12">
        <v>27</v>
      </c>
      <c r="AJ22" s="12">
        <v>5.8</v>
      </c>
      <c r="AK22" s="12">
        <v>3.6</v>
      </c>
      <c r="AL22" s="12">
        <v>5.4</v>
      </c>
      <c r="AM22" s="12">
        <v>11.6</v>
      </c>
      <c r="AN22" s="12">
        <v>66.599999999999994</v>
      </c>
      <c r="AO22" s="12">
        <v>4.8</v>
      </c>
      <c r="AP22" s="12">
        <v>6.2</v>
      </c>
      <c r="AQ22" s="12">
        <v>82.6</v>
      </c>
      <c r="AR22" s="12">
        <v>10.4</v>
      </c>
      <c r="AS22" s="12">
        <v>2.4</v>
      </c>
      <c r="AT22" s="13">
        <v>1900.9999999999998</v>
      </c>
      <c r="AU22" s="14"/>
      <c r="AW22" s="17" t="s">
        <v>43</v>
      </c>
      <c r="AX22" s="15">
        <f>AX12</f>
        <v>2488.7999999999993</v>
      </c>
      <c r="AY22" s="15"/>
      <c r="AZ22" s="15"/>
    </row>
    <row r="23" spans="1:57">
      <c r="A23" s="1" t="s">
        <v>20</v>
      </c>
      <c r="B23" s="12">
        <v>13.2</v>
      </c>
      <c r="C23" s="12">
        <v>21.6</v>
      </c>
      <c r="D23" s="12">
        <v>16.399999999999999</v>
      </c>
      <c r="E23" s="12">
        <v>17.2</v>
      </c>
      <c r="F23" s="12">
        <v>87.8</v>
      </c>
      <c r="G23" s="12">
        <v>21.8</v>
      </c>
      <c r="H23" s="12">
        <v>49.2</v>
      </c>
      <c r="I23" s="12">
        <v>61.2</v>
      </c>
      <c r="J23" s="12">
        <v>63.2</v>
      </c>
      <c r="K23" s="12">
        <v>11</v>
      </c>
      <c r="L23" s="12">
        <v>39.4</v>
      </c>
      <c r="M23" s="12">
        <v>36</v>
      </c>
      <c r="N23" s="12">
        <v>11.6</v>
      </c>
      <c r="O23" s="12">
        <v>7</v>
      </c>
      <c r="P23" s="12">
        <v>11</v>
      </c>
      <c r="Q23" s="12">
        <v>5.6</v>
      </c>
      <c r="R23" s="12">
        <v>6.6</v>
      </c>
      <c r="S23" s="12">
        <v>14</v>
      </c>
      <c r="T23" s="12">
        <v>253.2</v>
      </c>
      <c r="U23" s="12">
        <v>105.8</v>
      </c>
      <c r="V23" s="12">
        <v>14.4</v>
      </c>
      <c r="W23" s="12">
        <v>56.6</v>
      </c>
      <c r="X23" s="12">
        <v>38.4</v>
      </c>
      <c r="Y23" s="12">
        <v>79.2</v>
      </c>
      <c r="Z23" s="12">
        <v>10</v>
      </c>
      <c r="AA23" s="12">
        <v>432</v>
      </c>
      <c r="AB23" s="12">
        <v>253</v>
      </c>
      <c r="AC23" s="12">
        <v>479.4</v>
      </c>
      <c r="AD23" s="12">
        <v>203</v>
      </c>
      <c r="AE23" s="12">
        <v>52.6</v>
      </c>
      <c r="AF23" s="12">
        <v>41.6</v>
      </c>
      <c r="AG23" s="12">
        <v>18.2</v>
      </c>
      <c r="AH23" s="12">
        <v>20.6</v>
      </c>
      <c r="AI23" s="12">
        <v>34.6</v>
      </c>
      <c r="AJ23" s="12">
        <v>9</v>
      </c>
      <c r="AK23" s="12">
        <v>3.2</v>
      </c>
      <c r="AL23" s="12">
        <v>8.1999999999999993</v>
      </c>
      <c r="AM23" s="12">
        <v>26.4</v>
      </c>
      <c r="AN23" s="12">
        <v>117.4</v>
      </c>
      <c r="AO23" s="12">
        <v>5.8</v>
      </c>
      <c r="AP23" s="12">
        <v>5.8</v>
      </c>
      <c r="AQ23" s="12">
        <v>79.599999999999994</v>
      </c>
      <c r="AR23" s="12">
        <v>16</v>
      </c>
      <c r="AS23" s="12">
        <v>4.2</v>
      </c>
      <c r="AT23" s="13">
        <v>2861.9999999999991</v>
      </c>
      <c r="AU23" s="14"/>
      <c r="AW23" s="17" t="s">
        <v>44</v>
      </c>
      <c r="AX23" s="15">
        <f>AX13+AY12</f>
        <v>17020.400000000001</v>
      </c>
      <c r="AY23" s="15">
        <f>AY13</f>
        <v>1141.0000000000005</v>
      </c>
      <c r="AZ23" s="15"/>
      <c r="BA23" s="15"/>
    </row>
    <row r="24" spans="1:57">
      <c r="A24" s="1" t="s">
        <v>21</v>
      </c>
      <c r="B24" s="12">
        <v>9.6</v>
      </c>
      <c r="C24" s="12">
        <v>8.8000000000000007</v>
      </c>
      <c r="D24" s="12">
        <v>10</v>
      </c>
      <c r="E24" s="12">
        <v>9.1999999999999993</v>
      </c>
      <c r="F24" s="12">
        <v>56.8</v>
      </c>
      <c r="G24" s="12">
        <v>9.1999999999999993</v>
      </c>
      <c r="H24" s="12">
        <v>25.8</v>
      </c>
      <c r="I24" s="12">
        <v>28.2</v>
      </c>
      <c r="J24" s="12">
        <v>41</v>
      </c>
      <c r="K24" s="12">
        <v>7.2</v>
      </c>
      <c r="L24" s="12">
        <v>17.8</v>
      </c>
      <c r="M24" s="12">
        <v>22.4</v>
      </c>
      <c r="N24" s="12">
        <v>5.4</v>
      </c>
      <c r="O24" s="12">
        <v>4</v>
      </c>
      <c r="P24" s="12">
        <v>3.8</v>
      </c>
      <c r="Q24" s="12">
        <v>2.4</v>
      </c>
      <c r="R24" s="12">
        <v>3.8</v>
      </c>
      <c r="S24" s="12">
        <v>6</v>
      </c>
      <c r="T24" s="12">
        <v>69.2</v>
      </c>
      <c r="U24" s="12">
        <v>30.6</v>
      </c>
      <c r="V24" s="12">
        <v>49.6</v>
      </c>
      <c r="W24" s="12">
        <v>11</v>
      </c>
      <c r="X24" s="12">
        <v>15</v>
      </c>
      <c r="Y24" s="12">
        <v>61.2</v>
      </c>
      <c r="Z24" s="12">
        <v>4.5999999999999996</v>
      </c>
      <c r="AA24" s="12">
        <v>327.8</v>
      </c>
      <c r="AB24" s="12">
        <v>175.4</v>
      </c>
      <c r="AC24" s="12">
        <v>322.39999999999998</v>
      </c>
      <c r="AD24" s="12">
        <v>159.80000000000001</v>
      </c>
      <c r="AE24" s="12">
        <v>36.4</v>
      </c>
      <c r="AF24" s="12">
        <v>27.6</v>
      </c>
      <c r="AG24" s="12">
        <v>15</v>
      </c>
      <c r="AH24" s="12">
        <v>10</v>
      </c>
      <c r="AI24" s="12">
        <v>12.6</v>
      </c>
      <c r="AJ24" s="12">
        <v>2</v>
      </c>
      <c r="AK24" s="12">
        <v>2.2000000000000002</v>
      </c>
      <c r="AL24" s="12">
        <v>1</v>
      </c>
      <c r="AM24" s="12">
        <v>7.4</v>
      </c>
      <c r="AN24" s="12">
        <v>26.2</v>
      </c>
      <c r="AO24" s="12">
        <v>1.8</v>
      </c>
      <c r="AP24" s="12">
        <v>5.6</v>
      </c>
      <c r="AQ24" s="12">
        <v>75</v>
      </c>
      <c r="AR24" s="12">
        <v>10.199999999999999</v>
      </c>
      <c r="AS24" s="12">
        <v>1.4</v>
      </c>
      <c r="AT24" s="13">
        <v>1732.4</v>
      </c>
      <c r="AU24" s="14"/>
      <c r="AW24" s="17" t="s">
        <v>45</v>
      </c>
      <c r="AX24" s="15">
        <f>AX14+AZ12</f>
        <v>34211</v>
      </c>
      <c r="AY24" s="15">
        <f>AY14+AZ13</f>
        <v>4638.8000000000011</v>
      </c>
      <c r="AZ24" s="15">
        <f>AZ14</f>
        <v>6008.2000000000016</v>
      </c>
      <c r="BA24" s="15"/>
      <c r="BB24" s="15"/>
    </row>
    <row r="25" spans="1:57">
      <c r="A25" s="1" t="s">
        <v>22</v>
      </c>
      <c r="B25" s="12">
        <v>3.4</v>
      </c>
      <c r="C25" s="12">
        <v>7.8</v>
      </c>
      <c r="D25" s="12">
        <v>5.4</v>
      </c>
      <c r="E25" s="12">
        <v>4.2</v>
      </c>
      <c r="F25" s="12">
        <v>36</v>
      </c>
      <c r="G25" s="12">
        <v>6</v>
      </c>
      <c r="H25" s="12">
        <v>18.2</v>
      </c>
      <c r="I25" s="12">
        <v>20.399999999999999</v>
      </c>
      <c r="J25" s="12">
        <v>29.8</v>
      </c>
      <c r="K25" s="12">
        <v>6.6</v>
      </c>
      <c r="L25" s="12">
        <v>19.2</v>
      </c>
      <c r="M25" s="12">
        <v>17.600000000000001</v>
      </c>
      <c r="N25" s="12">
        <v>1.4</v>
      </c>
      <c r="O25" s="12">
        <v>1.8</v>
      </c>
      <c r="P25" s="12">
        <v>1.4</v>
      </c>
      <c r="Q25" s="12">
        <v>2.4</v>
      </c>
      <c r="R25" s="12">
        <v>3</v>
      </c>
      <c r="S25" s="12">
        <v>4.4000000000000004</v>
      </c>
      <c r="T25" s="12">
        <v>27.8</v>
      </c>
      <c r="U25" s="12">
        <v>16.399999999999999</v>
      </c>
      <c r="V25" s="12">
        <v>35.200000000000003</v>
      </c>
      <c r="W25" s="12">
        <v>9.4</v>
      </c>
      <c r="X25" s="12">
        <v>7.2</v>
      </c>
      <c r="Y25" s="12">
        <v>46.2</v>
      </c>
      <c r="Z25" s="12">
        <v>3</v>
      </c>
      <c r="AA25" s="12">
        <v>275.39999999999998</v>
      </c>
      <c r="AB25" s="12">
        <v>138.6</v>
      </c>
      <c r="AC25" s="12">
        <v>242.2</v>
      </c>
      <c r="AD25" s="12">
        <v>97.4</v>
      </c>
      <c r="AE25" s="12">
        <v>23.4</v>
      </c>
      <c r="AF25" s="12">
        <v>23.8</v>
      </c>
      <c r="AG25" s="12">
        <v>7.4</v>
      </c>
      <c r="AH25" s="12">
        <v>6.8</v>
      </c>
      <c r="AI25" s="12">
        <v>10.199999999999999</v>
      </c>
      <c r="AJ25" s="12">
        <v>2.8</v>
      </c>
      <c r="AK25" s="12">
        <v>1.4</v>
      </c>
      <c r="AL25" s="12">
        <v>3</v>
      </c>
      <c r="AM25" s="12">
        <v>2.6</v>
      </c>
      <c r="AN25" s="12">
        <v>9.8000000000000007</v>
      </c>
      <c r="AO25" s="12">
        <v>3.6</v>
      </c>
      <c r="AP25" s="12">
        <v>2.6</v>
      </c>
      <c r="AQ25" s="12">
        <v>40.799999999999997</v>
      </c>
      <c r="AR25" s="12">
        <v>6.8</v>
      </c>
      <c r="AS25" s="12">
        <v>0.8</v>
      </c>
      <c r="AT25" s="13">
        <v>1233.5999999999997</v>
      </c>
      <c r="AU25" s="14"/>
      <c r="AW25" s="17" t="s">
        <v>46</v>
      </c>
      <c r="AX25" s="15">
        <f>AX15+BA12</f>
        <v>17431.2</v>
      </c>
      <c r="AY25" s="15">
        <f>AY15+BA13</f>
        <v>5694.8000000000011</v>
      </c>
      <c r="AZ25" s="15">
        <f>AZ15+BA14</f>
        <v>4418.2</v>
      </c>
      <c r="BA25" s="15">
        <f>BA15</f>
        <v>4309.2</v>
      </c>
      <c r="BB25" s="15"/>
      <c r="BC25" s="15"/>
      <c r="BD25" s="14"/>
    </row>
    <row r="26" spans="1:57">
      <c r="A26" s="1" t="s">
        <v>23</v>
      </c>
      <c r="B26" s="12">
        <v>16.2</v>
      </c>
      <c r="C26" s="12">
        <v>19.399999999999999</v>
      </c>
      <c r="D26" s="12">
        <v>28.2</v>
      </c>
      <c r="E26" s="12">
        <v>17</v>
      </c>
      <c r="F26" s="12">
        <v>56</v>
      </c>
      <c r="G26" s="12">
        <v>13</v>
      </c>
      <c r="H26" s="12">
        <v>52.8</v>
      </c>
      <c r="I26" s="12">
        <v>87.2</v>
      </c>
      <c r="J26" s="12">
        <v>96.6</v>
      </c>
      <c r="K26" s="12">
        <v>21.6</v>
      </c>
      <c r="L26" s="12">
        <v>35</v>
      </c>
      <c r="M26" s="12">
        <v>34.6</v>
      </c>
      <c r="N26" s="12">
        <v>13.2</v>
      </c>
      <c r="O26" s="12">
        <v>18.8</v>
      </c>
      <c r="P26" s="12">
        <v>8.8000000000000007</v>
      </c>
      <c r="Q26" s="12">
        <v>5</v>
      </c>
      <c r="R26" s="12">
        <v>6.2</v>
      </c>
      <c r="S26" s="12">
        <v>14.8</v>
      </c>
      <c r="T26" s="12">
        <v>43.4</v>
      </c>
      <c r="U26" s="12">
        <v>57.2</v>
      </c>
      <c r="V26" s="12">
        <v>79.400000000000006</v>
      </c>
      <c r="W26" s="12">
        <v>56.8</v>
      </c>
      <c r="X26" s="12">
        <v>54.4</v>
      </c>
      <c r="Y26" s="12">
        <v>21</v>
      </c>
      <c r="Z26" s="12">
        <v>17</v>
      </c>
      <c r="AA26" s="12">
        <v>437.6</v>
      </c>
      <c r="AB26" s="12">
        <v>295.8</v>
      </c>
      <c r="AC26" s="12">
        <v>620.6</v>
      </c>
      <c r="AD26" s="12">
        <v>347.6</v>
      </c>
      <c r="AE26" s="12">
        <v>165.2</v>
      </c>
      <c r="AF26" s="12">
        <v>112.4</v>
      </c>
      <c r="AG26" s="12">
        <v>37</v>
      </c>
      <c r="AH26" s="12">
        <v>23.8</v>
      </c>
      <c r="AI26" s="12">
        <v>24.4</v>
      </c>
      <c r="AJ26" s="12">
        <v>4.8</v>
      </c>
      <c r="AK26" s="12">
        <v>5.2</v>
      </c>
      <c r="AL26" s="12">
        <v>4.8</v>
      </c>
      <c r="AM26" s="12">
        <v>9.1999999999999993</v>
      </c>
      <c r="AN26" s="12">
        <v>31</v>
      </c>
      <c r="AO26" s="12">
        <v>5.6</v>
      </c>
      <c r="AP26" s="12">
        <v>3.8</v>
      </c>
      <c r="AQ26" s="12">
        <v>90</v>
      </c>
      <c r="AR26" s="12">
        <v>17.8</v>
      </c>
      <c r="AS26" s="12">
        <v>0.6</v>
      </c>
      <c r="AT26" s="13">
        <v>3110.8</v>
      </c>
      <c r="AU26" s="14"/>
      <c r="AW26" s="9" t="s">
        <v>47</v>
      </c>
      <c r="AX26" s="15">
        <f>AX16+BB12</f>
        <v>16230.400000000001</v>
      </c>
      <c r="AY26" s="9">
        <f>AY16+BB13</f>
        <v>2520.1999999999998</v>
      </c>
      <c r="AZ26" s="9">
        <f>AZ16+BB14</f>
        <v>2682.7999999999993</v>
      </c>
      <c r="BA26" s="9">
        <f>BA16+BB15</f>
        <v>1931.4</v>
      </c>
      <c r="BB26" s="9">
        <f>BB16</f>
        <v>3101.6000000000004</v>
      </c>
    </row>
    <row r="27" spans="1:57">
      <c r="A27" s="1" t="s">
        <v>24</v>
      </c>
      <c r="B27" s="12">
        <v>14.8</v>
      </c>
      <c r="C27" s="12">
        <v>23.2</v>
      </c>
      <c r="D27" s="12">
        <v>7.4</v>
      </c>
      <c r="E27" s="12">
        <v>11</v>
      </c>
      <c r="F27" s="12">
        <v>50.4</v>
      </c>
      <c r="G27" s="12">
        <v>32.200000000000003</v>
      </c>
      <c r="H27" s="12">
        <v>46.2</v>
      </c>
      <c r="I27" s="12">
        <v>33.4</v>
      </c>
      <c r="J27" s="12">
        <v>76.2</v>
      </c>
      <c r="K27" s="12">
        <v>18.399999999999999</v>
      </c>
      <c r="L27" s="12">
        <v>93.6</v>
      </c>
      <c r="M27" s="12">
        <v>80.8</v>
      </c>
      <c r="N27" s="12">
        <v>30.6</v>
      </c>
      <c r="O27" s="12">
        <v>35.200000000000003</v>
      </c>
      <c r="P27" s="12">
        <v>21</v>
      </c>
      <c r="Q27" s="12">
        <v>11.6</v>
      </c>
      <c r="R27" s="12">
        <v>10.8</v>
      </c>
      <c r="S27" s="12">
        <v>9.8000000000000007</v>
      </c>
      <c r="T27" s="12">
        <v>7</v>
      </c>
      <c r="U27" s="12">
        <v>4</v>
      </c>
      <c r="V27" s="12">
        <v>9</v>
      </c>
      <c r="W27" s="12">
        <v>5.6</v>
      </c>
      <c r="X27" s="12">
        <v>5.8</v>
      </c>
      <c r="Y27" s="12">
        <v>17</v>
      </c>
      <c r="Z27" s="12">
        <v>6.6</v>
      </c>
      <c r="AA27" s="12">
        <v>520.20000000000005</v>
      </c>
      <c r="AB27" s="12">
        <v>344</v>
      </c>
      <c r="AC27" s="12">
        <v>797.4</v>
      </c>
      <c r="AD27" s="12">
        <v>311.60000000000002</v>
      </c>
      <c r="AE27" s="12">
        <v>167.2</v>
      </c>
      <c r="AF27" s="12">
        <v>109</v>
      </c>
      <c r="AG27" s="12">
        <v>24.6</v>
      </c>
      <c r="AH27" s="12">
        <v>38.799999999999997</v>
      </c>
      <c r="AI27" s="12">
        <v>23.8</v>
      </c>
      <c r="AJ27" s="12">
        <v>6.2</v>
      </c>
      <c r="AK27" s="12">
        <v>5.6</v>
      </c>
      <c r="AL27" s="12">
        <v>16.399999999999999</v>
      </c>
      <c r="AM27" s="12">
        <v>1.8</v>
      </c>
      <c r="AN27" s="12">
        <v>23</v>
      </c>
      <c r="AO27" s="12">
        <v>6</v>
      </c>
      <c r="AP27" s="12">
        <v>6.8</v>
      </c>
      <c r="AQ27" s="12">
        <v>30</v>
      </c>
      <c r="AR27" s="12">
        <v>11.8</v>
      </c>
      <c r="AS27" s="12">
        <v>5.4</v>
      </c>
      <c r="AT27" s="13">
        <v>3111.2000000000003</v>
      </c>
      <c r="AU27" s="14"/>
      <c r="AW27" s="9" t="s">
        <v>48</v>
      </c>
      <c r="AX27" s="15">
        <f>AX17+BC12</f>
        <v>19914.399999999998</v>
      </c>
      <c r="AY27" s="9">
        <f>AY17+BC13</f>
        <v>5900.7999999999993</v>
      </c>
      <c r="AZ27" s="9">
        <f>AZ17+BC14</f>
        <v>3784.3999999999996</v>
      </c>
      <c r="BA27" s="9">
        <f>BA17+BC15</f>
        <v>5302.5999999999985</v>
      </c>
      <c r="BB27" s="9">
        <f>BB17+BC16</f>
        <v>2104.5999999999995</v>
      </c>
      <c r="BC27" s="9">
        <f>BC17</f>
        <v>7554.3999999999969</v>
      </c>
    </row>
    <row r="28" spans="1:57">
      <c r="A28" s="1" t="s">
        <v>25</v>
      </c>
      <c r="B28" s="12">
        <v>146.80000000000001</v>
      </c>
      <c r="C28" s="12">
        <v>444.8</v>
      </c>
      <c r="D28" s="12">
        <v>275</v>
      </c>
      <c r="E28" s="12">
        <v>441</v>
      </c>
      <c r="F28" s="12">
        <v>1075.2</v>
      </c>
      <c r="G28" s="12">
        <v>358.4</v>
      </c>
      <c r="H28" s="12">
        <v>612.6</v>
      </c>
      <c r="I28" s="12">
        <v>404</v>
      </c>
      <c r="J28" s="12">
        <v>520</v>
      </c>
      <c r="K28" s="12">
        <v>307.2</v>
      </c>
      <c r="L28" s="12">
        <v>432.4</v>
      </c>
      <c r="M28" s="12">
        <v>295.2</v>
      </c>
      <c r="N28" s="12">
        <v>294.39999999999998</v>
      </c>
      <c r="O28" s="12">
        <v>265.2</v>
      </c>
      <c r="P28" s="12">
        <v>189.4</v>
      </c>
      <c r="Q28" s="12">
        <v>128.6</v>
      </c>
      <c r="R28" s="12">
        <v>240.6</v>
      </c>
      <c r="S28" s="12">
        <v>505.4</v>
      </c>
      <c r="T28" s="12">
        <v>299.8</v>
      </c>
      <c r="U28" s="12">
        <v>438.8</v>
      </c>
      <c r="V28" s="12">
        <v>628.6</v>
      </c>
      <c r="W28" s="12">
        <v>418.4</v>
      </c>
      <c r="X28" s="12">
        <v>373.8</v>
      </c>
      <c r="Y28" s="12">
        <v>645.4</v>
      </c>
      <c r="Z28" s="12">
        <v>657</v>
      </c>
      <c r="AA28" s="12">
        <v>67.599999999999994</v>
      </c>
      <c r="AB28" s="12">
        <v>59.8</v>
      </c>
      <c r="AC28" s="12">
        <v>395.6</v>
      </c>
      <c r="AD28" s="12">
        <v>240.4</v>
      </c>
      <c r="AE28" s="12">
        <v>600.20000000000005</v>
      </c>
      <c r="AF28" s="12">
        <v>780.6</v>
      </c>
      <c r="AG28" s="12">
        <v>437</v>
      </c>
      <c r="AH28" s="12">
        <v>544</v>
      </c>
      <c r="AI28" s="12">
        <v>446.6</v>
      </c>
      <c r="AJ28" s="12">
        <v>169.4</v>
      </c>
      <c r="AK28" s="12">
        <v>248.4</v>
      </c>
      <c r="AL28" s="12">
        <v>853.4</v>
      </c>
      <c r="AM28" s="12">
        <v>142.19999999999999</v>
      </c>
      <c r="AN28" s="12">
        <v>299.39999999999998</v>
      </c>
      <c r="AO28" s="12">
        <v>144.6</v>
      </c>
      <c r="AP28" s="12">
        <v>175.4</v>
      </c>
      <c r="AQ28" s="12">
        <v>526.20000000000005</v>
      </c>
      <c r="AR28" s="12">
        <v>494.6</v>
      </c>
      <c r="AS28" s="12">
        <v>203.8</v>
      </c>
      <c r="AT28" s="13">
        <v>17227.199999999997</v>
      </c>
      <c r="AU28" s="14"/>
      <c r="AW28" s="9" t="s">
        <v>58</v>
      </c>
      <c r="AX28" s="15">
        <f>AX18+BD12</f>
        <v>11620.399999999998</v>
      </c>
      <c r="AY28" s="9">
        <f>AY18+BD13</f>
        <v>839.2</v>
      </c>
      <c r="AZ28" s="9">
        <f>AZ18+BD14</f>
        <v>4476.2</v>
      </c>
      <c r="BA28" s="9">
        <f>BA18+BD15</f>
        <v>1260.3999999999999</v>
      </c>
      <c r="BB28" s="9">
        <f>BB18+BD16</f>
        <v>1363</v>
      </c>
      <c r="BC28" s="9">
        <f>SUM(BC18,BD17)</f>
        <v>975.8</v>
      </c>
      <c r="BD28" s="9">
        <f>BD18</f>
        <v>856</v>
      </c>
      <c r="BE28" s="9">
        <f>SUM(AX22:BD28)</f>
        <v>189780.19999999998</v>
      </c>
    </row>
    <row r="29" spans="1:57">
      <c r="A29" s="1" t="s">
        <v>26</v>
      </c>
      <c r="B29" s="12">
        <v>100</v>
      </c>
      <c r="C29" s="12">
        <v>259.39999999999998</v>
      </c>
      <c r="D29" s="12">
        <v>184</v>
      </c>
      <c r="E29" s="12">
        <v>246.6</v>
      </c>
      <c r="F29" s="12">
        <v>600.79999999999995</v>
      </c>
      <c r="G29" s="12">
        <v>216</v>
      </c>
      <c r="H29" s="12">
        <v>387</v>
      </c>
      <c r="I29" s="12">
        <v>299.39999999999998</v>
      </c>
      <c r="J29" s="12">
        <v>332.8</v>
      </c>
      <c r="K29" s="12">
        <v>247</v>
      </c>
      <c r="L29" s="12">
        <v>272.8</v>
      </c>
      <c r="M29" s="12">
        <v>158</v>
      </c>
      <c r="N29" s="12">
        <v>170.4</v>
      </c>
      <c r="O29" s="12">
        <v>176.4</v>
      </c>
      <c r="P29" s="12">
        <v>100.8</v>
      </c>
      <c r="Q29" s="12">
        <v>66.599999999999994</v>
      </c>
      <c r="R29" s="12">
        <v>126.2</v>
      </c>
      <c r="S29" s="12">
        <v>228.2</v>
      </c>
      <c r="T29" s="12">
        <v>137.6</v>
      </c>
      <c r="U29" s="12">
        <v>196.8</v>
      </c>
      <c r="V29" s="12">
        <v>264.39999999999998</v>
      </c>
      <c r="W29" s="12">
        <v>160.80000000000001</v>
      </c>
      <c r="X29" s="12">
        <v>152</v>
      </c>
      <c r="Y29" s="12">
        <v>344.2</v>
      </c>
      <c r="Z29" s="12">
        <v>401.8</v>
      </c>
      <c r="AA29" s="12">
        <v>42.8</v>
      </c>
      <c r="AB29" s="12">
        <v>38.6</v>
      </c>
      <c r="AC29" s="12">
        <v>68</v>
      </c>
      <c r="AD29" s="12">
        <v>116.6</v>
      </c>
      <c r="AE29" s="12">
        <v>538</v>
      </c>
      <c r="AF29" s="12">
        <v>671.8</v>
      </c>
      <c r="AG29" s="12">
        <v>444.8</v>
      </c>
      <c r="AH29" s="12">
        <v>1209.4000000000001</v>
      </c>
      <c r="AI29" s="12">
        <v>374.4</v>
      </c>
      <c r="AJ29" s="12">
        <v>138.6</v>
      </c>
      <c r="AK29" s="12">
        <v>98.6</v>
      </c>
      <c r="AL29" s="12">
        <v>294</v>
      </c>
      <c r="AM29" s="12">
        <v>55.4</v>
      </c>
      <c r="AN29" s="12">
        <v>124.8</v>
      </c>
      <c r="AO29" s="12">
        <v>96.4</v>
      </c>
      <c r="AP29" s="12">
        <v>92.2</v>
      </c>
      <c r="AQ29" s="12">
        <v>362.4</v>
      </c>
      <c r="AR29" s="12">
        <v>223.4</v>
      </c>
      <c r="AS29" s="12">
        <v>78.400000000000006</v>
      </c>
      <c r="AT29" s="13">
        <v>10898.6</v>
      </c>
      <c r="AU29" s="14"/>
      <c r="AX29" s="15"/>
    </row>
    <row r="30" spans="1:57">
      <c r="A30" s="1" t="s">
        <v>27</v>
      </c>
      <c r="B30" s="12">
        <v>231.6</v>
      </c>
      <c r="C30" s="12">
        <v>563.20000000000005</v>
      </c>
      <c r="D30" s="12">
        <v>318</v>
      </c>
      <c r="E30" s="12">
        <v>422.8</v>
      </c>
      <c r="F30" s="12">
        <v>1380.8</v>
      </c>
      <c r="G30" s="12">
        <v>378</v>
      </c>
      <c r="H30" s="12">
        <v>673.6</v>
      </c>
      <c r="I30" s="12">
        <v>519.79999999999995</v>
      </c>
      <c r="J30" s="12">
        <v>600.6</v>
      </c>
      <c r="K30" s="12">
        <v>445</v>
      </c>
      <c r="L30" s="12">
        <v>592.4</v>
      </c>
      <c r="M30" s="12">
        <v>405.8</v>
      </c>
      <c r="N30" s="12">
        <v>334.8</v>
      </c>
      <c r="O30" s="12">
        <v>357.8</v>
      </c>
      <c r="P30" s="12">
        <v>244</v>
      </c>
      <c r="Q30" s="12">
        <v>142.4</v>
      </c>
      <c r="R30" s="12">
        <v>225.6</v>
      </c>
      <c r="S30" s="12">
        <v>506.8</v>
      </c>
      <c r="T30" s="12">
        <v>291.60000000000002</v>
      </c>
      <c r="U30" s="12">
        <v>346.8</v>
      </c>
      <c r="V30" s="12">
        <v>497.6</v>
      </c>
      <c r="W30" s="12">
        <v>297.8</v>
      </c>
      <c r="X30" s="12">
        <v>230</v>
      </c>
      <c r="Y30" s="12">
        <v>590.20000000000005</v>
      </c>
      <c r="Z30" s="12">
        <v>834.8</v>
      </c>
      <c r="AA30" s="12">
        <v>427.8</v>
      </c>
      <c r="AB30" s="12">
        <v>72.599999999999994</v>
      </c>
      <c r="AC30" s="12">
        <v>144.19999999999999</v>
      </c>
      <c r="AD30" s="12">
        <v>247.2</v>
      </c>
      <c r="AE30" s="12">
        <v>1542.6</v>
      </c>
      <c r="AF30" s="12">
        <v>1884.2</v>
      </c>
      <c r="AG30" s="12">
        <v>1050.2</v>
      </c>
      <c r="AH30" s="12">
        <v>2009.6</v>
      </c>
      <c r="AI30" s="12">
        <v>1177.4000000000001</v>
      </c>
      <c r="AJ30" s="12">
        <v>402.4</v>
      </c>
      <c r="AK30" s="12">
        <v>219.6</v>
      </c>
      <c r="AL30" s="12">
        <v>739</v>
      </c>
      <c r="AM30" s="12">
        <v>118.4</v>
      </c>
      <c r="AN30" s="12">
        <v>306.39999999999998</v>
      </c>
      <c r="AO30" s="12">
        <v>310</v>
      </c>
      <c r="AP30" s="12">
        <v>311.2</v>
      </c>
      <c r="AQ30" s="12">
        <v>1758</v>
      </c>
      <c r="AR30" s="12">
        <v>765.6</v>
      </c>
      <c r="AS30" s="12">
        <v>177.8</v>
      </c>
      <c r="AT30" s="13">
        <v>25096.000000000004</v>
      </c>
      <c r="AU30" s="14"/>
      <c r="AX30" s="15"/>
    </row>
    <row r="31" spans="1:57">
      <c r="A31" s="1" t="s">
        <v>28</v>
      </c>
      <c r="B31" s="12">
        <v>96.8</v>
      </c>
      <c r="C31" s="12">
        <v>188.6</v>
      </c>
      <c r="D31" s="12">
        <v>136.19999999999999</v>
      </c>
      <c r="E31" s="12">
        <v>249.2</v>
      </c>
      <c r="F31" s="12">
        <v>534.79999999999995</v>
      </c>
      <c r="G31" s="12">
        <v>262</v>
      </c>
      <c r="H31" s="12">
        <v>441.4</v>
      </c>
      <c r="I31" s="12">
        <v>327.2</v>
      </c>
      <c r="J31" s="12">
        <v>266</v>
      </c>
      <c r="K31" s="12">
        <v>206.6</v>
      </c>
      <c r="L31" s="12">
        <v>307</v>
      </c>
      <c r="M31" s="12">
        <v>177.4</v>
      </c>
      <c r="N31" s="12">
        <v>105.6</v>
      </c>
      <c r="O31" s="12">
        <v>109.4</v>
      </c>
      <c r="P31" s="12">
        <v>77.400000000000006</v>
      </c>
      <c r="Q31" s="12">
        <v>56</v>
      </c>
      <c r="R31" s="12">
        <v>77.400000000000006</v>
      </c>
      <c r="S31" s="12">
        <v>142</v>
      </c>
      <c r="T31" s="12">
        <v>115</v>
      </c>
      <c r="U31" s="12">
        <v>132.6</v>
      </c>
      <c r="V31" s="12">
        <v>188.2</v>
      </c>
      <c r="W31" s="12">
        <v>137.19999999999999</v>
      </c>
      <c r="X31" s="12">
        <v>87</v>
      </c>
      <c r="Y31" s="12">
        <v>303.39999999999998</v>
      </c>
      <c r="Z31" s="12">
        <v>327.8</v>
      </c>
      <c r="AA31" s="12">
        <v>167.6</v>
      </c>
      <c r="AB31" s="12">
        <v>101.2</v>
      </c>
      <c r="AC31" s="12">
        <v>240.6</v>
      </c>
      <c r="AD31" s="12">
        <v>58.2</v>
      </c>
      <c r="AE31" s="12">
        <v>630.6</v>
      </c>
      <c r="AF31" s="12">
        <v>849.8</v>
      </c>
      <c r="AG31" s="12">
        <v>393.6</v>
      </c>
      <c r="AH31" s="12">
        <v>682</v>
      </c>
      <c r="AI31" s="12">
        <v>381.6</v>
      </c>
      <c r="AJ31" s="12">
        <v>184.2</v>
      </c>
      <c r="AK31" s="12">
        <v>84.8</v>
      </c>
      <c r="AL31" s="12">
        <v>239</v>
      </c>
      <c r="AM31" s="12">
        <v>44.8</v>
      </c>
      <c r="AN31" s="12">
        <v>120</v>
      </c>
      <c r="AO31" s="12">
        <v>112.4</v>
      </c>
      <c r="AP31" s="12">
        <v>159.4</v>
      </c>
      <c r="AQ31" s="12">
        <v>480.8</v>
      </c>
      <c r="AR31" s="12">
        <v>306</v>
      </c>
      <c r="AS31" s="12">
        <v>59.4</v>
      </c>
      <c r="AT31" s="13">
        <v>10348.199999999999</v>
      </c>
      <c r="AU31" s="14"/>
      <c r="AX31" s="15"/>
    </row>
    <row r="32" spans="1:57">
      <c r="A32" s="1">
        <v>16</v>
      </c>
      <c r="B32" s="12">
        <v>72.8</v>
      </c>
      <c r="C32" s="12">
        <v>83.6</v>
      </c>
      <c r="D32" s="12">
        <v>55.2</v>
      </c>
      <c r="E32" s="12">
        <v>124.4</v>
      </c>
      <c r="F32" s="12">
        <v>334.8</v>
      </c>
      <c r="G32" s="12">
        <v>184.8</v>
      </c>
      <c r="H32" s="12">
        <v>286.60000000000002</v>
      </c>
      <c r="I32" s="12">
        <v>255.4</v>
      </c>
      <c r="J32" s="12">
        <v>175.4</v>
      </c>
      <c r="K32" s="12">
        <v>121.2</v>
      </c>
      <c r="L32" s="12">
        <v>147.4</v>
      </c>
      <c r="M32" s="12">
        <v>82.6</v>
      </c>
      <c r="N32" s="12">
        <v>42.2</v>
      </c>
      <c r="O32" s="12">
        <v>46.4</v>
      </c>
      <c r="P32" s="12">
        <v>35</v>
      </c>
      <c r="Q32" s="12">
        <v>17.399999999999999</v>
      </c>
      <c r="R32" s="12">
        <v>22</v>
      </c>
      <c r="S32" s="12">
        <v>53.6</v>
      </c>
      <c r="T32" s="12">
        <v>38.799999999999997</v>
      </c>
      <c r="U32" s="12">
        <v>42</v>
      </c>
      <c r="V32" s="12">
        <v>59.6</v>
      </c>
      <c r="W32" s="12">
        <v>39.6</v>
      </c>
      <c r="X32" s="12">
        <v>25.6</v>
      </c>
      <c r="Y32" s="12">
        <v>175.8</v>
      </c>
      <c r="Z32" s="12">
        <v>179</v>
      </c>
      <c r="AA32" s="12">
        <v>506.4</v>
      </c>
      <c r="AB32" s="12">
        <v>384.8</v>
      </c>
      <c r="AC32" s="12">
        <v>1712.4</v>
      </c>
      <c r="AD32" s="12">
        <v>732.4</v>
      </c>
      <c r="AE32" s="12">
        <v>44</v>
      </c>
      <c r="AF32" s="12">
        <v>315.60000000000002</v>
      </c>
      <c r="AG32" s="12">
        <v>300.8</v>
      </c>
      <c r="AH32" s="12">
        <v>502.6</v>
      </c>
      <c r="AI32" s="12">
        <v>234.4</v>
      </c>
      <c r="AJ32" s="12">
        <v>105.4</v>
      </c>
      <c r="AK32" s="12">
        <v>23.6</v>
      </c>
      <c r="AL32" s="12">
        <v>69.400000000000006</v>
      </c>
      <c r="AM32" s="12">
        <v>11.4</v>
      </c>
      <c r="AN32" s="12">
        <v>47</v>
      </c>
      <c r="AO32" s="12">
        <v>68.599999999999994</v>
      </c>
      <c r="AP32" s="12">
        <v>119.4</v>
      </c>
      <c r="AQ32" s="12">
        <v>177.6</v>
      </c>
      <c r="AR32" s="12">
        <v>188.2</v>
      </c>
      <c r="AS32" s="12">
        <v>15.6</v>
      </c>
      <c r="AT32" s="13">
        <v>8260.8000000000011</v>
      </c>
      <c r="AU32" s="14"/>
      <c r="AX32" s="15"/>
    </row>
    <row r="33" spans="1:50">
      <c r="A33" s="1">
        <v>24</v>
      </c>
      <c r="B33" s="12">
        <v>76.2</v>
      </c>
      <c r="C33" s="12">
        <v>99.8</v>
      </c>
      <c r="D33" s="12">
        <v>47.6</v>
      </c>
      <c r="E33" s="12">
        <v>98</v>
      </c>
      <c r="F33" s="12">
        <v>228.8</v>
      </c>
      <c r="G33" s="12">
        <v>122</v>
      </c>
      <c r="H33" s="12">
        <v>197.8</v>
      </c>
      <c r="I33" s="12">
        <v>163.19999999999999</v>
      </c>
      <c r="J33" s="12">
        <v>120.4</v>
      </c>
      <c r="K33" s="12">
        <v>80.2</v>
      </c>
      <c r="L33" s="12">
        <v>136.4</v>
      </c>
      <c r="M33" s="12">
        <v>82.4</v>
      </c>
      <c r="N33" s="12">
        <v>43.6</v>
      </c>
      <c r="O33" s="12">
        <v>42.8</v>
      </c>
      <c r="P33" s="12">
        <v>30.6</v>
      </c>
      <c r="Q33" s="12">
        <v>23.4</v>
      </c>
      <c r="R33" s="12">
        <v>19.8</v>
      </c>
      <c r="S33" s="12">
        <v>41.2</v>
      </c>
      <c r="T33" s="12">
        <v>42.2</v>
      </c>
      <c r="U33" s="12">
        <v>26.2</v>
      </c>
      <c r="V33" s="12">
        <v>49.6</v>
      </c>
      <c r="W33" s="12">
        <v>30.2</v>
      </c>
      <c r="X33" s="12">
        <v>26.4</v>
      </c>
      <c r="Y33" s="12">
        <v>118.8</v>
      </c>
      <c r="Z33" s="12">
        <v>134</v>
      </c>
      <c r="AA33" s="12">
        <v>599.4</v>
      </c>
      <c r="AB33" s="12">
        <v>477.8</v>
      </c>
      <c r="AC33" s="12">
        <v>2089</v>
      </c>
      <c r="AD33" s="12">
        <v>934.4</v>
      </c>
      <c r="AE33" s="12">
        <v>283.2</v>
      </c>
      <c r="AF33" s="12">
        <v>48.2</v>
      </c>
      <c r="AG33" s="12">
        <v>276.39999999999998</v>
      </c>
      <c r="AH33" s="12">
        <v>508</v>
      </c>
      <c r="AI33" s="12">
        <v>265.60000000000002</v>
      </c>
      <c r="AJ33" s="12">
        <v>130.19999999999999</v>
      </c>
      <c r="AK33" s="12">
        <v>18</v>
      </c>
      <c r="AL33" s="12">
        <v>44.8</v>
      </c>
      <c r="AM33" s="12">
        <v>12.2</v>
      </c>
      <c r="AN33" s="12">
        <v>62.6</v>
      </c>
      <c r="AO33" s="12">
        <v>83</v>
      </c>
      <c r="AP33" s="12">
        <v>147.4</v>
      </c>
      <c r="AQ33" s="12">
        <v>146.4</v>
      </c>
      <c r="AR33" s="12">
        <v>165</v>
      </c>
      <c r="AS33" s="12">
        <v>11</v>
      </c>
      <c r="AT33" s="13">
        <v>8384.2000000000007</v>
      </c>
      <c r="AU33" s="14"/>
      <c r="AX33" s="15"/>
    </row>
    <row r="34" spans="1:50">
      <c r="A34" s="1" t="s">
        <v>29</v>
      </c>
      <c r="B34" s="12">
        <v>16.600000000000001</v>
      </c>
      <c r="C34" s="12">
        <v>29.4</v>
      </c>
      <c r="D34" s="12">
        <v>17</v>
      </c>
      <c r="E34" s="12">
        <v>21.8</v>
      </c>
      <c r="F34" s="12">
        <v>90.4</v>
      </c>
      <c r="G34" s="12">
        <v>22.2</v>
      </c>
      <c r="H34" s="12">
        <v>37.799999999999997</v>
      </c>
      <c r="I34" s="12">
        <v>47.6</v>
      </c>
      <c r="J34" s="12">
        <v>48.6</v>
      </c>
      <c r="K34" s="12">
        <v>32.4</v>
      </c>
      <c r="L34" s="12">
        <v>30.2</v>
      </c>
      <c r="M34" s="12">
        <v>32.6</v>
      </c>
      <c r="N34" s="12">
        <v>14</v>
      </c>
      <c r="O34" s="12">
        <v>17</v>
      </c>
      <c r="P34" s="12">
        <v>13.8</v>
      </c>
      <c r="Q34" s="12">
        <v>10</v>
      </c>
      <c r="R34" s="12">
        <v>8.6</v>
      </c>
      <c r="S34" s="12">
        <v>14.8</v>
      </c>
      <c r="T34" s="12">
        <v>21.4</v>
      </c>
      <c r="U34" s="12">
        <v>14.8</v>
      </c>
      <c r="V34" s="12">
        <v>21.6</v>
      </c>
      <c r="W34" s="12">
        <v>11.2</v>
      </c>
      <c r="X34" s="12">
        <v>6.4</v>
      </c>
      <c r="Y34" s="12">
        <v>34.4</v>
      </c>
      <c r="Z34" s="12">
        <v>33.6</v>
      </c>
      <c r="AA34" s="12">
        <v>317.60000000000002</v>
      </c>
      <c r="AB34" s="12">
        <v>299.39999999999998</v>
      </c>
      <c r="AC34" s="12">
        <v>1192.5999999999999</v>
      </c>
      <c r="AD34" s="12">
        <v>338.2</v>
      </c>
      <c r="AE34" s="12">
        <v>262.60000000000002</v>
      </c>
      <c r="AF34" s="12">
        <v>250.8</v>
      </c>
      <c r="AG34" s="12">
        <v>22.4</v>
      </c>
      <c r="AH34" s="12">
        <v>81</v>
      </c>
      <c r="AI34" s="12">
        <v>51.8</v>
      </c>
      <c r="AJ34" s="12">
        <v>45.4</v>
      </c>
      <c r="AK34" s="12">
        <v>10.6</v>
      </c>
      <c r="AL34" s="12">
        <v>24.8</v>
      </c>
      <c r="AM34" s="12">
        <v>3.6</v>
      </c>
      <c r="AN34" s="12">
        <v>20.8</v>
      </c>
      <c r="AO34" s="12">
        <v>20.8</v>
      </c>
      <c r="AP34" s="12">
        <v>66.8</v>
      </c>
      <c r="AQ34" s="12">
        <v>83.2</v>
      </c>
      <c r="AR34" s="12">
        <v>63.2</v>
      </c>
      <c r="AS34" s="12">
        <v>4.4000000000000004</v>
      </c>
      <c r="AT34" s="13">
        <v>3808.2000000000007</v>
      </c>
      <c r="AU34" s="14"/>
      <c r="AX34" s="15"/>
    </row>
    <row r="35" spans="1:50">
      <c r="A35" s="1" t="s">
        <v>30</v>
      </c>
      <c r="B35" s="12">
        <v>37.6</v>
      </c>
      <c r="C35" s="12">
        <v>50.2</v>
      </c>
      <c r="D35" s="12">
        <v>14.6</v>
      </c>
      <c r="E35" s="12">
        <v>21.2</v>
      </c>
      <c r="F35" s="12">
        <v>56.6</v>
      </c>
      <c r="G35" s="12">
        <v>24</v>
      </c>
      <c r="H35" s="12">
        <v>46.4</v>
      </c>
      <c r="I35" s="12">
        <v>34.4</v>
      </c>
      <c r="J35" s="12">
        <v>65.8</v>
      </c>
      <c r="K35" s="12">
        <v>34.4</v>
      </c>
      <c r="L35" s="12">
        <v>58.6</v>
      </c>
      <c r="M35" s="12">
        <v>39.4</v>
      </c>
      <c r="N35" s="12">
        <v>25.4</v>
      </c>
      <c r="O35" s="12">
        <v>34.200000000000003</v>
      </c>
      <c r="P35" s="12">
        <v>19.2</v>
      </c>
      <c r="Q35" s="12">
        <v>13.8</v>
      </c>
      <c r="R35" s="12">
        <v>14.2</v>
      </c>
      <c r="S35" s="12">
        <v>23.8</v>
      </c>
      <c r="T35" s="12">
        <v>30.4</v>
      </c>
      <c r="U35" s="12">
        <v>20.6</v>
      </c>
      <c r="V35" s="12">
        <v>21.6</v>
      </c>
      <c r="W35" s="12">
        <v>7.4</v>
      </c>
      <c r="X35" s="12">
        <v>6.8</v>
      </c>
      <c r="Y35" s="12">
        <v>16.2</v>
      </c>
      <c r="Z35" s="12">
        <v>37</v>
      </c>
      <c r="AA35" s="12">
        <v>403.2</v>
      </c>
      <c r="AB35" s="12">
        <v>442</v>
      </c>
      <c r="AC35" s="12">
        <v>2446.6</v>
      </c>
      <c r="AD35" s="12">
        <v>578.6</v>
      </c>
      <c r="AE35" s="12">
        <v>433.8</v>
      </c>
      <c r="AF35" s="12">
        <v>436.6</v>
      </c>
      <c r="AG35" s="12">
        <v>76.2</v>
      </c>
      <c r="AH35" s="12">
        <v>39.4</v>
      </c>
      <c r="AI35" s="12">
        <v>89</v>
      </c>
      <c r="AJ35" s="12">
        <v>86</v>
      </c>
      <c r="AK35" s="12">
        <v>12.4</v>
      </c>
      <c r="AL35" s="12">
        <v>29.8</v>
      </c>
      <c r="AM35" s="12">
        <v>4.8</v>
      </c>
      <c r="AN35" s="12">
        <v>41.6</v>
      </c>
      <c r="AO35" s="12">
        <v>43.8</v>
      </c>
      <c r="AP35" s="12">
        <v>133.19999999999999</v>
      </c>
      <c r="AQ35" s="12">
        <v>58</v>
      </c>
      <c r="AR35" s="12">
        <v>87.6</v>
      </c>
      <c r="AS35" s="12">
        <v>7.2</v>
      </c>
      <c r="AT35" s="13">
        <v>6203.6</v>
      </c>
      <c r="AU35" s="14"/>
      <c r="AX35" s="15"/>
    </row>
    <row r="36" spans="1:50">
      <c r="A36" s="1" t="s">
        <v>31</v>
      </c>
      <c r="B36" s="12">
        <v>27.4</v>
      </c>
      <c r="C36" s="12">
        <v>44.8</v>
      </c>
      <c r="D36" s="12">
        <v>14</v>
      </c>
      <c r="E36" s="12">
        <v>15.8</v>
      </c>
      <c r="F36" s="12">
        <v>122.6</v>
      </c>
      <c r="G36" s="12">
        <v>21</v>
      </c>
      <c r="H36" s="12">
        <v>35.4</v>
      </c>
      <c r="I36" s="12">
        <v>42.2</v>
      </c>
      <c r="J36" s="12">
        <v>51.4</v>
      </c>
      <c r="K36" s="12">
        <v>38</v>
      </c>
      <c r="L36" s="12">
        <v>52</v>
      </c>
      <c r="M36" s="12">
        <v>46</v>
      </c>
      <c r="N36" s="12">
        <v>26.6</v>
      </c>
      <c r="O36" s="12">
        <v>28</v>
      </c>
      <c r="P36" s="12">
        <v>23.6</v>
      </c>
      <c r="Q36" s="12">
        <v>15</v>
      </c>
      <c r="R36" s="12">
        <v>24.6</v>
      </c>
      <c r="S36" s="12">
        <v>47</v>
      </c>
      <c r="T36" s="12">
        <v>34.4</v>
      </c>
      <c r="U36" s="12">
        <v>21.2</v>
      </c>
      <c r="V36" s="12">
        <v>33</v>
      </c>
      <c r="W36" s="12">
        <v>12</v>
      </c>
      <c r="X36" s="12">
        <v>10.4</v>
      </c>
      <c r="Y36" s="12">
        <v>23</v>
      </c>
      <c r="Z36" s="12">
        <v>29.2</v>
      </c>
      <c r="AA36" s="12">
        <v>366.8</v>
      </c>
      <c r="AB36" s="12">
        <v>312.2</v>
      </c>
      <c r="AC36" s="12">
        <v>1266.4000000000001</v>
      </c>
      <c r="AD36" s="12">
        <v>395</v>
      </c>
      <c r="AE36" s="12">
        <v>213.8</v>
      </c>
      <c r="AF36" s="12">
        <v>256</v>
      </c>
      <c r="AG36" s="12">
        <v>53.6</v>
      </c>
      <c r="AH36" s="12">
        <v>107.4</v>
      </c>
      <c r="AI36" s="12">
        <v>24</v>
      </c>
      <c r="AJ36" s="12">
        <v>50.6</v>
      </c>
      <c r="AK36" s="12">
        <v>18.600000000000001</v>
      </c>
      <c r="AL36" s="12">
        <v>52.8</v>
      </c>
      <c r="AM36" s="12">
        <v>9.1999999999999993</v>
      </c>
      <c r="AN36" s="12">
        <v>39.200000000000003</v>
      </c>
      <c r="AO36" s="12">
        <v>42</v>
      </c>
      <c r="AP36" s="12">
        <v>128.4</v>
      </c>
      <c r="AQ36" s="12">
        <v>120.4</v>
      </c>
      <c r="AR36" s="12">
        <v>139.19999999999999</v>
      </c>
      <c r="AS36" s="12">
        <v>16.399999999999999</v>
      </c>
      <c r="AT36" s="13">
        <v>4450.5999999999985</v>
      </c>
      <c r="AU36" s="14"/>
      <c r="AX36" s="15"/>
    </row>
    <row r="37" spans="1:50">
      <c r="A37" s="1" t="s">
        <v>32</v>
      </c>
      <c r="B37" s="12">
        <v>5.6</v>
      </c>
      <c r="C37" s="12">
        <v>19.600000000000001</v>
      </c>
      <c r="D37" s="12">
        <v>4.8</v>
      </c>
      <c r="E37" s="12">
        <v>2.8</v>
      </c>
      <c r="F37" s="12">
        <v>17.8</v>
      </c>
      <c r="G37" s="12">
        <v>3.4</v>
      </c>
      <c r="H37" s="12">
        <v>8.8000000000000007</v>
      </c>
      <c r="I37" s="12">
        <v>12.6</v>
      </c>
      <c r="J37" s="12">
        <v>22.6</v>
      </c>
      <c r="K37" s="12">
        <v>5.2</v>
      </c>
      <c r="L37" s="12">
        <v>9.6</v>
      </c>
      <c r="M37" s="12">
        <v>12.6</v>
      </c>
      <c r="N37" s="12">
        <v>6.4</v>
      </c>
      <c r="O37" s="12">
        <v>9.6</v>
      </c>
      <c r="P37" s="12">
        <v>6.8</v>
      </c>
      <c r="Q37" s="12">
        <v>4.2</v>
      </c>
      <c r="R37" s="12">
        <v>6</v>
      </c>
      <c r="S37" s="12">
        <v>4.8</v>
      </c>
      <c r="T37" s="12">
        <v>14</v>
      </c>
      <c r="U37" s="12">
        <v>8.6</v>
      </c>
      <c r="V37" s="12">
        <v>10.199999999999999</v>
      </c>
      <c r="W37" s="12">
        <v>1.8</v>
      </c>
      <c r="X37" s="12">
        <v>4.2</v>
      </c>
      <c r="Y37" s="12">
        <v>4.8</v>
      </c>
      <c r="Z37" s="12">
        <v>6.6</v>
      </c>
      <c r="AA37" s="12">
        <v>133.19999999999999</v>
      </c>
      <c r="AB37" s="12">
        <v>101.8</v>
      </c>
      <c r="AC37" s="12">
        <v>454.2</v>
      </c>
      <c r="AD37" s="12">
        <v>183.6</v>
      </c>
      <c r="AE37" s="12">
        <v>98</v>
      </c>
      <c r="AF37" s="12">
        <v>112.6</v>
      </c>
      <c r="AG37" s="12">
        <v>41</v>
      </c>
      <c r="AH37" s="12">
        <v>105.8</v>
      </c>
      <c r="AI37" s="12">
        <v>49.4</v>
      </c>
      <c r="AJ37" s="12">
        <v>6.6</v>
      </c>
      <c r="AK37" s="12">
        <v>2</v>
      </c>
      <c r="AL37" s="12">
        <v>5.6</v>
      </c>
      <c r="AM37" s="12">
        <v>3.8</v>
      </c>
      <c r="AN37" s="12">
        <v>20.6</v>
      </c>
      <c r="AO37" s="12">
        <v>11.6</v>
      </c>
      <c r="AP37" s="12">
        <v>64.2</v>
      </c>
      <c r="AQ37" s="12">
        <v>62.8</v>
      </c>
      <c r="AR37" s="12">
        <v>48.2</v>
      </c>
      <c r="AS37" s="12">
        <v>1</v>
      </c>
      <c r="AT37" s="13">
        <v>1719.3999999999994</v>
      </c>
      <c r="AU37" s="14"/>
      <c r="AX37" s="15"/>
    </row>
    <row r="38" spans="1:50">
      <c r="A38" s="1" t="s">
        <v>33</v>
      </c>
      <c r="B38" s="12">
        <v>3.8</v>
      </c>
      <c r="C38" s="12">
        <v>9.6</v>
      </c>
      <c r="D38" s="12">
        <v>5</v>
      </c>
      <c r="E38" s="12">
        <v>3.8</v>
      </c>
      <c r="F38" s="12">
        <v>25.4</v>
      </c>
      <c r="G38" s="12">
        <v>9.1999999999999993</v>
      </c>
      <c r="H38" s="12">
        <v>15.2</v>
      </c>
      <c r="I38" s="12">
        <v>19.2</v>
      </c>
      <c r="J38" s="12">
        <v>20.2</v>
      </c>
      <c r="K38" s="12">
        <v>55.2</v>
      </c>
      <c r="L38" s="12">
        <v>50.2</v>
      </c>
      <c r="M38" s="12">
        <v>47.8</v>
      </c>
      <c r="N38" s="12">
        <v>31.2</v>
      </c>
      <c r="O38" s="12">
        <v>77.2</v>
      </c>
      <c r="P38" s="12">
        <v>20.2</v>
      </c>
      <c r="Q38" s="12">
        <v>17.399999999999999</v>
      </c>
      <c r="R38" s="12">
        <v>12.6</v>
      </c>
      <c r="S38" s="12">
        <v>19.8</v>
      </c>
      <c r="T38" s="12">
        <v>6.4</v>
      </c>
      <c r="U38" s="12">
        <v>2.6</v>
      </c>
      <c r="V38" s="12">
        <v>3.8</v>
      </c>
      <c r="W38" s="12">
        <v>2</v>
      </c>
      <c r="X38" s="12">
        <v>2</v>
      </c>
      <c r="Y38" s="12">
        <v>4.8</v>
      </c>
      <c r="Z38" s="12">
        <v>4.8</v>
      </c>
      <c r="AA38" s="12">
        <v>184.8</v>
      </c>
      <c r="AB38" s="12">
        <v>100.4</v>
      </c>
      <c r="AC38" s="12">
        <v>227.2</v>
      </c>
      <c r="AD38" s="12">
        <v>84.4</v>
      </c>
      <c r="AE38" s="12">
        <v>21.8</v>
      </c>
      <c r="AF38" s="12">
        <v>17.2</v>
      </c>
      <c r="AG38" s="12">
        <v>7.2</v>
      </c>
      <c r="AH38" s="12">
        <v>10.4</v>
      </c>
      <c r="AI38" s="12">
        <v>18.8</v>
      </c>
      <c r="AJ38" s="12">
        <v>3.6</v>
      </c>
      <c r="AK38" s="12">
        <v>6.4</v>
      </c>
      <c r="AL38" s="12">
        <v>69.2</v>
      </c>
      <c r="AM38" s="12">
        <v>0.4</v>
      </c>
      <c r="AN38" s="12">
        <v>3.6</v>
      </c>
      <c r="AO38" s="12">
        <v>2.2000000000000002</v>
      </c>
      <c r="AP38" s="12">
        <v>2.4</v>
      </c>
      <c r="AQ38" s="12">
        <v>16.399999999999999</v>
      </c>
      <c r="AR38" s="12">
        <v>6</v>
      </c>
      <c r="AS38" s="12">
        <v>63.2</v>
      </c>
      <c r="AT38" s="13">
        <v>1315.0000000000005</v>
      </c>
      <c r="AU38" s="14"/>
      <c r="AX38" s="15"/>
    </row>
    <row r="39" spans="1:50">
      <c r="A39" s="1" t="s">
        <v>34</v>
      </c>
      <c r="B39" s="12">
        <v>11.8</v>
      </c>
      <c r="C39" s="12">
        <v>17.399999999999999</v>
      </c>
      <c r="D39" s="12">
        <v>11.8</v>
      </c>
      <c r="E39" s="12">
        <v>14.2</v>
      </c>
      <c r="F39" s="12">
        <v>86.4</v>
      </c>
      <c r="G39" s="12">
        <v>16.2</v>
      </c>
      <c r="H39" s="12">
        <v>22.8</v>
      </c>
      <c r="I39" s="12">
        <v>29.4</v>
      </c>
      <c r="J39" s="12">
        <v>28.8</v>
      </c>
      <c r="K39" s="12">
        <v>61.6</v>
      </c>
      <c r="L39" s="12">
        <v>82.6</v>
      </c>
      <c r="M39" s="12">
        <v>104.4</v>
      </c>
      <c r="N39" s="12">
        <v>32.200000000000003</v>
      </c>
      <c r="O39" s="12">
        <v>104</v>
      </c>
      <c r="P39" s="12">
        <v>39.4</v>
      </c>
      <c r="Q39" s="12">
        <v>27</v>
      </c>
      <c r="R39" s="12">
        <v>25.6</v>
      </c>
      <c r="S39" s="12">
        <v>63.8</v>
      </c>
      <c r="T39" s="12">
        <v>11.4</v>
      </c>
      <c r="U39" s="12">
        <v>9</v>
      </c>
      <c r="V39" s="12">
        <v>7</v>
      </c>
      <c r="W39" s="12">
        <v>2.4</v>
      </c>
      <c r="X39" s="12">
        <v>3</v>
      </c>
      <c r="Y39" s="12">
        <v>7.6</v>
      </c>
      <c r="Z39" s="12">
        <v>14.8</v>
      </c>
      <c r="AA39" s="12">
        <v>663.6</v>
      </c>
      <c r="AB39" s="12">
        <v>240.4</v>
      </c>
      <c r="AC39" s="12">
        <v>718.8</v>
      </c>
      <c r="AD39" s="12">
        <v>236.6</v>
      </c>
      <c r="AE39" s="12">
        <v>51.8</v>
      </c>
      <c r="AF39" s="12">
        <v>45.2</v>
      </c>
      <c r="AG39" s="12">
        <v>21</v>
      </c>
      <c r="AH39" s="12">
        <v>31.8</v>
      </c>
      <c r="AI39" s="12">
        <v>55.2</v>
      </c>
      <c r="AJ39" s="12">
        <v>8.1999999999999993</v>
      </c>
      <c r="AK39" s="12">
        <v>74.2</v>
      </c>
      <c r="AL39" s="12">
        <v>18.2</v>
      </c>
      <c r="AM39" s="12">
        <v>3</v>
      </c>
      <c r="AN39" s="12">
        <v>10.199999999999999</v>
      </c>
      <c r="AO39" s="12">
        <v>7</v>
      </c>
      <c r="AP39" s="12">
        <v>6.2</v>
      </c>
      <c r="AQ39" s="12">
        <v>85.2</v>
      </c>
      <c r="AR39" s="12">
        <v>14.4</v>
      </c>
      <c r="AS39" s="12">
        <v>28.8</v>
      </c>
      <c r="AT39" s="13">
        <v>3154.3999999999987</v>
      </c>
      <c r="AU39" s="14"/>
      <c r="AX39" s="15"/>
    </row>
    <row r="40" spans="1:50">
      <c r="A40" s="1" t="s">
        <v>35</v>
      </c>
      <c r="B40" s="12">
        <v>3.8</v>
      </c>
      <c r="C40" s="12">
        <v>4.4000000000000004</v>
      </c>
      <c r="D40" s="12">
        <v>3</v>
      </c>
      <c r="E40" s="12">
        <v>1.8</v>
      </c>
      <c r="F40" s="12">
        <v>12.4</v>
      </c>
      <c r="G40" s="12">
        <v>3.2</v>
      </c>
      <c r="H40" s="12">
        <v>12.2</v>
      </c>
      <c r="I40" s="12">
        <v>8.6</v>
      </c>
      <c r="J40" s="12">
        <v>15.2</v>
      </c>
      <c r="K40" s="12">
        <v>3.6</v>
      </c>
      <c r="L40" s="12">
        <v>4.8</v>
      </c>
      <c r="M40" s="12">
        <v>10.8</v>
      </c>
      <c r="N40" s="12">
        <v>3.4</v>
      </c>
      <c r="O40" s="12">
        <v>4.2</v>
      </c>
      <c r="P40" s="12">
        <v>2.2000000000000002</v>
      </c>
      <c r="Q40" s="12">
        <v>1.8</v>
      </c>
      <c r="R40" s="12">
        <v>3.2</v>
      </c>
      <c r="S40" s="12">
        <v>3.8</v>
      </c>
      <c r="T40" s="12">
        <v>24.4</v>
      </c>
      <c r="U40" s="12">
        <v>11.8</v>
      </c>
      <c r="V40" s="12">
        <v>22.8</v>
      </c>
      <c r="W40" s="12">
        <v>6.6</v>
      </c>
      <c r="X40" s="12">
        <v>2</v>
      </c>
      <c r="Y40" s="12">
        <v>6.8</v>
      </c>
      <c r="Z40" s="12">
        <v>2.8</v>
      </c>
      <c r="AA40" s="12">
        <v>101.4</v>
      </c>
      <c r="AB40" s="12">
        <v>50.6</v>
      </c>
      <c r="AC40" s="12">
        <v>115.2</v>
      </c>
      <c r="AD40" s="12">
        <v>45</v>
      </c>
      <c r="AE40" s="12">
        <v>10.6</v>
      </c>
      <c r="AF40" s="12">
        <v>11</v>
      </c>
      <c r="AG40" s="12">
        <v>7</v>
      </c>
      <c r="AH40" s="12">
        <v>8.6</v>
      </c>
      <c r="AI40" s="12">
        <v>13</v>
      </c>
      <c r="AJ40" s="12">
        <v>4</v>
      </c>
      <c r="AK40" s="12">
        <v>1.2</v>
      </c>
      <c r="AL40" s="12">
        <v>3</v>
      </c>
      <c r="AM40" s="12">
        <v>4.5999999999999996</v>
      </c>
      <c r="AN40" s="12">
        <v>27.8</v>
      </c>
      <c r="AO40" s="12">
        <v>3.6</v>
      </c>
      <c r="AP40" s="12">
        <v>3.8</v>
      </c>
      <c r="AQ40" s="12">
        <v>21.4</v>
      </c>
      <c r="AR40" s="12">
        <v>6</v>
      </c>
      <c r="AS40" s="12">
        <v>0</v>
      </c>
      <c r="AT40" s="13">
        <v>617.40000000000009</v>
      </c>
      <c r="AU40" s="14"/>
      <c r="AX40" s="15"/>
    </row>
    <row r="41" spans="1:50">
      <c r="A41" s="1" t="s">
        <v>36</v>
      </c>
      <c r="B41" s="12">
        <v>37</v>
      </c>
      <c r="C41" s="12">
        <v>40.200000000000003</v>
      </c>
      <c r="D41" s="12">
        <v>15.2</v>
      </c>
      <c r="E41" s="12">
        <v>8.8000000000000007</v>
      </c>
      <c r="F41" s="12">
        <v>58.4</v>
      </c>
      <c r="G41" s="12">
        <v>23</v>
      </c>
      <c r="H41" s="12">
        <v>102.2</v>
      </c>
      <c r="I41" s="12">
        <v>52.2</v>
      </c>
      <c r="J41" s="12">
        <v>76.8</v>
      </c>
      <c r="K41" s="12">
        <v>16.399999999999999</v>
      </c>
      <c r="L41" s="12">
        <v>54</v>
      </c>
      <c r="M41" s="12">
        <v>81.8</v>
      </c>
      <c r="N41" s="12">
        <v>27.6</v>
      </c>
      <c r="O41" s="12">
        <v>30.8</v>
      </c>
      <c r="P41" s="12">
        <v>25.8</v>
      </c>
      <c r="Q41" s="12">
        <v>17</v>
      </c>
      <c r="R41" s="12">
        <v>13.6</v>
      </c>
      <c r="S41" s="12">
        <v>33.799999999999997</v>
      </c>
      <c r="T41" s="12">
        <v>230.2</v>
      </c>
      <c r="U41" s="12">
        <v>73</v>
      </c>
      <c r="V41" s="12">
        <v>110.8</v>
      </c>
      <c r="W41" s="12">
        <v>25</v>
      </c>
      <c r="X41" s="12">
        <v>12.2</v>
      </c>
      <c r="Y41" s="12">
        <v>34.4</v>
      </c>
      <c r="Z41" s="12">
        <v>26.6</v>
      </c>
      <c r="AA41" s="12">
        <v>258.39999999999998</v>
      </c>
      <c r="AB41" s="12">
        <v>118.6</v>
      </c>
      <c r="AC41" s="12">
        <v>344</v>
      </c>
      <c r="AD41" s="12">
        <v>133.4</v>
      </c>
      <c r="AE41" s="12">
        <v>51</v>
      </c>
      <c r="AF41" s="12">
        <v>67.2</v>
      </c>
      <c r="AG41" s="12">
        <v>29</v>
      </c>
      <c r="AH41" s="12">
        <v>50.2</v>
      </c>
      <c r="AI41" s="12">
        <v>46.6</v>
      </c>
      <c r="AJ41" s="12">
        <v>21.6</v>
      </c>
      <c r="AK41" s="12">
        <v>7</v>
      </c>
      <c r="AL41" s="12">
        <v>7.6</v>
      </c>
      <c r="AM41" s="12">
        <v>34.799999999999997</v>
      </c>
      <c r="AN41" s="12">
        <v>19.8</v>
      </c>
      <c r="AO41" s="12">
        <v>13</v>
      </c>
      <c r="AP41" s="12">
        <v>14.4</v>
      </c>
      <c r="AQ41" s="12">
        <v>65.8</v>
      </c>
      <c r="AR41" s="12">
        <v>24.2</v>
      </c>
      <c r="AS41" s="12">
        <v>4.2</v>
      </c>
      <c r="AT41" s="13">
        <v>2537.5999999999995</v>
      </c>
      <c r="AU41" s="14"/>
      <c r="AX41" s="15"/>
    </row>
    <row r="42" spans="1:50">
      <c r="A42" s="1" t="s">
        <v>53</v>
      </c>
      <c r="B42" s="12">
        <v>6.4</v>
      </c>
      <c r="C42" s="12">
        <v>9.6</v>
      </c>
      <c r="D42" s="12">
        <v>3.2</v>
      </c>
      <c r="E42" s="12">
        <v>3.6</v>
      </c>
      <c r="F42" s="12">
        <v>18</v>
      </c>
      <c r="G42" s="12">
        <v>3.2</v>
      </c>
      <c r="H42" s="12">
        <v>8.6</v>
      </c>
      <c r="I42" s="12">
        <v>7.8</v>
      </c>
      <c r="J42" s="12">
        <v>13</v>
      </c>
      <c r="K42" s="12">
        <v>2.6</v>
      </c>
      <c r="L42" s="12">
        <v>9.8000000000000007</v>
      </c>
      <c r="M42" s="12">
        <v>9.8000000000000007</v>
      </c>
      <c r="N42" s="12">
        <v>7</v>
      </c>
      <c r="O42" s="12">
        <v>5.8</v>
      </c>
      <c r="P42" s="12">
        <v>2.8</v>
      </c>
      <c r="Q42" s="12">
        <v>3.8</v>
      </c>
      <c r="R42" s="12">
        <v>5</v>
      </c>
      <c r="S42" s="12">
        <v>5.2</v>
      </c>
      <c r="T42" s="12">
        <v>9.4</v>
      </c>
      <c r="U42" s="12">
        <v>6.4</v>
      </c>
      <c r="V42" s="12">
        <v>8</v>
      </c>
      <c r="W42" s="12">
        <v>3</v>
      </c>
      <c r="X42" s="12">
        <v>1.6</v>
      </c>
      <c r="Y42" s="12">
        <v>3.6</v>
      </c>
      <c r="Z42" s="12">
        <v>6.8</v>
      </c>
      <c r="AA42" s="12">
        <v>110.2</v>
      </c>
      <c r="AB42" s="12">
        <v>74</v>
      </c>
      <c r="AC42" s="12">
        <v>330.8</v>
      </c>
      <c r="AD42" s="12">
        <v>102.8</v>
      </c>
      <c r="AE42" s="12">
        <v>57.4</v>
      </c>
      <c r="AF42" s="12">
        <v>73</v>
      </c>
      <c r="AG42" s="12">
        <v>20.399999999999999</v>
      </c>
      <c r="AH42" s="12">
        <v>49.4</v>
      </c>
      <c r="AI42" s="12">
        <v>51.8</v>
      </c>
      <c r="AJ42" s="12">
        <v>11.6</v>
      </c>
      <c r="AK42" s="12">
        <v>1.2</v>
      </c>
      <c r="AL42" s="12">
        <v>7</v>
      </c>
      <c r="AM42" s="12">
        <v>3.8</v>
      </c>
      <c r="AN42" s="12">
        <v>11.4</v>
      </c>
      <c r="AO42" s="12">
        <v>6.4</v>
      </c>
      <c r="AP42" s="12">
        <v>42.6</v>
      </c>
      <c r="AQ42" s="12">
        <v>19.8</v>
      </c>
      <c r="AR42" s="12">
        <v>20.8</v>
      </c>
      <c r="AS42" s="12">
        <v>1.6</v>
      </c>
      <c r="AT42" s="13">
        <v>1159.9999999999998</v>
      </c>
      <c r="AU42" s="14"/>
      <c r="AX42" s="15"/>
    </row>
    <row r="43" spans="1:50">
      <c r="A43" s="1" t="s">
        <v>54</v>
      </c>
      <c r="B43" s="12">
        <v>12.4</v>
      </c>
      <c r="C43" s="12">
        <v>15.4</v>
      </c>
      <c r="D43" s="12">
        <v>7.4</v>
      </c>
      <c r="E43" s="12">
        <v>5</v>
      </c>
      <c r="F43" s="12">
        <v>23.6</v>
      </c>
      <c r="G43" s="12">
        <v>7.6</v>
      </c>
      <c r="H43" s="12">
        <v>10.6</v>
      </c>
      <c r="I43" s="12">
        <v>10.199999999999999</v>
      </c>
      <c r="J43" s="12">
        <v>19.8</v>
      </c>
      <c r="K43" s="12">
        <v>8.4</v>
      </c>
      <c r="L43" s="12">
        <v>13.2</v>
      </c>
      <c r="M43" s="12">
        <v>12.2</v>
      </c>
      <c r="N43" s="12">
        <v>11.4</v>
      </c>
      <c r="O43" s="12">
        <v>10</v>
      </c>
      <c r="P43" s="12">
        <v>7.2</v>
      </c>
      <c r="Q43" s="12">
        <v>6.4</v>
      </c>
      <c r="R43" s="12">
        <v>4.2</v>
      </c>
      <c r="S43" s="12">
        <v>8</v>
      </c>
      <c r="T43" s="12">
        <v>11.2</v>
      </c>
      <c r="U43" s="12">
        <v>6</v>
      </c>
      <c r="V43" s="12">
        <v>8.1999999999999993</v>
      </c>
      <c r="W43" s="12">
        <v>4</v>
      </c>
      <c r="X43" s="12">
        <v>2.4</v>
      </c>
      <c r="Y43" s="12">
        <v>5.8</v>
      </c>
      <c r="Z43" s="12">
        <v>10.6</v>
      </c>
      <c r="AA43" s="12">
        <v>128.6</v>
      </c>
      <c r="AB43" s="12">
        <v>82.4</v>
      </c>
      <c r="AC43" s="12">
        <v>353.8</v>
      </c>
      <c r="AD43" s="12">
        <v>171.8</v>
      </c>
      <c r="AE43" s="12">
        <v>97.6</v>
      </c>
      <c r="AF43" s="12">
        <v>156.6</v>
      </c>
      <c r="AG43" s="12">
        <v>79.400000000000006</v>
      </c>
      <c r="AH43" s="12">
        <v>149.19999999999999</v>
      </c>
      <c r="AI43" s="12">
        <v>126.2</v>
      </c>
      <c r="AJ43" s="12">
        <v>60.6</v>
      </c>
      <c r="AK43" s="12">
        <v>3.2</v>
      </c>
      <c r="AL43" s="12">
        <v>9.1999999999999993</v>
      </c>
      <c r="AM43" s="12">
        <v>1.4</v>
      </c>
      <c r="AN43" s="12">
        <v>15.2</v>
      </c>
      <c r="AO43" s="12">
        <v>47.4</v>
      </c>
      <c r="AP43" s="12">
        <v>8.1999999999999993</v>
      </c>
      <c r="AQ43" s="12">
        <v>40.6</v>
      </c>
      <c r="AR43" s="12">
        <v>43</v>
      </c>
      <c r="AS43" s="12">
        <v>1.6</v>
      </c>
      <c r="AT43" s="13">
        <v>1817.2</v>
      </c>
      <c r="AU43" s="14"/>
      <c r="AX43" s="15"/>
    </row>
    <row r="44" spans="1:50">
      <c r="A44" s="1" t="s">
        <v>55</v>
      </c>
      <c r="B44" s="12">
        <v>15.2</v>
      </c>
      <c r="C44" s="12">
        <v>36</v>
      </c>
      <c r="D44" s="12">
        <v>36.6</v>
      </c>
      <c r="E44" s="12">
        <v>45.2</v>
      </c>
      <c r="F44" s="12">
        <v>136.80000000000001</v>
      </c>
      <c r="G44" s="12">
        <v>28.2</v>
      </c>
      <c r="H44" s="12">
        <v>57.2</v>
      </c>
      <c r="I44" s="12">
        <v>33.799999999999997</v>
      </c>
      <c r="J44" s="12">
        <v>55.6</v>
      </c>
      <c r="K44" s="12">
        <v>16</v>
      </c>
      <c r="L44" s="12">
        <v>25.2</v>
      </c>
      <c r="M44" s="12">
        <v>32.4</v>
      </c>
      <c r="N44" s="12">
        <v>11.6</v>
      </c>
      <c r="O44" s="12">
        <v>12.2</v>
      </c>
      <c r="P44" s="12">
        <v>5.6</v>
      </c>
      <c r="Q44" s="12">
        <v>4.8</v>
      </c>
      <c r="R44" s="12">
        <v>12.4</v>
      </c>
      <c r="S44" s="12">
        <v>23.8</v>
      </c>
      <c r="T44" s="12">
        <v>45.4</v>
      </c>
      <c r="U44" s="12">
        <v>72.2</v>
      </c>
      <c r="V44" s="12">
        <v>77.599999999999994</v>
      </c>
      <c r="W44" s="12">
        <v>44.2</v>
      </c>
      <c r="X44" s="12">
        <v>29.2</v>
      </c>
      <c r="Y44" s="12">
        <v>75.2</v>
      </c>
      <c r="Z44" s="12">
        <v>29</v>
      </c>
      <c r="AA44" s="12">
        <v>343.2</v>
      </c>
      <c r="AB44" s="12">
        <v>235.6</v>
      </c>
      <c r="AC44" s="12">
        <v>1279.8</v>
      </c>
      <c r="AD44" s="12">
        <v>405.2</v>
      </c>
      <c r="AE44" s="12">
        <v>136</v>
      </c>
      <c r="AF44" s="12">
        <v>142</v>
      </c>
      <c r="AG44" s="12">
        <v>70.400000000000006</v>
      </c>
      <c r="AH44" s="12">
        <v>65.8</v>
      </c>
      <c r="AI44" s="12">
        <v>113</v>
      </c>
      <c r="AJ44" s="12">
        <v>53</v>
      </c>
      <c r="AK44" s="12">
        <v>13.8</v>
      </c>
      <c r="AL44" s="12">
        <v>66.8</v>
      </c>
      <c r="AM44" s="12">
        <v>22.2</v>
      </c>
      <c r="AN44" s="12">
        <v>57.6</v>
      </c>
      <c r="AO44" s="12">
        <v>22.8</v>
      </c>
      <c r="AP44" s="12">
        <v>39.4</v>
      </c>
      <c r="AQ44" s="12">
        <v>26</v>
      </c>
      <c r="AR44" s="12">
        <v>225.4</v>
      </c>
      <c r="AS44" s="12">
        <v>12.8</v>
      </c>
      <c r="AT44" s="13">
        <v>4292.2000000000007</v>
      </c>
      <c r="AU44" s="14"/>
      <c r="AX44" s="15"/>
    </row>
    <row r="45" spans="1:50">
      <c r="A45" s="1" t="s">
        <v>56</v>
      </c>
      <c r="B45" s="12">
        <v>12.2</v>
      </c>
      <c r="C45" s="12">
        <v>24.2</v>
      </c>
      <c r="D45" s="12">
        <v>12.6</v>
      </c>
      <c r="E45" s="12">
        <v>16.8</v>
      </c>
      <c r="F45" s="12">
        <v>118.6</v>
      </c>
      <c r="G45" s="12">
        <v>21.8</v>
      </c>
      <c r="H45" s="12">
        <v>22.2</v>
      </c>
      <c r="I45" s="12">
        <v>28</v>
      </c>
      <c r="J45" s="12">
        <v>36.799999999999997</v>
      </c>
      <c r="K45" s="12">
        <v>11.8</v>
      </c>
      <c r="L45" s="12">
        <v>19.8</v>
      </c>
      <c r="M45" s="12">
        <v>15.2</v>
      </c>
      <c r="N45" s="12">
        <v>11.2</v>
      </c>
      <c r="O45" s="12">
        <v>9.6</v>
      </c>
      <c r="P45" s="12">
        <v>8.8000000000000007</v>
      </c>
      <c r="Q45" s="12">
        <v>5.4</v>
      </c>
      <c r="R45" s="12">
        <v>7.2</v>
      </c>
      <c r="S45" s="12">
        <v>6.2</v>
      </c>
      <c r="T45" s="12">
        <v>18.399999999999999</v>
      </c>
      <c r="U45" s="12">
        <v>15.4</v>
      </c>
      <c r="V45" s="12">
        <v>18.399999999999999</v>
      </c>
      <c r="W45" s="12">
        <v>8.8000000000000007</v>
      </c>
      <c r="X45" s="12">
        <v>7.8</v>
      </c>
      <c r="Y45" s="12">
        <v>23</v>
      </c>
      <c r="Z45" s="12">
        <v>13</v>
      </c>
      <c r="AA45" s="12">
        <v>344.6</v>
      </c>
      <c r="AB45" s="12">
        <v>198.2</v>
      </c>
      <c r="AC45" s="12">
        <v>843.4</v>
      </c>
      <c r="AD45" s="12">
        <v>297.39999999999998</v>
      </c>
      <c r="AE45" s="12">
        <v>151</v>
      </c>
      <c r="AF45" s="12">
        <v>160.4</v>
      </c>
      <c r="AG45" s="12">
        <v>70.599999999999994</v>
      </c>
      <c r="AH45" s="12">
        <v>108.8</v>
      </c>
      <c r="AI45" s="12">
        <v>155.19999999999999</v>
      </c>
      <c r="AJ45" s="12">
        <v>47.8</v>
      </c>
      <c r="AK45" s="12">
        <v>4.2</v>
      </c>
      <c r="AL45" s="12">
        <v>12.4</v>
      </c>
      <c r="AM45" s="12">
        <v>4.8</v>
      </c>
      <c r="AN45" s="12">
        <v>18.399999999999999</v>
      </c>
      <c r="AO45" s="12">
        <v>25.2</v>
      </c>
      <c r="AP45" s="12">
        <v>34.4</v>
      </c>
      <c r="AQ45" s="12">
        <v>240.4</v>
      </c>
      <c r="AR45" s="12">
        <v>13.6</v>
      </c>
      <c r="AS45" s="12">
        <v>2.8</v>
      </c>
      <c r="AT45" s="13">
        <v>3226.8000000000006</v>
      </c>
      <c r="AU45" s="14"/>
      <c r="AX45" s="15"/>
    </row>
    <row r="46" spans="1:50">
      <c r="A46" s="1" t="s">
        <v>62</v>
      </c>
      <c r="B46" s="12">
        <v>1.8</v>
      </c>
      <c r="C46" s="12">
        <v>5</v>
      </c>
      <c r="D46" s="12">
        <v>4.2</v>
      </c>
      <c r="E46" s="12">
        <v>5.2</v>
      </c>
      <c r="F46" s="12">
        <v>26.8</v>
      </c>
      <c r="G46" s="12">
        <v>5.4</v>
      </c>
      <c r="H46" s="12">
        <v>9.1999999999999993</v>
      </c>
      <c r="I46" s="12">
        <v>11.2</v>
      </c>
      <c r="J46" s="12">
        <v>13.4</v>
      </c>
      <c r="K46" s="12">
        <v>21.4</v>
      </c>
      <c r="L46" s="12">
        <v>37.200000000000003</v>
      </c>
      <c r="M46" s="12">
        <v>40</v>
      </c>
      <c r="N46" s="12">
        <v>30.6</v>
      </c>
      <c r="O46" s="12">
        <v>66.8</v>
      </c>
      <c r="P46" s="12">
        <v>30.6</v>
      </c>
      <c r="Q46" s="12">
        <v>18.2</v>
      </c>
      <c r="R46" s="12">
        <v>15.2</v>
      </c>
      <c r="S46" s="12">
        <v>21.6</v>
      </c>
      <c r="T46" s="12">
        <v>3.2</v>
      </c>
      <c r="U46" s="12">
        <v>3.4</v>
      </c>
      <c r="V46" s="12">
        <v>6.6</v>
      </c>
      <c r="W46" s="12">
        <v>1.2</v>
      </c>
      <c r="X46" s="12">
        <v>1</v>
      </c>
      <c r="Y46" s="12">
        <v>3</v>
      </c>
      <c r="Z46" s="12">
        <v>5.4</v>
      </c>
      <c r="AA46" s="12">
        <v>179.2</v>
      </c>
      <c r="AB46" s="12">
        <v>83.2</v>
      </c>
      <c r="AC46" s="12">
        <v>199</v>
      </c>
      <c r="AD46" s="12">
        <v>57.4</v>
      </c>
      <c r="AE46" s="12">
        <v>15.6</v>
      </c>
      <c r="AF46" s="12">
        <v>12.8</v>
      </c>
      <c r="AG46" s="12">
        <v>5.6</v>
      </c>
      <c r="AH46" s="12">
        <v>7.8</v>
      </c>
      <c r="AI46" s="12">
        <v>15.8</v>
      </c>
      <c r="AJ46" s="12">
        <v>3.2</v>
      </c>
      <c r="AK46" s="12">
        <v>64.599999999999994</v>
      </c>
      <c r="AL46" s="12">
        <v>17.2</v>
      </c>
      <c r="AM46" s="12">
        <v>0.6</v>
      </c>
      <c r="AN46" s="12">
        <v>5.4</v>
      </c>
      <c r="AO46" s="12">
        <v>1.2</v>
      </c>
      <c r="AP46" s="12">
        <v>2</v>
      </c>
      <c r="AQ46" s="12">
        <v>16.8</v>
      </c>
      <c r="AR46" s="12">
        <v>5</v>
      </c>
      <c r="AS46" s="12">
        <v>5</v>
      </c>
      <c r="AT46" s="13">
        <v>1085</v>
      </c>
      <c r="AU46" s="14"/>
      <c r="AX46" s="15"/>
    </row>
    <row r="47" spans="1:50">
      <c r="A47" s="11" t="s">
        <v>49</v>
      </c>
      <c r="B47" s="14">
        <v>2102.7999999999993</v>
      </c>
      <c r="C47" s="14">
        <v>3613.6</v>
      </c>
      <c r="D47" s="14">
        <v>2404.3999999999996</v>
      </c>
      <c r="E47" s="14">
        <v>2693.2000000000003</v>
      </c>
      <c r="F47" s="14">
        <v>8771.7999999999993</v>
      </c>
      <c r="G47" s="14">
        <v>3217.9999999999991</v>
      </c>
      <c r="H47" s="14">
        <v>4866.3999999999996</v>
      </c>
      <c r="I47" s="14">
        <v>4023.5999999999995</v>
      </c>
      <c r="J47" s="14">
        <v>4853.4000000000005</v>
      </c>
      <c r="K47" s="14">
        <v>2764.1999999999994</v>
      </c>
      <c r="L47" s="14">
        <v>4558.8000000000011</v>
      </c>
      <c r="M47" s="14">
        <v>3747.0000000000005</v>
      </c>
      <c r="N47" s="14">
        <v>2432.9999999999995</v>
      </c>
      <c r="O47" s="14">
        <v>3095.6</v>
      </c>
      <c r="P47" s="14">
        <v>2253</v>
      </c>
      <c r="Q47" s="14">
        <v>1359.4000000000005</v>
      </c>
      <c r="R47" s="14">
        <v>1663.7999999999997</v>
      </c>
      <c r="S47" s="14">
        <v>3228.0000000000005</v>
      </c>
      <c r="T47" s="14">
        <v>2383.0000000000005</v>
      </c>
      <c r="U47" s="14">
        <v>2088.1999999999998</v>
      </c>
      <c r="V47" s="14">
        <v>3021.5999999999995</v>
      </c>
      <c r="W47" s="14">
        <v>1687.2</v>
      </c>
      <c r="X47" s="14">
        <v>1333.6000000000001</v>
      </c>
      <c r="Y47" s="14">
        <v>3257.2000000000012</v>
      </c>
      <c r="Z47" s="14">
        <v>3465.6000000000008</v>
      </c>
      <c r="AA47" s="14">
        <v>13097.600000000004</v>
      </c>
      <c r="AB47" s="14">
        <v>8388.6000000000022</v>
      </c>
      <c r="AC47" s="14">
        <v>26516.000000000004</v>
      </c>
      <c r="AD47" s="14">
        <v>10871.399999999998</v>
      </c>
      <c r="AE47" s="14">
        <v>7714.6000000000013</v>
      </c>
      <c r="AF47" s="14">
        <v>8338</v>
      </c>
      <c r="AG47" s="14">
        <v>4068</v>
      </c>
      <c r="AH47" s="14">
        <v>7098.2</v>
      </c>
      <c r="AI47" s="14">
        <v>4558.6000000000004</v>
      </c>
      <c r="AJ47" s="14">
        <v>1739.9999999999998</v>
      </c>
      <c r="AK47" s="14">
        <v>1391.8</v>
      </c>
      <c r="AL47" s="14">
        <v>3327.2</v>
      </c>
      <c r="AM47" s="14">
        <v>673.99999999999977</v>
      </c>
      <c r="AN47" s="14">
        <v>2395.1999999999994</v>
      </c>
      <c r="AO47" s="14">
        <v>1232</v>
      </c>
      <c r="AP47" s="14">
        <v>1787.0000000000005</v>
      </c>
      <c r="AQ47" s="14">
        <v>5474.3999999999987</v>
      </c>
      <c r="AR47" s="14">
        <v>3301.1999999999994</v>
      </c>
      <c r="AS47" s="14">
        <v>1043.2</v>
      </c>
      <c r="AT47" s="14">
        <v>191903.40000000002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40817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</v>
      </c>
      <c r="C3" s="12">
        <v>50.8</v>
      </c>
      <c r="D3" s="12">
        <v>57.2</v>
      </c>
      <c r="E3" s="12">
        <v>41</v>
      </c>
      <c r="F3" s="12">
        <v>143.6</v>
      </c>
      <c r="G3" s="12">
        <v>63.6</v>
      </c>
      <c r="H3" s="12">
        <v>78</v>
      </c>
      <c r="I3" s="12">
        <v>37.799999999999997</v>
      </c>
      <c r="J3" s="12">
        <v>49</v>
      </c>
      <c r="K3" s="12">
        <v>30.6</v>
      </c>
      <c r="L3" s="12">
        <v>73.2</v>
      </c>
      <c r="M3" s="12">
        <v>128.4</v>
      </c>
      <c r="N3" s="12">
        <v>16.399999999999999</v>
      </c>
      <c r="O3" s="12">
        <v>11.4</v>
      </c>
      <c r="P3" s="12">
        <v>19</v>
      </c>
      <c r="Q3" s="12">
        <v>10.6</v>
      </c>
      <c r="R3" s="12">
        <v>10</v>
      </c>
      <c r="S3" s="12">
        <v>18.2</v>
      </c>
      <c r="T3" s="12">
        <v>15.6</v>
      </c>
      <c r="U3" s="12">
        <v>6.4</v>
      </c>
      <c r="V3" s="12">
        <v>10.199999999999999</v>
      </c>
      <c r="W3" s="12">
        <v>3.4</v>
      </c>
      <c r="X3" s="12">
        <v>2.2000000000000002</v>
      </c>
      <c r="Y3" s="12">
        <v>8.6</v>
      </c>
      <c r="Z3" s="12">
        <v>16.8</v>
      </c>
      <c r="AA3" s="12">
        <v>99.2</v>
      </c>
      <c r="AB3" s="12">
        <v>54.6</v>
      </c>
      <c r="AC3" s="12">
        <v>192.6</v>
      </c>
      <c r="AD3" s="12">
        <v>90.2</v>
      </c>
      <c r="AE3" s="12">
        <v>61</v>
      </c>
      <c r="AF3" s="12">
        <v>62.2</v>
      </c>
      <c r="AG3" s="12">
        <v>19.399999999999999</v>
      </c>
      <c r="AH3" s="12">
        <v>31.6</v>
      </c>
      <c r="AI3" s="12">
        <v>22.4</v>
      </c>
      <c r="AJ3" s="12">
        <v>6.8</v>
      </c>
      <c r="AK3" s="12">
        <v>4.5999999999999996</v>
      </c>
      <c r="AL3" s="12">
        <v>6.8</v>
      </c>
      <c r="AM3" s="12">
        <v>3.8</v>
      </c>
      <c r="AN3" s="12">
        <v>30.8</v>
      </c>
      <c r="AO3" s="12">
        <v>7.8</v>
      </c>
      <c r="AP3" s="12">
        <v>8.4</v>
      </c>
      <c r="AQ3" s="12">
        <v>20.6</v>
      </c>
      <c r="AR3" s="12">
        <v>11.6</v>
      </c>
      <c r="AS3" s="12">
        <v>2.8</v>
      </c>
      <c r="AT3" s="13">
        <v>1647.1999999999998</v>
      </c>
      <c r="AU3" s="14"/>
      <c r="AW3" s="9" t="s">
        <v>38</v>
      </c>
      <c r="AX3" s="24">
        <f>SUM(B3:Z27,AK3:AN27,B38:Z41,AK38:AN41,B46:Z46,AS3:AS27,AS38:AS41,AK46:AN46,AS46)</f>
        <v>44447.599999999955</v>
      </c>
      <c r="AZ3" s="9" t="s">
        <v>39</v>
      </c>
      <c r="BA3" s="15">
        <f>SUM(AX12:AX18,AY12:BD12)</f>
        <v>82399.399999999994</v>
      </c>
      <c r="BB3" s="16">
        <f>BA3/BE$19</f>
        <v>0.54134343498050097</v>
      </c>
    </row>
    <row r="4" spans="1:57">
      <c r="A4" s="1" t="s">
        <v>3</v>
      </c>
      <c r="B4" s="12">
        <v>61.4</v>
      </c>
      <c r="C4" s="12">
        <v>13.8</v>
      </c>
      <c r="D4" s="12">
        <v>55</v>
      </c>
      <c r="E4" s="12">
        <v>44.8</v>
      </c>
      <c r="F4" s="12">
        <v>200.2</v>
      </c>
      <c r="G4" s="12">
        <v>81.400000000000006</v>
      </c>
      <c r="H4" s="12">
        <v>97.4</v>
      </c>
      <c r="I4" s="12">
        <v>59.2</v>
      </c>
      <c r="J4" s="12">
        <v>111.8</v>
      </c>
      <c r="K4" s="12">
        <v>40.4</v>
      </c>
      <c r="L4" s="12">
        <v>95</v>
      </c>
      <c r="M4" s="12">
        <v>432.4</v>
      </c>
      <c r="N4" s="12">
        <v>25.2</v>
      </c>
      <c r="O4" s="12">
        <v>32.6</v>
      </c>
      <c r="P4" s="12">
        <v>33.200000000000003</v>
      </c>
      <c r="Q4" s="12">
        <v>13.8</v>
      </c>
      <c r="R4" s="12">
        <v>15.2</v>
      </c>
      <c r="S4" s="12">
        <v>38</v>
      </c>
      <c r="T4" s="12">
        <v>23</v>
      </c>
      <c r="U4" s="12">
        <v>7.6</v>
      </c>
      <c r="V4" s="12">
        <v>17.2</v>
      </c>
      <c r="W4" s="12">
        <v>6.6</v>
      </c>
      <c r="X4" s="12">
        <v>4</v>
      </c>
      <c r="Y4" s="12">
        <v>18.600000000000001</v>
      </c>
      <c r="Z4" s="12">
        <v>21.2</v>
      </c>
      <c r="AA4" s="12">
        <v>233</v>
      </c>
      <c r="AB4" s="12">
        <v>132.4</v>
      </c>
      <c r="AC4" s="12">
        <v>433.6</v>
      </c>
      <c r="AD4" s="12">
        <v>158</v>
      </c>
      <c r="AE4" s="12">
        <v>68.8</v>
      </c>
      <c r="AF4" s="12">
        <v>64.599999999999994</v>
      </c>
      <c r="AG4" s="12">
        <v>22.8</v>
      </c>
      <c r="AH4" s="12">
        <v>62</v>
      </c>
      <c r="AI4" s="12">
        <v>29.4</v>
      </c>
      <c r="AJ4" s="12">
        <v>14.2</v>
      </c>
      <c r="AK4" s="12">
        <v>4</v>
      </c>
      <c r="AL4" s="12">
        <v>14</v>
      </c>
      <c r="AM4" s="12">
        <v>2.6</v>
      </c>
      <c r="AN4" s="12">
        <v>32.200000000000003</v>
      </c>
      <c r="AO4" s="12">
        <v>9</v>
      </c>
      <c r="AP4" s="12">
        <v>17</v>
      </c>
      <c r="AQ4" s="12">
        <v>55.8</v>
      </c>
      <c r="AR4" s="12">
        <v>19.2</v>
      </c>
      <c r="AS4" s="12">
        <v>4.8</v>
      </c>
      <c r="AT4" s="13">
        <v>2926.4</v>
      </c>
      <c r="AU4" s="14"/>
      <c r="AW4" s="9" t="s">
        <v>40</v>
      </c>
      <c r="AX4" s="24">
        <f>SUM(AA28:AJ37, AA42:AJ45, AO28:AR37, AO42:AR45)</f>
        <v>42784.200000000004</v>
      </c>
      <c r="AZ4" s="9" t="s">
        <v>41</v>
      </c>
      <c r="BA4" s="15">
        <f>SUM(AY13:BC18)</f>
        <v>63989.799999999996</v>
      </c>
      <c r="BB4" s="16">
        <f>BA4/BE$19</f>
        <v>0.42039697055700964</v>
      </c>
    </row>
    <row r="5" spans="1:57">
      <c r="A5" s="1" t="s">
        <v>4</v>
      </c>
      <c r="B5" s="12">
        <v>63.6</v>
      </c>
      <c r="C5" s="12">
        <v>45.6</v>
      </c>
      <c r="D5" s="12">
        <v>8</v>
      </c>
      <c r="E5" s="12">
        <v>43</v>
      </c>
      <c r="F5" s="12">
        <v>242.8</v>
      </c>
      <c r="G5" s="12">
        <v>63.6</v>
      </c>
      <c r="H5" s="12">
        <v>46.4</v>
      </c>
      <c r="I5" s="12">
        <v>42.8</v>
      </c>
      <c r="J5" s="12">
        <v>54.6</v>
      </c>
      <c r="K5" s="12">
        <v>36.4</v>
      </c>
      <c r="L5" s="12">
        <v>41.4</v>
      </c>
      <c r="M5" s="12">
        <v>156</v>
      </c>
      <c r="N5" s="12">
        <v>10.6</v>
      </c>
      <c r="O5" s="12">
        <v>10.6</v>
      </c>
      <c r="P5" s="12">
        <v>9.8000000000000007</v>
      </c>
      <c r="Q5" s="12">
        <v>6</v>
      </c>
      <c r="R5" s="12">
        <v>4.4000000000000004</v>
      </c>
      <c r="S5" s="12">
        <v>23.4</v>
      </c>
      <c r="T5" s="12">
        <v>6.4</v>
      </c>
      <c r="U5" s="12">
        <v>6</v>
      </c>
      <c r="V5" s="12">
        <v>13.6</v>
      </c>
      <c r="W5" s="12">
        <v>5.6</v>
      </c>
      <c r="X5" s="12">
        <v>4</v>
      </c>
      <c r="Y5" s="12">
        <v>24</v>
      </c>
      <c r="Z5" s="12">
        <v>3.6</v>
      </c>
      <c r="AA5" s="12">
        <v>145.80000000000001</v>
      </c>
      <c r="AB5" s="12">
        <v>82.8</v>
      </c>
      <c r="AC5" s="12">
        <v>209.2</v>
      </c>
      <c r="AD5" s="12">
        <v>125.2</v>
      </c>
      <c r="AE5" s="12">
        <v>44.8</v>
      </c>
      <c r="AF5" s="12">
        <v>31.4</v>
      </c>
      <c r="AG5" s="12">
        <v>13.6</v>
      </c>
      <c r="AH5" s="12">
        <v>16.2</v>
      </c>
      <c r="AI5" s="12">
        <v>10.199999999999999</v>
      </c>
      <c r="AJ5" s="12">
        <v>3.4</v>
      </c>
      <c r="AK5" s="12">
        <v>4.4000000000000004</v>
      </c>
      <c r="AL5" s="12">
        <v>14.2</v>
      </c>
      <c r="AM5" s="12">
        <v>2.2000000000000002</v>
      </c>
      <c r="AN5" s="12">
        <v>8</v>
      </c>
      <c r="AO5" s="12">
        <v>2.2000000000000002</v>
      </c>
      <c r="AP5" s="12">
        <v>4.4000000000000004</v>
      </c>
      <c r="AQ5" s="12">
        <v>48.2</v>
      </c>
      <c r="AR5" s="12">
        <v>13</v>
      </c>
      <c r="AS5" s="12">
        <v>2.8</v>
      </c>
      <c r="AT5" s="13">
        <v>1754.2000000000005</v>
      </c>
      <c r="AU5" s="14"/>
      <c r="AW5" s="9" t="s">
        <v>42</v>
      </c>
      <c r="AX5" s="24">
        <f>SUM(AA3:AJ27,B28:Z37,AA38:AJ41,AK28:AN37, B42:Z45, AK42:AN45, AO3:AR27, AO38:AR41,AS28:AS37,AS42:AS45,AA46:AJ46,AO46:AR46)</f>
        <v>67003</v>
      </c>
    </row>
    <row r="6" spans="1:57">
      <c r="A6" s="1" t="s">
        <v>5</v>
      </c>
      <c r="B6" s="12">
        <v>47.2</v>
      </c>
      <c r="C6" s="12">
        <v>43.8</v>
      </c>
      <c r="D6" s="12">
        <v>32.200000000000003</v>
      </c>
      <c r="E6" s="12">
        <v>9.6</v>
      </c>
      <c r="F6" s="12">
        <v>69</v>
      </c>
      <c r="G6" s="12">
        <v>37.200000000000003</v>
      </c>
      <c r="H6" s="12">
        <v>50.2</v>
      </c>
      <c r="I6" s="12">
        <v>47</v>
      </c>
      <c r="J6" s="12">
        <v>72.8</v>
      </c>
      <c r="K6" s="12">
        <v>30</v>
      </c>
      <c r="L6" s="12">
        <v>53.4</v>
      </c>
      <c r="M6" s="12">
        <v>136.6</v>
      </c>
      <c r="N6" s="12">
        <v>13</v>
      </c>
      <c r="O6" s="12">
        <v>14</v>
      </c>
      <c r="P6" s="12">
        <v>12.6</v>
      </c>
      <c r="Q6" s="12">
        <v>4.5999999999999996</v>
      </c>
      <c r="R6" s="12">
        <v>9.4</v>
      </c>
      <c r="S6" s="12">
        <v>20.2</v>
      </c>
      <c r="T6" s="12">
        <v>9.4</v>
      </c>
      <c r="U6" s="12">
        <v>7.4</v>
      </c>
      <c r="V6" s="12">
        <v>21</v>
      </c>
      <c r="W6" s="12">
        <v>7</v>
      </c>
      <c r="X6" s="12">
        <v>6</v>
      </c>
      <c r="Y6" s="12">
        <v>16.2</v>
      </c>
      <c r="Z6" s="12">
        <v>8.6</v>
      </c>
      <c r="AA6" s="12">
        <v>212.2</v>
      </c>
      <c r="AB6" s="12">
        <v>126.4</v>
      </c>
      <c r="AC6" s="12">
        <v>316.60000000000002</v>
      </c>
      <c r="AD6" s="12">
        <v>191.2</v>
      </c>
      <c r="AE6" s="12">
        <v>99.4</v>
      </c>
      <c r="AF6" s="12">
        <v>76.400000000000006</v>
      </c>
      <c r="AG6" s="12">
        <v>27.4</v>
      </c>
      <c r="AH6" s="12">
        <v>19.2</v>
      </c>
      <c r="AI6" s="12">
        <v>12.8</v>
      </c>
      <c r="AJ6" s="12">
        <v>4.4000000000000004</v>
      </c>
      <c r="AK6" s="12">
        <v>4.2</v>
      </c>
      <c r="AL6" s="12">
        <v>7.6</v>
      </c>
      <c r="AM6" s="12">
        <v>3.4</v>
      </c>
      <c r="AN6" s="12">
        <v>9.1999999999999993</v>
      </c>
      <c r="AO6" s="12">
        <v>2.8</v>
      </c>
      <c r="AP6" s="12">
        <v>3.8</v>
      </c>
      <c r="AQ6" s="12">
        <v>83</v>
      </c>
      <c r="AR6" s="12">
        <v>14.6</v>
      </c>
      <c r="AS6" s="12">
        <v>1.4</v>
      </c>
      <c r="AT6" s="13">
        <v>1994.4000000000008</v>
      </c>
      <c r="AU6" s="14"/>
      <c r="AX6" s="12"/>
    </row>
    <row r="7" spans="1:57">
      <c r="A7" s="1" t="s">
        <v>6</v>
      </c>
      <c r="B7" s="12">
        <v>158.80000000000001</v>
      </c>
      <c r="C7" s="12">
        <v>190.8</v>
      </c>
      <c r="D7" s="12">
        <v>235.6</v>
      </c>
      <c r="E7" s="12">
        <v>67.8</v>
      </c>
      <c r="F7" s="12">
        <v>26.4</v>
      </c>
      <c r="G7" s="12">
        <v>161.4</v>
      </c>
      <c r="H7" s="12">
        <v>169.2</v>
      </c>
      <c r="I7" s="12">
        <v>176.8</v>
      </c>
      <c r="J7" s="12">
        <v>195.4</v>
      </c>
      <c r="K7" s="12">
        <v>74.2</v>
      </c>
      <c r="L7" s="12">
        <v>132.6</v>
      </c>
      <c r="M7" s="12">
        <v>302.8</v>
      </c>
      <c r="N7" s="12">
        <v>54.2</v>
      </c>
      <c r="O7" s="12">
        <v>67.8</v>
      </c>
      <c r="P7" s="12">
        <v>44.2</v>
      </c>
      <c r="Q7" s="12">
        <v>24.4</v>
      </c>
      <c r="R7" s="12">
        <v>58.6</v>
      </c>
      <c r="S7" s="12">
        <v>243.2</v>
      </c>
      <c r="T7" s="12">
        <v>33.4</v>
      </c>
      <c r="U7" s="12">
        <v>40.6</v>
      </c>
      <c r="V7" s="12">
        <v>53.6</v>
      </c>
      <c r="W7" s="12">
        <v>31.4</v>
      </c>
      <c r="X7" s="12">
        <v>16.600000000000001</v>
      </c>
      <c r="Y7" s="12">
        <v>34.4</v>
      </c>
      <c r="Z7" s="12">
        <v>42.4</v>
      </c>
      <c r="AA7" s="12">
        <v>386.8</v>
      </c>
      <c r="AB7" s="12">
        <v>243.8</v>
      </c>
      <c r="AC7" s="12">
        <v>788.2</v>
      </c>
      <c r="AD7" s="12">
        <v>429.2</v>
      </c>
      <c r="AE7" s="12">
        <v>193</v>
      </c>
      <c r="AF7" s="12">
        <v>141.4</v>
      </c>
      <c r="AG7" s="12">
        <v>64</v>
      </c>
      <c r="AH7" s="12">
        <v>51.2</v>
      </c>
      <c r="AI7" s="12">
        <v>72</v>
      </c>
      <c r="AJ7" s="12">
        <v>12.6</v>
      </c>
      <c r="AK7" s="12">
        <v>17.600000000000001</v>
      </c>
      <c r="AL7" s="12">
        <v>55.2</v>
      </c>
      <c r="AM7" s="12">
        <v>12.2</v>
      </c>
      <c r="AN7" s="12">
        <v>24.2</v>
      </c>
      <c r="AO7" s="12">
        <v>11</v>
      </c>
      <c r="AP7" s="12">
        <v>16</v>
      </c>
      <c r="AQ7" s="12">
        <v>227.8</v>
      </c>
      <c r="AR7" s="12">
        <v>103.8</v>
      </c>
      <c r="AS7" s="12">
        <v>16</v>
      </c>
      <c r="AT7" s="13">
        <v>5502.6</v>
      </c>
      <c r="AU7" s="14"/>
      <c r="AX7" s="12"/>
    </row>
    <row r="8" spans="1:57">
      <c r="A8" s="1" t="s">
        <v>7</v>
      </c>
      <c r="B8" s="12">
        <v>71</v>
      </c>
      <c r="C8" s="12">
        <v>77</v>
      </c>
      <c r="D8" s="12">
        <v>56.6</v>
      </c>
      <c r="E8" s="12">
        <v>33.799999999999997</v>
      </c>
      <c r="F8" s="12">
        <v>125.2</v>
      </c>
      <c r="G8" s="12">
        <v>10.199999999999999</v>
      </c>
      <c r="H8" s="12">
        <v>76.8</v>
      </c>
      <c r="I8" s="12">
        <v>74.599999999999994</v>
      </c>
      <c r="J8" s="12">
        <v>90.8</v>
      </c>
      <c r="K8" s="12">
        <v>46.8</v>
      </c>
      <c r="L8" s="12">
        <v>84.6</v>
      </c>
      <c r="M8" s="12">
        <v>149.19999999999999</v>
      </c>
      <c r="N8" s="12">
        <v>28.2</v>
      </c>
      <c r="O8" s="12">
        <v>31.8</v>
      </c>
      <c r="P8" s="12">
        <v>29</v>
      </c>
      <c r="Q8" s="12">
        <v>11</v>
      </c>
      <c r="R8" s="12">
        <v>10.199999999999999</v>
      </c>
      <c r="S8" s="12">
        <v>26.2</v>
      </c>
      <c r="T8" s="12">
        <v>12.6</v>
      </c>
      <c r="U8" s="12">
        <v>9.8000000000000007</v>
      </c>
      <c r="V8" s="12">
        <v>21.8</v>
      </c>
      <c r="W8" s="12">
        <v>6</v>
      </c>
      <c r="X8" s="12">
        <v>8.8000000000000007</v>
      </c>
      <c r="Y8" s="12">
        <v>11.2</v>
      </c>
      <c r="Z8" s="12">
        <v>28.6</v>
      </c>
      <c r="AA8" s="12">
        <v>169.6</v>
      </c>
      <c r="AB8" s="12">
        <v>109</v>
      </c>
      <c r="AC8" s="12">
        <v>260.2</v>
      </c>
      <c r="AD8" s="12">
        <v>215.4</v>
      </c>
      <c r="AE8" s="12">
        <v>129.80000000000001</v>
      </c>
      <c r="AF8" s="12">
        <v>92.8</v>
      </c>
      <c r="AG8" s="12">
        <v>21.8</v>
      </c>
      <c r="AH8" s="12">
        <v>13.2</v>
      </c>
      <c r="AI8" s="12">
        <v>12</v>
      </c>
      <c r="AJ8" s="12">
        <v>2.2000000000000002</v>
      </c>
      <c r="AK8" s="12">
        <v>7.8</v>
      </c>
      <c r="AL8" s="12">
        <v>11.2</v>
      </c>
      <c r="AM8" s="12">
        <v>3.6</v>
      </c>
      <c r="AN8" s="12">
        <v>19.399999999999999</v>
      </c>
      <c r="AO8" s="12">
        <v>2.2000000000000002</v>
      </c>
      <c r="AP8" s="12">
        <v>4.2</v>
      </c>
      <c r="AQ8" s="12">
        <v>55.8</v>
      </c>
      <c r="AR8" s="12">
        <v>17</v>
      </c>
      <c r="AS8" s="12">
        <v>5.4</v>
      </c>
      <c r="AT8" s="13">
        <v>2284.3999999999996</v>
      </c>
      <c r="AU8" s="14"/>
      <c r="AX8" s="15"/>
    </row>
    <row r="9" spans="1:57">
      <c r="A9" s="1" t="s">
        <v>8</v>
      </c>
      <c r="B9" s="12">
        <v>77.2</v>
      </c>
      <c r="C9" s="12">
        <v>81</v>
      </c>
      <c r="D9" s="12">
        <v>53</v>
      </c>
      <c r="E9" s="12">
        <v>46.6</v>
      </c>
      <c r="F9" s="12">
        <v>155.4</v>
      </c>
      <c r="G9" s="12">
        <v>71.2</v>
      </c>
      <c r="H9" s="12">
        <v>18</v>
      </c>
      <c r="I9" s="12">
        <v>58.2</v>
      </c>
      <c r="J9" s="12">
        <v>81.2</v>
      </c>
      <c r="K9" s="12">
        <v>34</v>
      </c>
      <c r="L9" s="12">
        <v>112.6</v>
      </c>
      <c r="M9" s="12">
        <v>271</v>
      </c>
      <c r="N9" s="12">
        <v>33.799999999999997</v>
      </c>
      <c r="O9" s="12">
        <v>51.4</v>
      </c>
      <c r="P9" s="12">
        <v>39</v>
      </c>
      <c r="Q9" s="12">
        <v>18.2</v>
      </c>
      <c r="R9" s="12">
        <v>16.399999999999999</v>
      </c>
      <c r="S9" s="12">
        <v>38.4</v>
      </c>
      <c r="T9" s="12">
        <v>39.200000000000003</v>
      </c>
      <c r="U9" s="12">
        <v>24.6</v>
      </c>
      <c r="V9" s="12">
        <v>27.6</v>
      </c>
      <c r="W9" s="12">
        <v>16.399999999999999</v>
      </c>
      <c r="X9" s="12">
        <v>14.6</v>
      </c>
      <c r="Y9" s="12">
        <v>58.4</v>
      </c>
      <c r="Z9" s="12">
        <v>36.6</v>
      </c>
      <c r="AA9" s="12">
        <v>322.39999999999998</v>
      </c>
      <c r="AB9" s="12">
        <v>193</v>
      </c>
      <c r="AC9" s="12">
        <v>494.6</v>
      </c>
      <c r="AD9" s="12">
        <v>387.8</v>
      </c>
      <c r="AE9" s="12">
        <v>217.6</v>
      </c>
      <c r="AF9" s="12">
        <v>134.4</v>
      </c>
      <c r="AG9" s="12">
        <v>32.6</v>
      </c>
      <c r="AH9" s="12">
        <v>33.799999999999997</v>
      </c>
      <c r="AI9" s="12">
        <v>34.4</v>
      </c>
      <c r="AJ9" s="12">
        <v>7.8</v>
      </c>
      <c r="AK9" s="12">
        <v>11</v>
      </c>
      <c r="AL9" s="12">
        <v>17</v>
      </c>
      <c r="AM9" s="12">
        <v>7</v>
      </c>
      <c r="AN9" s="12">
        <v>66.2</v>
      </c>
      <c r="AO9" s="12">
        <v>3</v>
      </c>
      <c r="AP9" s="12">
        <v>9.1999999999999993</v>
      </c>
      <c r="AQ9" s="12">
        <v>92.8</v>
      </c>
      <c r="AR9" s="12">
        <v>20.8</v>
      </c>
      <c r="AS9" s="12">
        <v>4.5999999999999996</v>
      </c>
      <c r="AT9" s="13">
        <v>3564.0000000000005</v>
      </c>
      <c r="AU9" s="14"/>
      <c r="AX9" s="15"/>
    </row>
    <row r="10" spans="1:57">
      <c r="A10" s="1">
        <v>19</v>
      </c>
      <c r="B10" s="12">
        <v>37.6</v>
      </c>
      <c r="C10" s="12">
        <v>46.2</v>
      </c>
      <c r="D10" s="12">
        <v>40.799999999999997</v>
      </c>
      <c r="E10" s="12">
        <v>44.4</v>
      </c>
      <c r="F10" s="12">
        <v>141.80000000000001</v>
      </c>
      <c r="G10" s="12">
        <v>72.8</v>
      </c>
      <c r="H10" s="12">
        <v>48</v>
      </c>
      <c r="I10" s="12">
        <v>8.8000000000000007</v>
      </c>
      <c r="J10" s="12">
        <v>17.2</v>
      </c>
      <c r="K10" s="12">
        <v>19.8</v>
      </c>
      <c r="L10" s="12">
        <v>61.6</v>
      </c>
      <c r="M10" s="12">
        <v>137.4</v>
      </c>
      <c r="N10" s="12">
        <v>35.200000000000003</v>
      </c>
      <c r="O10" s="12">
        <v>36</v>
      </c>
      <c r="P10" s="12">
        <v>33.6</v>
      </c>
      <c r="Q10" s="12">
        <v>17.399999999999999</v>
      </c>
      <c r="R10" s="12">
        <v>15.6</v>
      </c>
      <c r="S10" s="12">
        <v>33.4</v>
      </c>
      <c r="T10" s="12">
        <v>29.6</v>
      </c>
      <c r="U10" s="12">
        <v>22.6</v>
      </c>
      <c r="V10" s="12">
        <v>29</v>
      </c>
      <c r="W10" s="12">
        <v>13.6</v>
      </c>
      <c r="X10" s="12">
        <v>12.4</v>
      </c>
      <c r="Y10" s="12">
        <v>55.8</v>
      </c>
      <c r="Z10" s="12">
        <v>25</v>
      </c>
      <c r="AA10" s="12">
        <v>202</v>
      </c>
      <c r="AB10" s="12">
        <v>144.4</v>
      </c>
      <c r="AC10" s="12">
        <v>328.4</v>
      </c>
      <c r="AD10" s="12">
        <v>240.4</v>
      </c>
      <c r="AE10" s="12">
        <v>146.4</v>
      </c>
      <c r="AF10" s="12">
        <v>109</v>
      </c>
      <c r="AG10" s="12">
        <v>22.6</v>
      </c>
      <c r="AH10" s="12">
        <v>18</v>
      </c>
      <c r="AI10" s="12">
        <v>19.2</v>
      </c>
      <c r="AJ10" s="12">
        <v>8.6</v>
      </c>
      <c r="AK10" s="12">
        <v>8</v>
      </c>
      <c r="AL10" s="12">
        <v>11</v>
      </c>
      <c r="AM10" s="12">
        <v>4.8</v>
      </c>
      <c r="AN10" s="12">
        <v>27</v>
      </c>
      <c r="AO10" s="12">
        <v>1.8</v>
      </c>
      <c r="AP10" s="12">
        <v>8.6</v>
      </c>
      <c r="AQ10" s="12">
        <v>52.6</v>
      </c>
      <c r="AR10" s="12">
        <v>22</v>
      </c>
      <c r="AS10" s="12">
        <v>6.2</v>
      </c>
      <c r="AT10" s="13">
        <v>2416.6</v>
      </c>
      <c r="AU10" s="14"/>
      <c r="AW10" s="17"/>
      <c r="AX10" s="15"/>
      <c r="BD10" s="11"/>
    </row>
    <row r="11" spans="1:57">
      <c r="A11" s="1">
        <v>12</v>
      </c>
      <c r="B11" s="12">
        <v>49.2</v>
      </c>
      <c r="C11" s="12">
        <v>78.400000000000006</v>
      </c>
      <c r="D11" s="12">
        <v>53.4</v>
      </c>
      <c r="E11" s="12">
        <v>52.2</v>
      </c>
      <c r="F11" s="12">
        <v>165.2</v>
      </c>
      <c r="G11" s="12">
        <v>87</v>
      </c>
      <c r="H11" s="12">
        <v>72.8</v>
      </c>
      <c r="I11" s="12">
        <v>15</v>
      </c>
      <c r="J11" s="12">
        <v>15.2</v>
      </c>
      <c r="K11" s="12">
        <v>13</v>
      </c>
      <c r="L11" s="12">
        <v>77.599999999999994</v>
      </c>
      <c r="M11" s="12">
        <v>247.6</v>
      </c>
      <c r="N11" s="12">
        <v>54</v>
      </c>
      <c r="O11" s="12">
        <v>68.8</v>
      </c>
      <c r="P11" s="12">
        <v>46.4</v>
      </c>
      <c r="Q11" s="12">
        <v>23.4</v>
      </c>
      <c r="R11" s="12">
        <v>31.4</v>
      </c>
      <c r="S11" s="12">
        <v>49.2</v>
      </c>
      <c r="T11" s="12">
        <v>38.6</v>
      </c>
      <c r="U11" s="12">
        <v>21.2</v>
      </c>
      <c r="V11" s="12">
        <v>38</v>
      </c>
      <c r="W11" s="12">
        <v>16.399999999999999</v>
      </c>
      <c r="X11" s="12">
        <v>18.2</v>
      </c>
      <c r="Y11" s="12">
        <v>52.8</v>
      </c>
      <c r="Z11" s="12">
        <v>48</v>
      </c>
      <c r="AA11" s="12">
        <v>264.2</v>
      </c>
      <c r="AB11" s="12">
        <v>188.2</v>
      </c>
      <c r="AC11" s="12">
        <v>508.2</v>
      </c>
      <c r="AD11" s="12">
        <v>244.4</v>
      </c>
      <c r="AE11" s="12">
        <v>121.6</v>
      </c>
      <c r="AF11" s="12">
        <v>85.2</v>
      </c>
      <c r="AG11" s="12">
        <v>35</v>
      </c>
      <c r="AH11" s="12">
        <v>48.4</v>
      </c>
      <c r="AI11" s="12">
        <v>29.8</v>
      </c>
      <c r="AJ11" s="12">
        <v>14.6</v>
      </c>
      <c r="AK11" s="12">
        <v>6.6</v>
      </c>
      <c r="AL11" s="12">
        <v>11.4</v>
      </c>
      <c r="AM11" s="12">
        <v>8.8000000000000007</v>
      </c>
      <c r="AN11" s="12">
        <v>42.2</v>
      </c>
      <c r="AO11" s="12">
        <v>9.4</v>
      </c>
      <c r="AP11" s="12">
        <v>13.4</v>
      </c>
      <c r="AQ11" s="12">
        <v>94.6</v>
      </c>
      <c r="AR11" s="12">
        <v>26.2</v>
      </c>
      <c r="AS11" s="12">
        <v>3</v>
      </c>
      <c r="AT11" s="13">
        <v>3188.2000000000003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34</v>
      </c>
      <c r="C12" s="12">
        <v>45.4</v>
      </c>
      <c r="D12" s="12">
        <v>36.799999999999997</v>
      </c>
      <c r="E12" s="12">
        <v>28.8</v>
      </c>
      <c r="F12" s="12">
        <v>71.8</v>
      </c>
      <c r="G12" s="12">
        <v>43.2</v>
      </c>
      <c r="H12" s="12">
        <v>35.4</v>
      </c>
      <c r="I12" s="12">
        <v>18.600000000000001</v>
      </c>
      <c r="J12" s="12">
        <v>17.399999999999999</v>
      </c>
      <c r="K12" s="12">
        <v>6</v>
      </c>
      <c r="L12" s="12">
        <v>137.6</v>
      </c>
      <c r="M12" s="12">
        <v>262.2</v>
      </c>
      <c r="N12" s="12">
        <v>82.4</v>
      </c>
      <c r="O12" s="12">
        <v>99.8</v>
      </c>
      <c r="P12" s="12">
        <v>53.2</v>
      </c>
      <c r="Q12" s="12">
        <v>27.8</v>
      </c>
      <c r="R12" s="12">
        <v>34.200000000000003</v>
      </c>
      <c r="S12" s="12">
        <v>52.8</v>
      </c>
      <c r="T12" s="12">
        <v>14</v>
      </c>
      <c r="U12" s="12">
        <v>9.4</v>
      </c>
      <c r="V12" s="12">
        <v>10.199999999999999</v>
      </c>
      <c r="W12" s="12">
        <v>11</v>
      </c>
      <c r="X12" s="12">
        <v>7.8</v>
      </c>
      <c r="Y12" s="12">
        <v>18.2</v>
      </c>
      <c r="Z12" s="12">
        <v>26.2</v>
      </c>
      <c r="AA12" s="12">
        <v>183.8</v>
      </c>
      <c r="AB12" s="12">
        <v>141.4</v>
      </c>
      <c r="AC12" s="12">
        <v>391</v>
      </c>
      <c r="AD12" s="12">
        <v>227.2</v>
      </c>
      <c r="AE12" s="12">
        <v>126.6</v>
      </c>
      <c r="AF12" s="12">
        <v>109.6</v>
      </c>
      <c r="AG12" s="12">
        <v>30.2</v>
      </c>
      <c r="AH12" s="12">
        <v>38.6</v>
      </c>
      <c r="AI12" s="12">
        <v>30.8</v>
      </c>
      <c r="AJ12" s="12">
        <v>4.4000000000000004</v>
      </c>
      <c r="AK12" s="12">
        <v>39.4</v>
      </c>
      <c r="AL12" s="12">
        <v>54.8</v>
      </c>
      <c r="AM12" s="12">
        <v>3.2</v>
      </c>
      <c r="AN12" s="12">
        <v>12.6</v>
      </c>
      <c r="AO12" s="12">
        <v>4.2</v>
      </c>
      <c r="AP12" s="12">
        <v>3.6</v>
      </c>
      <c r="AQ12" s="12">
        <v>25.6</v>
      </c>
      <c r="AR12" s="12">
        <v>5.4</v>
      </c>
      <c r="AS12" s="12">
        <v>18</v>
      </c>
      <c r="AT12" s="13">
        <v>2634.5999999999995</v>
      </c>
      <c r="AU12" s="14"/>
      <c r="AW12" s="17" t="s">
        <v>43</v>
      </c>
      <c r="AX12" s="15">
        <f>SUM(AA28:AD31)</f>
        <v>1458.6</v>
      </c>
      <c r="AY12" s="15">
        <f>SUM(Z28:Z31,H28:K31)</f>
        <v>5906.1999999999989</v>
      </c>
      <c r="AZ12" s="15">
        <f>SUM(AE28:AJ31)</f>
        <v>11180.600000000002</v>
      </c>
      <c r="BA12" s="15">
        <f>SUM(B28:G31)</f>
        <v>5173.4000000000005</v>
      </c>
      <c r="BB12" s="15">
        <f>SUM(AM28:AN31,T28:Y31)</f>
        <v>5262</v>
      </c>
      <c r="BC12" s="15">
        <f>SUM(AK28:AL31,L28:S31)</f>
        <v>7495.8000000000011</v>
      </c>
      <c r="BD12" s="14">
        <f>SUM(AO28:AR31)</f>
        <v>4698.8</v>
      </c>
      <c r="BE12" s="9">
        <f t="shared" ref="BE12:BE19" si="0">SUM(AX12:BD12)</f>
        <v>41175.400000000009</v>
      </c>
    </row>
    <row r="13" spans="1:57">
      <c r="A13" s="1" t="s">
        <v>10</v>
      </c>
      <c r="B13" s="12">
        <v>74.400000000000006</v>
      </c>
      <c r="C13" s="12">
        <v>100.2</v>
      </c>
      <c r="D13" s="12">
        <v>43.6</v>
      </c>
      <c r="E13" s="12">
        <v>53.8</v>
      </c>
      <c r="F13" s="12">
        <v>134</v>
      </c>
      <c r="G13" s="12">
        <v>83.4</v>
      </c>
      <c r="H13" s="12">
        <v>107.4</v>
      </c>
      <c r="I13" s="12">
        <v>74</v>
      </c>
      <c r="J13" s="12">
        <v>69.400000000000006</v>
      </c>
      <c r="K13" s="12">
        <v>131.19999999999999</v>
      </c>
      <c r="L13" s="12">
        <v>12.2</v>
      </c>
      <c r="M13" s="12">
        <v>504.4</v>
      </c>
      <c r="N13" s="12">
        <v>144.4</v>
      </c>
      <c r="O13" s="12">
        <v>197.8</v>
      </c>
      <c r="P13" s="12">
        <v>136.80000000000001</v>
      </c>
      <c r="Q13" s="12">
        <v>78.599999999999994</v>
      </c>
      <c r="R13" s="12">
        <v>56.8</v>
      </c>
      <c r="S13" s="12">
        <v>94</v>
      </c>
      <c r="T13" s="12">
        <v>39.799999999999997</v>
      </c>
      <c r="U13" s="12">
        <v>15.4</v>
      </c>
      <c r="V13" s="12">
        <v>24.6</v>
      </c>
      <c r="W13" s="12">
        <v>19.8</v>
      </c>
      <c r="X13" s="12">
        <v>21.8</v>
      </c>
      <c r="Y13" s="12">
        <v>38.4</v>
      </c>
      <c r="Z13" s="12">
        <v>72.599999999999994</v>
      </c>
      <c r="AA13" s="12">
        <v>270.8</v>
      </c>
      <c r="AB13" s="12">
        <v>147</v>
      </c>
      <c r="AC13" s="12">
        <v>466.6</v>
      </c>
      <c r="AD13" s="12">
        <v>251.6</v>
      </c>
      <c r="AE13" s="12">
        <v>143.19999999999999</v>
      </c>
      <c r="AF13" s="12">
        <v>116.2</v>
      </c>
      <c r="AG13" s="12">
        <v>30.2</v>
      </c>
      <c r="AH13" s="12">
        <v>61.2</v>
      </c>
      <c r="AI13" s="12">
        <v>42.2</v>
      </c>
      <c r="AJ13" s="12">
        <v>3.6</v>
      </c>
      <c r="AK13" s="12">
        <v>49.6</v>
      </c>
      <c r="AL13" s="12">
        <v>67.2</v>
      </c>
      <c r="AM13" s="12">
        <v>8.8000000000000007</v>
      </c>
      <c r="AN13" s="12">
        <v>44.2</v>
      </c>
      <c r="AO13" s="12">
        <v>9.6</v>
      </c>
      <c r="AP13" s="12">
        <v>9.6</v>
      </c>
      <c r="AQ13" s="12">
        <v>48</v>
      </c>
      <c r="AR13" s="12">
        <v>20.399999999999999</v>
      </c>
      <c r="AS13" s="12">
        <v>29</v>
      </c>
      <c r="AT13" s="13">
        <v>4147.7999999999984</v>
      </c>
      <c r="AU13" s="14"/>
      <c r="AW13" s="17" t="s">
        <v>44</v>
      </c>
      <c r="AX13" s="15">
        <f>SUM(AA27:AD27,AA9:AD12)</f>
        <v>5890.1999999999989</v>
      </c>
      <c r="AY13" s="15">
        <f>SUM(Z27,Z9:Z12,H9:K12,H27:K27)</f>
        <v>759.2</v>
      </c>
      <c r="AZ13" s="15">
        <f>SUM(AE9:AJ12,AE27:AJ27)</f>
        <v>1787.8000000000002</v>
      </c>
      <c r="BA13" s="15">
        <f>SUM(B9:G12,B27:G27)</f>
        <v>1727.0000000000002</v>
      </c>
      <c r="BB13" s="15">
        <f>SUM(T9:Y12,AM9:AN12,T27:Y27,AM27:AN27)</f>
        <v>830</v>
      </c>
      <c r="BC13" s="15">
        <f>SUM(L9:S12,AK9:AL12,L27:S27,AK27:AL27)</f>
        <v>2738.2000000000003</v>
      </c>
      <c r="BD13" s="14">
        <f>SUM(AO9:AR12,AO27:AR27)</f>
        <v>448</v>
      </c>
      <c r="BE13" s="9">
        <f t="shared" si="0"/>
        <v>14180.4</v>
      </c>
    </row>
    <row r="14" spans="1:57">
      <c r="A14" s="1" t="s">
        <v>11</v>
      </c>
      <c r="B14" s="12">
        <v>143.80000000000001</v>
      </c>
      <c r="C14" s="12">
        <v>450.2</v>
      </c>
      <c r="D14" s="12">
        <v>151.4</v>
      </c>
      <c r="E14" s="12">
        <v>130.6</v>
      </c>
      <c r="F14" s="12">
        <v>213.4</v>
      </c>
      <c r="G14" s="12">
        <v>132.4</v>
      </c>
      <c r="H14" s="12">
        <v>261.39999999999998</v>
      </c>
      <c r="I14" s="12">
        <v>146.4</v>
      </c>
      <c r="J14" s="12">
        <v>271.8</v>
      </c>
      <c r="K14" s="12">
        <v>232</v>
      </c>
      <c r="L14" s="12">
        <v>495.8</v>
      </c>
      <c r="M14" s="12">
        <v>14</v>
      </c>
      <c r="N14" s="12">
        <v>698</v>
      </c>
      <c r="O14" s="12">
        <v>616.4</v>
      </c>
      <c r="P14" s="12">
        <v>393</v>
      </c>
      <c r="Q14" s="12">
        <v>255.8</v>
      </c>
      <c r="R14" s="12">
        <v>313.60000000000002</v>
      </c>
      <c r="S14" s="12">
        <v>894.8</v>
      </c>
      <c r="T14" s="12">
        <v>172</v>
      </c>
      <c r="U14" s="12">
        <v>189.8</v>
      </c>
      <c r="V14" s="12">
        <v>210</v>
      </c>
      <c r="W14" s="12">
        <v>145.19999999999999</v>
      </c>
      <c r="X14" s="12">
        <v>126</v>
      </c>
      <c r="Y14" s="12">
        <v>117.6</v>
      </c>
      <c r="Z14" s="12">
        <v>109.6</v>
      </c>
      <c r="AA14" s="12">
        <v>437.8</v>
      </c>
      <c r="AB14" s="12">
        <v>235.6</v>
      </c>
      <c r="AC14" s="12">
        <v>698.4</v>
      </c>
      <c r="AD14" s="12">
        <v>314.2</v>
      </c>
      <c r="AE14" s="12">
        <v>114.8</v>
      </c>
      <c r="AF14" s="12">
        <v>96.2</v>
      </c>
      <c r="AG14" s="12">
        <v>70.599999999999994</v>
      </c>
      <c r="AH14" s="12">
        <v>62</v>
      </c>
      <c r="AI14" s="12">
        <v>130.4</v>
      </c>
      <c r="AJ14" s="12">
        <v>19</v>
      </c>
      <c r="AK14" s="12">
        <v>333</v>
      </c>
      <c r="AL14" s="12">
        <v>1477.6</v>
      </c>
      <c r="AM14" s="12">
        <v>116.2</v>
      </c>
      <c r="AN14" s="12">
        <v>269.60000000000002</v>
      </c>
      <c r="AO14" s="12">
        <v>26</v>
      </c>
      <c r="AP14" s="12">
        <v>30.4</v>
      </c>
      <c r="AQ14" s="12">
        <v>78.400000000000006</v>
      </c>
      <c r="AR14" s="12">
        <v>74.400000000000006</v>
      </c>
      <c r="AS14" s="12">
        <v>255.8</v>
      </c>
      <c r="AT14" s="13">
        <v>11725.400000000003</v>
      </c>
      <c r="AU14" s="14"/>
      <c r="AW14" s="17" t="s">
        <v>45</v>
      </c>
      <c r="AX14" s="15">
        <f>SUM(AA32:AD37)</f>
        <v>11657.6</v>
      </c>
      <c r="AY14" s="15">
        <f>SUM(H32:K37,Z32:Z37)</f>
        <v>1780.6000000000004</v>
      </c>
      <c r="AZ14" s="15">
        <f>SUM(AE32:AJ37)</f>
        <v>4306.7999999999993</v>
      </c>
      <c r="BA14" s="15">
        <f>SUM(B32:G37)</f>
        <v>1528.4</v>
      </c>
      <c r="BB14" s="15">
        <f>SUM(T32:Y37,AM32:AN37)</f>
        <v>1120.2000000000005</v>
      </c>
      <c r="BC14" s="15">
        <f>SUM(L32:S37,AK32:AL37)</f>
        <v>1848.2000000000007</v>
      </c>
      <c r="BD14" s="14">
        <f>SUM(AO32:AR37)</f>
        <v>2136.6</v>
      </c>
      <c r="BE14" s="9">
        <f t="shared" si="0"/>
        <v>24378.400000000001</v>
      </c>
    </row>
    <row r="15" spans="1:57">
      <c r="A15" s="1" t="s">
        <v>12</v>
      </c>
      <c r="B15" s="12">
        <v>21</v>
      </c>
      <c r="C15" s="12">
        <v>25.8</v>
      </c>
      <c r="D15" s="12">
        <v>10.199999999999999</v>
      </c>
      <c r="E15" s="12">
        <v>17.399999999999999</v>
      </c>
      <c r="F15" s="12">
        <v>56</v>
      </c>
      <c r="G15" s="12">
        <v>21.4</v>
      </c>
      <c r="H15" s="12">
        <v>39.200000000000003</v>
      </c>
      <c r="I15" s="12">
        <v>36.4</v>
      </c>
      <c r="J15" s="12">
        <v>59</v>
      </c>
      <c r="K15" s="12">
        <v>95</v>
      </c>
      <c r="L15" s="12">
        <v>154.4</v>
      </c>
      <c r="M15" s="12">
        <v>675.8</v>
      </c>
      <c r="N15" s="12">
        <v>8</v>
      </c>
      <c r="O15" s="12">
        <v>83.6</v>
      </c>
      <c r="P15" s="12">
        <v>74.599999999999994</v>
      </c>
      <c r="Q15" s="12">
        <v>34.6</v>
      </c>
      <c r="R15" s="12">
        <v>28.6</v>
      </c>
      <c r="S15" s="12">
        <v>42</v>
      </c>
      <c r="T15" s="12">
        <v>11.4</v>
      </c>
      <c r="U15" s="12">
        <v>5.8</v>
      </c>
      <c r="V15" s="12">
        <v>10.8</v>
      </c>
      <c r="W15" s="12">
        <v>4.8</v>
      </c>
      <c r="X15" s="12">
        <v>2.2000000000000002</v>
      </c>
      <c r="Y15" s="12">
        <v>10</v>
      </c>
      <c r="Z15" s="12">
        <v>17.2</v>
      </c>
      <c r="AA15" s="12">
        <v>164.4</v>
      </c>
      <c r="AB15" s="12">
        <v>102.8</v>
      </c>
      <c r="AC15" s="12">
        <v>266.39999999999998</v>
      </c>
      <c r="AD15" s="12">
        <v>114</v>
      </c>
      <c r="AE15" s="12">
        <v>40.4</v>
      </c>
      <c r="AF15" s="12">
        <v>30.8</v>
      </c>
      <c r="AG15" s="12">
        <v>12.2</v>
      </c>
      <c r="AH15" s="12">
        <v>25.2</v>
      </c>
      <c r="AI15" s="12">
        <v>21.2</v>
      </c>
      <c r="AJ15" s="12">
        <v>3.4</v>
      </c>
      <c r="AK15" s="12">
        <v>23.8</v>
      </c>
      <c r="AL15" s="12">
        <v>29</v>
      </c>
      <c r="AM15" s="12">
        <v>3.4</v>
      </c>
      <c r="AN15" s="12">
        <v>17.399999999999999</v>
      </c>
      <c r="AO15" s="12">
        <v>4.8</v>
      </c>
      <c r="AP15" s="12">
        <v>7.4</v>
      </c>
      <c r="AQ15" s="12">
        <v>25.4</v>
      </c>
      <c r="AR15" s="12">
        <v>7</v>
      </c>
      <c r="AS15" s="12">
        <v>23</v>
      </c>
      <c r="AT15" s="13">
        <v>2467.2000000000003</v>
      </c>
      <c r="AU15" s="14"/>
      <c r="AW15" s="17" t="s">
        <v>46</v>
      </c>
      <c r="AX15" s="15">
        <f>SUM(AA3:AD8)</f>
        <v>5405.2</v>
      </c>
      <c r="AY15" s="15">
        <f>SUM(H3:K8,Z3:Z8)</f>
        <v>1910.1999999999996</v>
      </c>
      <c r="AZ15" s="15">
        <f>SUM(AE3:AJ8)</f>
        <v>1630.3999999999999</v>
      </c>
      <c r="BA15" s="15">
        <f>SUM(B3:G8)</f>
        <v>2741</v>
      </c>
      <c r="BB15" s="15">
        <f>SUM(T3:Y8,AM3:AN8)</f>
        <v>681.80000000000018</v>
      </c>
      <c r="BC15" s="15">
        <f>SUM(L3:S8,AK3:AL8)</f>
        <v>2948.1999999999985</v>
      </c>
      <c r="BD15" s="14">
        <f>SUM(AO3:AR8)</f>
        <v>759.2</v>
      </c>
      <c r="BE15" s="9">
        <f t="shared" si="0"/>
        <v>16075.999999999998</v>
      </c>
    </row>
    <row r="16" spans="1:57">
      <c r="A16" s="1" t="s">
        <v>13</v>
      </c>
      <c r="B16" s="12">
        <v>18.2</v>
      </c>
      <c r="C16" s="12">
        <v>28.2</v>
      </c>
      <c r="D16" s="12">
        <v>11</v>
      </c>
      <c r="E16" s="12">
        <v>14.2</v>
      </c>
      <c r="F16" s="12">
        <v>67</v>
      </c>
      <c r="G16" s="12">
        <v>28.6</v>
      </c>
      <c r="H16" s="12">
        <v>50.4</v>
      </c>
      <c r="I16" s="12">
        <v>50.4</v>
      </c>
      <c r="J16" s="12">
        <v>89.6</v>
      </c>
      <c r="K16" s="12">
        <v>99.2</v>
      </c>
      <c r="L16" s="12">
        <v>211.6</v>
      </c>
      <c r="M16" s="12">
        <v>612</v>
      </c>
      <c r="N16" s="12">
        <v>85.2</v>
      </c>
      <c r="O16" s="12">
        <v>8.1999999999999993</v>
      </c>
      <c r="P16" s="12">
        <v>102.4</v>
      </c>
      <c r="Q16" s="12">
        <v>67.599999999999994</v>
      </c>
      <c r="R16" s="12">
        <v>64.400000000000006</v>
      </c>
      <c r="S16" s="12">
        <v>95.2</v>
      </c>
      <c r="T16" s="12">
        <v>16.399999999999999</v>
      </c>
      <c r="U16" s="12">
        <v>9.1999999999999993</v>
      </c>
      <c r="V16" s="12">
        <v>4.8</v>
      </c>
      <c r="W16" s="12">
        <v>2.6</v>
      </c>
      <c r="X16" s="12">
        <v>1</v>
      </c>
      <c r="Y16" s="12">
        <v>13.6</v>
      </c>
      <c r="Z16" s="12">
        <v>29.2</v>
      </c>
      <c r="AA16" s="12">
        <v>167.6</v>
      </c>
      <c r="AB16" s="12">
        <v>98.2</v>
      </c>
      <c r="AC16" s="12">
        <v>270.39999999999998</v>
      </c>
      <c r="AD16" s="12">
        <v>92.2</v>
      </c>
      <c r="AE16" s="12">
        <v>39.4</v>
      </c>
      <c r="AF16" s="12">
        <v>29</v>
      </c>
      <c r="AG16" s="12">
        <v>18</v>
      </c>
      <c r="AH16" s="12">
        <v>28.6</v>
      </c>
      <c r="AI16" s="12">
        <v>23.6</v>
      </c>
      <c r="AJ16" s="12">
        <v>9</v>
      </c>
      <c r="AK16" s="12">
        <v>52.4</v>
      </c>
      <c r="AL16" s="12">
        <v>74.599999999999994</v>
      </c>
      <c r="AM16" s="12">
        <v>3.6</v>
      </c>
      <c r="AN16" s="12">
        <v>30.2</v>
      </c>
      <c r="AO16" s="12">
        <v>5.2</v>
      </c>
      <c r="AP16" s="12">
        <v>5.2</v>
      </c>
      <c r="AQ16" s="12">
        <v>18.8</v>
      </c>
      <c r="AR16" s="12">
        <v>8</v>
      </c>
      <c r="AS16" s="12">
        <v>55.2</v>
      </c>
      <c r="AT16" s="13">
        <v>2809.3999999999992</v>
      </c>
      <c r="AU16" s="14"/>
      <c r="AW16" s="17" t="s">
        <v>47</v>
      </c>
      <c r="AX16" s="15">
        <f>SUM(AA21:AD26,AA40:AD41)</f>
        <v>5670.8</v>
      </c>
      <c r="AY16" s="15">
        <f>SUM(H21:K26,H40:K41,Z21:Z26,Z40:Z41)</f>
        <v>938.5999999999998</v>
      </c>
      <c r="AZ16" s="15">
        <f>SUM(AE21:AJ26,AE40:AJ41)</f>
        <v>1160.3999999999999</v>
      </c>
      <c r="BA16" s="15">
        <f>SUM(B21:G26,B40:G41)</f>
        <v>736.79999999999984</v>
      </c>
      <c r="BB16" s="15">
        <f>SUM(T21:Y26,T40:Y41,AM21:AN26,AM40:AN41)</f>
        <v>2277.7999999999988</v>
      </c>
      <c r="BC16" s="15">
        <f>SUM(L21:S26,L40:S41,AK21:AL26,AK40:AL41)</f>
        <v>1982.7999999999995</v>
      </c>
      <c r="BD16" s="14">
        <f>SUM(AO21:AR26,AO40:AR41)</f>
        <v>892</v>
      </c>
      <c r="BE16" s="9">
        <f t="shared" si="0"/>
        <v>13659.199999999997</v>
      </c>
    </row>
    <row r="17" spans="1:57">
      <c r="A17" s="1" t="s">
        <v>14</v>
      </c>
      <c r="B17" s="12">
        <v>18.600000000000001</v>
      </c>
      <c r="C17" s="12">
        <v>30.2</v>
      </c>
      <c r="D17" s="12">
        <v>9.6</v>
      </c>
      <c r="E17" s="12">
        <v>12.4</v>
      </c>
      <c r="F17" s="12">
        <v>48</v>
      </c>
      <c r="G17" s="12">
        <v>26.6</v>
      </c>
      <c r="H17" s="12">
        <v>43.6</v>
      </c>
      <c r="I17" s="12">
        <v>43.4</v>
      </c>
      <c r="J17" s="12">
        <v>49</v>
      </c>
      <c r="K17" s="12">
        <v>51.4</v>
      </c>
      <c r="L17" s="12">
        <v>125.4</v>
      </c>
      <c r="M17" s="12">
        <v>380.4</v>
      </c>
      <c r="N17" s="12">
        <v>72.2</v>
      </c>
      <c r="O17" s="12">
        <v>109.4</v>
      </c>
      <c r="P17" s="12">
        <v>8.4</v>
      </c>
      <c r="Q17" s="12">
        <v>48.6</v>
      </c>
      <c r="R17" s="12">
        <v>58.8</v>
      </c>
      <c r="S17" s="12">
        <v>110.4</v>
      </c>
      <c r="T17" s="12">
        <v>8.8000000000000007</v>
      </c>
      <c r="U17" s="12">
        <v>3.2</v>
      </c>
      <c r="V17" s="12">
        <v>8.6</v>
      </c>
      <c r="W17" s="12">
        <v>3.6</v>
      </c>
      <c r="X17" s="12">
        <v>1</v>
      </c>
      <c r="Y17" s="12">
        <v>7.2</v>
      </c>
      <c r="Z17" s="12">
        <v>16.8</v>
      </c>
      <c r="AA17" s="12">
        <v>93</v>
      </c>
      <c r="AB17" s="12">
        <v>46.4</v>
      </c>
      <c r="AC17" s="12">
        <v>153</v>
      </c>
      <c r="AD17" s="12">
        <v>55.6</v>
      </c>
      <c r="AE17" s="12">
        <v>20.2</v>
      </c>
      <c r="AF17" s="12">
        <v>22</v>
      </c>
      <c r="AG17" s="12">
        <v>6.6</v>
      </c>
      <c r="AH17" s="12">
        <v>16.8</v>
      </c>
      <c r="AI17" s="12">
        <v>20.2</v>
      </c>
      <c r="AJ17" s="12">
        <v>5.8</v>
      </c>
      <c r="AK17" s="12">
        <v>16.8</v>
      </c>
      <c r="AL17" s="12">
        <v>29.4</v>
      </c>
      <c r="AM17" s="12">
        <v>2.2000000000000002</v>
      </c>
      <c r="AN17" s="12">
        <v>20</v>
      </c>
      <c r="AO17" s="12">
        <v>2</v>
      </c>
      <c r="AP17" s="12">
        <v>5.4</v>
      </c>
      <c r="AQ17" s="12">
        <v>12.8</v>
      </c>
      <c r="AR17" s="12">
        <v>6.6</v>
      </c>
      <c r="AS17" s="12">
        <v>20</v>
      </c>
      <c r="AT17" s="13">
        <v>1850.3999999999996</v>
      </c>
      <c r="AU17" s="14"/>
      <c r="AW17" s="1" t="s">
        <v>48</v>
      </c>
      <c r="AX17" s="14">
        <f>SUM(AA13:AD20,AA38:AD39)</f>
        <v>7901.7999999999984</v>
      </c>
      <c r="AY17" s="14">
        <f>SUM(H13:K20,H38:K39,Z13:Z20,Z38:Z39)</f>
        <v>2860.2000000000007</v>
      </c>
      <c r="AZ17" s="14">
        <f>SUM(AE13:AJ20,AE38:AJ39)</f>
        <v>1845.9999999999995</v>
      </c>
      <c r="BA17" s="14">
        <f>SUM(B13:G20,B38:G39)</f>
        <v>2785.2000000000003</v>
      </c>
      <c r="BB17" s="14">
        <f>SUM(T13:Y20,T38:Y39,AM13:AN20,AM38:AN39)</f>
        <v>2014.8</v>
      </c>
      <c r="BC17" s="14">
        <f>SUM(L13:S20,L38:S39,AK13:AL20,AK38:AL39)</f>
        <v>15319</v>
      </c>
      <c r="BD17" s="14">
        <f>SUM(AO13:AR20,AO38:AR39)</f>
        <v>665.20000000000016</v>
      </c>
      <c r="BE17" s="9">
        <f t="shared" si="0"/>
        <v>33392.199999999997</v>
      </c>
    </row>
    <row r="18" spans="1:57">
      <c r="A18" s="1" t="s">
        <v>15</v>
      </c>
      <c r="B18" s="12">
        <v>12.2</v>
      </c>
      <c r="C18" s="12">
        <v>12.2</v>
      </c>
      <c r="D18" s="12">
        <v>7.2</v>
      </c>
      <c r="E18" s="12">
        <v>5</v>
      </c>
      <c r="F18" s="12">
        <v>24.2</v>
      </c>
      <c r="G18" s="12">
        <v>11.8</v>
      </c>
      <c r="H18" s="12">
        <v>16.2</v>
      </c>
      <c r="I18" s="12">
        <v>17.399999999999999</v>
      </c>
      <c r="J18" s="12">
        <v>22.8</v>
      </c>
      <c r="K18" s="12">
        <v>32</v>
      </c>
      <c r="L18" s="12">
        <v>74</v>
      </c>
      <c r="M18" s="12">
        <v>241.6</v>
      </c>
      <c r="N18" s="12">
        <v>41.8</v>
      </c>
      <c r="O18" s="12">
        <v>68</v>
      </c>
      <c r="P18" s="12">
        <v>47</v>
      </c>
      <c r="Q18" s="12">
        <v>4.2</v>
      </c>
      <c r="R18" s="12">
        <v>31.2</v>
      </c>
      <c r="S18" s="12">
        <v>56.4</v>
      </c>
      <c r="T18" s="12">
        <v>5.8</v>
      </c>
      <c r="U18" s="12">
        <v>1.6</v>
      </c>
      <c r="V18" s="12">
        <v>8</v>
      </c>
      <c r="W18" s="12">
        <v>2.4</v>
      </c>
      <c r="X18" s="12">
        <v>1.8</v>
      </c>
      <c r="Y18" s="12">
        <v>3.4</v>
      </c>
      <c r="Z18" s="12">
        <v>6</v>
      </c>
      <c r="AA18" s="12">
        <v>69</v>
      </c>
      <c r="AB18" s="12">
        <v>28.8</v>
      </c>
      <c r="AC18" s="12">
        <v>100.8</v>
      </c>
      <c r="AD18" s="12">
        <v>43.4</v>
      </c>
      <c r="AE18" s="12">
        <v>17.399999999999999</v>
      </c>
      <c r="AF18" s="12">
        <v>17</v>
      </c>
      <c r="AG18" s="12">
        <v>6.6</v>
      </c>
      <c r="AH18" s="12">
        <v>14.2</v>
      </c>
      <c r="AI18" s="12">
        <v>12</v>
      </c>
      <c r="AJ18" s="12">
        <v>2.6</v>
      </c>
      <c r="AK18" s="12">
        <v>10.6</v>
      </c>
      <c r="AL18" s="12">
        <v>13.8</v>
      </c>
      <c r="AM18" s="12">
        <v>0.4</v>
      </c>
      <c r="AN18" s="12">
        <v>12</v>
      </c>
      <c r="AO18" s="12">
        <v>2.6</v>
      </c>
      <c r="AP18" s="12">
        <v>3.8</v>
      </c>
      <c r="AQ18" s="12">
        <v>4.4000000000000004</v>
      </c>
      <c r="AR18" s="12">
        <v>3.6</v>
      </c>
      <c r="AS18" s="12">
        <v>8.8000000000000007</v>
      </c>
      <c r="AT18" s="13">
        <v>1125.9999999999995</v>
      </c>
      <c r="AU18" s="14"/>
      <c r="AW18" s="9" t="s">
        <v>58</v>
      </c>
      <c r="AX18" s="15">
        <f>SUM(AA42:AD45)</f>
        <v>4698.3999999999996</v>
      </c>
      <c r="AY18" s="9">
        <f>SUM(Z42:Z45,H42:K45)</f>
        <v>348.6</v>
      </c>
      <c r="AZ18" s="9">
        <f>SUM(AE42:AJ45)</f>
        <v>1724.2000000000003</v>
      </c>
      <c r="BA18" s="9">
        <f>SUM(B42:G45)</f>
        <v>533.20000000000005</v>
      </c>
      <c r="BB18" s="9">
        <f>SUM(T42:Y45, AM42:AN45)</f>
        <v>621.6</v>
      </c>
      <c r="BC18" s="9">
        <f>SUM(AK42:AL45,L42:S45)</f>
        <v>502.59999999999997</v>
      </c>
      <c r="BD18" s="9">
        <f>SUM(AO42:AR45)</f>
        <v>922.60000000000014</v>
      </c>
      <c r="BE18" s="9">
        <f t="shared" si="0"/>
        <v>9351.2000000000007</v>
      </c>
    </row>
    <row r="19" spans="1:57">
      <c r="A19" s="1" t="s">
        <v>16</v>
      </c>
      <c r="B19" s="12">
        <v>12.6</v>
      </c>
      <c r="C19" s="12">
        <v>12.2</v>
      </c>
      <c r="D19" s="12">
        <v>7</v>
      </c>
      <c r="E19" s="12">
        <v>7.8</v>
      </c>
      <c r="F19" s="12">
        <v>40.799999999999997</v>
      </c>
      <c r="G19" s="12">
        <v>11.6</v>
      </c>
      <c r="H19" s="12">
        <v>18.399999999999999</v>
      </c>
      <c r="I19" s="12">
        <v>16.8</v>
      </c>
      <c r="J19" s="12">
        <v>36.4</v>
      </c>
      <c r="K19" s="12">
        <v>35.200000000000003</v>
      </c>
      <c r="L19" s="12">
        <v>58.6</v>
      </c>
      <c r="M19" s="12">
        <v>294</v>
      </c>
      <c r="N19" s="12">
        <v>29.4</v>
      </c>
      <c r="O19" s="12">
        <v>63.6</v>
      </c>
      <c r="P19" s="12">
        <v>61.6</v>
      </c>
      <c r="Q19" s="12">
        <v>33.4</v>
      </c>
      <c r="R19" s="12">
        <v>9.8000000000000007</v>
      </c>
      <c r="S19" s="12">
        <v>79.400000000000006</v>
      </c>
      <c r="T19" s="12">
        <v>4.5999999999999996</v>
      </c>
      <c r="U19" s="12">
        <v>5.8</v>
      </c>
      <c r="V19" s="12">
        <v>8.1999999999999993</v>
      </c>
      <c r="W19" s="12">
        <v>1.4</v>
      </c>
      <c r="X19" s="12">
        <v>0.8</v>
      </c>
      <c r="Y19" s="12">
        <v>8.6</v>
      </c>
      <c r="Z19" s="12">
        <v>9.6</v>
      </c>
      <c r="AA19" s="12">
        <v>128.19999999999999</v>
      </c>
      <c r="AB19" s="12">
        <v>63.4</v>
      </c>
      <c r="AC19" s="12">
        <v>189</v>
      </c>
      <c r="AD19" s="12">
        <v>55</v>
      </c>
      <c r="AE19" s="12">
        <v>13</v>
      </c>
      <c r="AF19" s="12">
        <v>10.8</v>
      </c>
      <c r="AG19" s="12">
        <v>7.8</v>
      </c>
      <c r="AH19" s="12">
        <v>12</v>
      </c>
      <c r="AI19" s="12">
        <v>18.2</v>
      </c>
      <c r="AJ19" s="12">
        <v>6</v>
      </c>
      <c r="AK19" s="12">
        <v>12</v>
      </c>
      <c r="AL19" s="12">
        <v>22.6</v>
      </c>
      <c r="AM19" s="12">
        <v>1</v>
      </c>
      <c r="AN19" s="12">
        <v>11.4</v>
      </c>
      <c r="AO19" s="12">
        <v>6.8</v>
      </c>
      <c r="AP19" s="12">
        <v>2.6</v>
      </c>
      <c r="AQ19" s="12">
        <v>19.399999999999999</v>
      </c>
      <c r="AR19" s="12">
        <v>5.6</v>
      </c>
      <c r="AS19" s="12">
        <v>10</v>
      </c>
      <c r="AT19" s="13">
        <v>1462.3999999999999</v>
      </c>
      <c r="AU19" s="14"/>
      <c r="AW19" s="9" t="s">
        <v>49</v>
      </c>
      <c r="AX19" s="15">
        <f>SUM(AX12:AX18)</f>
        <v>42682.6</v>
      </c>
      <c r="AY19" s="9">
        <f t="shared" ref="AY19:BD19" si="1">SUM(AY12:AY18)</f>
        <v>14503.6</v>
      </c>
      <c r="AZ19" s="9">
        <f t="shared" si="1"/>
        <v>23636.200000000004</v>
      </c>
      <c r="BA19" s="9">
        <f t="shared" si="1"/>
        <v>15225.000000000002</v>
      </c>
      <c r="BB19" s="9">
        <f t="shared" si="1"/>
        <v>12808.199999999999</v>
      </c>
      <c r="BC19" s="9">
        <f t="shared" si="1"/>
        <v>32834.800000000003</v>
      </c>
      <c r="BD19" s="9">
        <f t="shared" si="1"/>
        <v>10522.4</v>
      </c>
      <c r="BE19" s="9">
        <f t="shared" si="0"/>
        <v>152212.79999999999</v>
      </c>
    </row>
    <row r="20" spans="1:57">
      <c r="A20" s="1" t="s">
        <v>17</v>
      </c>
      <c r="B20" s="12">
        <v>21.8</v>
      </c>
      <c r="C20" s="12">
        <v>44.4</v>
      </c>
      <c r="D20" s="12">
        <v>19.399999999999999</v>
      </c>
      <c r="E20" s="12">
        <v>25.6</v>
      </c>
      <c r="F20" s="12">
        <v>155.6</v>
      </c>
      <c r="G20" s="12">
        <v>32.799999999999997</v>
      </c>
      <c r="H20" s="12">
        <v>42.8</v>
      </c>
      <c r="I20" s="12">
        <v>39.799999999999997</v>
      </c>
      <c r="J20" s="12">
        <v>59.6</v>
      </c>
      <c r="K20" s="12">
        <v>58</v>
      </c>
      <c r="L20" s="12">
        <v>90</v>
      </c>
      <c r="M20" s="12">
        <v>856.4</v>
      </c>
      <c r="N20" s="12">
        <v>52.4</v>
      </c>
      <c r="O20" s="12">
        <v>110</v>
      </c>
      <c r="P20" s="12">
        <v>122.6</v>
      </c>
      <c r="Q20" s="12">
        <v>65.2</v>
      </c>
      <c r="R20" s="12">
        <v>76.599999999999994</v>
      </c>
      <c r="S20" s="12">
        <v>25.6</v>
      </c>
      <c r="T20" s="12">
        <v>20.399999999999999</v>
      </c>
      <c r="U20" s="12">
        <v>18</v>
      </c>
      <c r="V20" s="12">
        <v>15.6</v>
      </c>
      <c r="W20" s="12">
        <v>4.2</v>
      </c>
      <c r="X20" s="12">
        <v>5.4</v>
      </c>
      <c r="Y20" s="12">
        <v>14.4</v>
      </c>
      <c r="Z20" s="12">
        <v>8.4</v>
      </c>
      <c r="AA20" s="12">
        <v>294.60000000000002</v>
      </c>
      <c r="AB20" s="12">
        <v>132.19999999999999</v>
      </c>
      <c r="AC20" s="12">
        <v>373.4</v>
      </c>
      <c r="AD20" s="12">
        <v>125.8</v>
      </c>
      <c r="AE20" s="12">
        <v>34.799999999999997</v>
      </c>
      <c r="AF20" s="12">
        <v>27.2</v>
      </c>
      <c r="AG20" s="12">
        <v>14.4</v>
      </c>
      <c r="AH20" s="12">
        <v>28.2</v>
      </c>
      <c r="AI20" s="12">
        <v>29.6</v>
      </c>
      <c r="AJ20" s="12">
        <v>4.8</v>
      </c>
      <c r="AK20" s="12">
        <v>19.8</v>
      </c>
      <c r="AL20" s="12">
        <v>41</v>
      </c>
      <c r="AM20" s="12">
        <v>6</v>
      </c>
      <c r="AN20" s="12">
        <v>38.799999999999997</v>
      </c>
      <c r="AO20" s="12">
        <v>4.2</v>
      </c>
      <c r="AP20" s="12">
        <v>7.8</v>
      </c>
      <c r="AQ20" s="12">
        <v>43</v>
      </c>
      <c r="AR20" s="12">
        <v>5.6</v>
      </c>
      <c r="AS20" s="12">
        <v>15.4</v>
      </c>
      <c r="AT20" s="13">
        <v>3231.6000000000004</v>
      </c>
      <c r="AU20" s="14"/>
      <c r="AW20" s="18"/>
      <c r="AX20" s="15"/>
    </row>
    <row r="21" spans="1:57">
      <c r="A21" s="1" t="s">
        <v>18</v>
      </c>
      <c r="B21" s="12">
        <v>15</v>
      </c>
      <c r="C21" s="12">
        <v>18.399999999999999</v>
      </c>
      <c r="D21" s="12">
        <v>9.4</v>
      </c>
      <c r="E21" s="12">
        <v>9.4</v>
      </c>
      <c r="F21" s="12">
        <v>40.799999999999997</v>
      </c>
      <c r="G21" s="12">
        <v>13</v>
      </c>
      <c r="H21" s="12">
        <v>43.4</v>
      </c>
      <c r="I21" s="12">
        <v>28.6</v>
      </c>
      <c r="J21" s="12">
        <v>39.799999999999997</v>
      </c>
      <c r="K21" s="12">
        <v>12</v>
      </c>
      <c r="L21" s="12">
        <v>37</v>
      </c>
      <c r="M21" s="12">
        <v>171.6</v>
      </c>
      <c r="N21" s="12">
        <v>10.8</v>
      </c>
      <c r="O21" s="12">
        <v>17</v>
      </c>
      <c r="P21" s="12">
        <v>11.4</v>
      </c>
      <c r="Q21" s="12">
        <v>4.2</v>
      </c>
      <c r="R21" s="12">
        <v>5.8</v>
      </c>
      <c r="S21" s="12">
        <v>24.4</v>
      </c>
      <c r="T21" s="12">
        <v>9.4</v>
      </c>
      <c r="U21" s="12">
        <v>43.2</v>
      </c>
      <c r="V21" s="12">
        <v>148.19999999999999</v>
      </c>
      <c r="W21" s="12">
        <v>47.8</v>
      </c>
      <c r="X21" s="12">
        <v>20.399999999999999</v>
      </c>
      <c r="Y21" s="12">
        <v>33</v>
      </c>
      <c r="Z21" s="12">
        <v>6.8</v>
      </c>
      <c r="AA21" s="12">
        <v>181.6</v>
      </c>
      <c r="AB21" s="12">
        <v>81</v>
      </c>
      <c r="AC21" s="12">
        <v>206.4</v>
      </c>
      <c r="AD21" s="12">
        <v>89.4</v>
      </c>
      <c r="AE21" s="12">
        <v>37.799999999999997</v>
      </c>
      <c r="AF21" s="12">
        <v>31.2</v>
      </c>
      <c r="AG21" s="12">
        <v>17.8</v>
      </c>
      <c r="AH21" s="12">
        <v>30.6</v>
      </c>
      <c r="AI21" s="12">
        <v>24.6</v>
      </c>
      <c r="AJ21" s="12">
        <v>5.8</v>
      </c>
      <c r="AK21" s="12">
        <v>4.2</v>
      </c>
      <c r="AL21" s="12">
        <v>6.6</v>
      </c>
      <c r="AM21" s="12">
        <v>13.6</v>
      </c>
      <c r="AN21" s="12">
        <v>149.6</v>
      </c>
      <c r="AO21" s="12">
        <v>7.6</v>
      </c>
      <c r="AP21" s="12">
        <v>9.1999999999999993</v>
      </c>
      <c r="AQ21" s="12">
        <v>62.2</v>
      </c>
      <c r="AR21" s="12">
        <v>11.6</v>
      </c>
      <c r="AS21" s="12">
        <v>2</v>
      </c>
      <c r="AT21" s="13">
        <v>1793.5999999999995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8.4</v>
      </c>
      <c r="C22" s="12">
        <v>8.8000000000000007</v>
      </c>
      <c r="D22" s="12">
        <v>5.6</v>
      </c>
      <c r="E22" s="12">
        <v>9.4</v>
      </c>
      <c r="F22" s="12">
        <v>36.6</v>
      </c>
      <c r="G22" s="12">
        <v>8.8000000000000007</v>
      </c>
      <c r="H22" s="12">
        <v>23.2</v>
      </c>
      <c r="I22" s="12">
        <v>20.8</v>
      </c>
      <c r="J22" s="12">
        <v>21.6</v>
      </c>
      <c r="K22" s="12">
        <v>10.8</v>
      </c>
      <c r="L22" s="12">
        <v>12.4</v>
      </c>
      <c r="M22" s="12">
        <v>190</v>
      </c>
      <c r="N22" s="12">
        <v>5.2</v>
      </c>
      <c r="O22" s="12">
        <v>4.8</v>
      </c>
      <c r="P22" s="12">
        <v>5.4</v>
      </c>
      <c r="Q22" s="12">
        <v>1.8</v>
      </c>
      <c r="R22" s="12">
        <v>4.5999999999999996</v>
      </c>
      <c r="S22" s="12">
        <v>13.6</v>
      </c>
      <c r="T22" s="12">
        <v>47</v>
      </c>
      <c r="U22" s="12">
        <v>10</v>
      </c>
      <c r="V22" s="12">
        <v>80.8</v>
      </c>
      <c r="W22" s="12">
        <v>21.6</v>
      </c>
      <c r="X22" s="12">
        <v>10.6</v>
      </c>
      <c r="Y22" s="12">
        <v>44.8</v>
      </c>
      <c r="Z22" s="12">
        <v>3.4</v>
      </c>
      <c r="AA22" s="12">
        <v>234.2</v>
      </c>
      <c r="AB22" s="12">
        <v>114.8</v>
      </c>
      <c r="AC22" s="12">
        <v>254.2</v>
      </c>
      <c r="AD22" s="12">
        <v>111.4</v>
      </c>
      <c r="AE22" s="12">
        <v>30</v>
      </c>
      <c r="AF22" s="12">
        <v>22.6</v>
      </c>
      <c r="AG22" s="12">
        <v>16.600000000000001</v>
      </c>
      <c r="AH22" s="12">
        <v>24.8</v>
      </c>
      <c r="AI22" s="12">
        <v>21.8</v>
      </c>
      <c r="AJ22" s="12">
        <v>7.4</v>
      </c>
      <c r="AK22" s="12">
        <v>1.8</v>
      </c>
      <c r="AL22" s="12">
        <v>4</v>
      </c>
      <c r="AM22" s="12">
        <v>6.4</v>
      </c>
      <c r="AN22" s="12">
        <v>41.6</v>
      </c>
      <c r="AO22" s="12">
        <v>5.6</v>
      </c>
      <c r="AP22" s="12">
        <v>6.2</v>
      </c>
      <c r="AQ22" s="12">
        <v>125.8</v>
      </c>
      <c r="AR22" s="12">
        <v>14</v>
      </c>
      <c r="AS22" s="12">
        <v>2.6</v>
      </c>
      <c r="AT22" s="13">
        <v>1655.7999999999997</v>
      </c>
      <c r="AU22" s="14"/>
      <c r="AW22" s="17" t="s">
        <v>43</v>
      </c>
      <c r="AX22" s="15">
        <f>AX12</f>
        <v>1458.6</v>
      </c>
      <c r="AY22" s="15"/>
      <c r="AZ22" s="15"/>
    </row>
    <row r="23" spans="1:57">
      <c r="A23" s="1" t="s">
        <v>20</v>
      </c>
      <c r="B23" s="12">
        <v>8.1999999999999993</v>
      </c>
      <c r="C23" s="12">
        <v>19.600000000000001</v>
      </c>
      <c r="D23" s="12">
        <v>14.6</v>
      </c>
      <c r="E23" s="12">
        <v>21.8</v>
      </c>
      <c r="F23" s="12">
        <v>57.4</v>
      </c>
      <c r="G23" s="12">
        <v>19.600000000000001</v>
      </c>
      <c r="H23" s="12">
        <v>34</v>
      </c>
      <c r="I23" s="12">
        <v>31.2</v>
      </c>
      <c r="J23" s="12">
        <v>48</v>
      </c>
      <c r="K23" s="12">
        <v>9.6</v>
      </c>
      <c r="L23" s="12">
        <v>23.6</v>
      </c>
      <c r="M23" s="12">
        <v>210</v>
      </c>
      <c r="N23" s="12">
        <v>9</v>
      </c>
      <c r="O23" s="12">
        <v>7.6</v>
      </c>
      <c r="P23" s="12">
        <v>7.2</v>
      </c>
      <c r="Q23" s="12">
        <v>4.5999999999999996</v>
      </c>
      <c r="R23" s="12">
        <v>7.2</v>
      </c>
      <c r="S23" s="12">
        <v>15.6</v>
      </c>
      <c r="T23" s="12">
        <v>156.6</v>
      </c>
      <c r="U23" s="12">
        <v>79.8</v>
      </c>
      <c r="V23" s="12">
        <v>9.8000000000000007</v>
      </c>
      <c r="W23" s="12">
        <v>37</v>
      </c>
      <c r="X23" s="12">
        <v>24.2</v>
      </c>
      <c r="Y23" s="12">
        <v>74.599999999999994</v>
      </c>
      <c r="Z23" s="12">
        <v>7.2</v>
      </c>
      <c r="AA23" s="12">
        <v>331.8</v>
      </c>
      <c r="AB23" s="12">
        <v>160.80000000000001</v>
      </c>
      <c r="AC23" s="12">
        <v>363.4</v>
      </c>
      <c r="AD23" s="12">
        <v>199</v>
      </c>
      <c r="AE23" s="12">
        <v>35.4</v>
      </c>
      <c r="AF23" s="12">
        <v>33.4</v>
      </c>
      <c r="AG23" s="12">
        <v>20.2</v>
      </c>
      <c r="AH23" s="12">
        <v>26.6</v>
      </c>
      <c r="AI23" s="12">
        <v>29.4</v>
      </c>
      <c r="AJ23" s="12">
        <v>6.2</v>
      </c>
      <c r="AK23" s="12">
        <v>2.6</v>
      </c>
      <c r="AL23" s="12">
        <v>3</v>
      </c>
      <c r="AM23" s="12">
        <v>16.2</v>
      </c>
      <c r="AN23" s="12">
        <v>63.8</v>
      </c>
      <c r="AO23" s="12">
        <v>6.2</v>
      </c>
      <c r="AP23" s="12">
        <v>8.1999999999999993</v>
      </c>
      <c r="AQ23" s="12">
        <v>135</v>
      </c>
      <c r="AR23" s="12">
        <v>15.6</v>
      </c>
      <c r="AS23" s="12">
        <v>3.8</v>
      </c>
      <c r="AT23" s="13">
        <v>2398.5999999999995</v>
      </c>
      <c r="AU23" s="14"/>
      <c r="AW23" s="17" t="s">
        <v>44</v>
      </c>
      <c r="AX23" s="15">
        <f>AX13+AY12</f>
        <v>11796.399999999998</v>
      </c>
      <c r="AY23" s="15">
        <f>AY13</f>
        <v>759.2</v>
      </c>
      <c r="AZ23" s="15"/>
      <c r="BA23" s="15"/>
    </row>
    <row r="24" spans="1:57">
      <c r="A24" s="1" t="s">
        <v>21</v>
      </c>
      <c r="B24" s="12">
        <v>6.8</v>
      </c>
      <c r="C24" s="12">
        <v>6</v>
      </c>
      <c r="D24" s="12">
        <v>8.4</v>
      </c>
      <c r="E24" s="12">
        <v>7.4</v>
      </c>
      <c r="F24" s="12">
        <v>37.200000000000003</v>
      </c>
      <c r="G24" s="12">
        <v>7.2</v>
      </c>
      <c r="H24" s="12">
        <v>17.8</v>
      </c>
      <c r="I24" s="12">
        <v>15.2</v>
      </c>
      <c r="J24" s="12">
        <v>25.8</v>
      </c>
      <c r="K24" s="12">
        <v>8</v>
      </c>
      <c r="L24" s="12">
        <v>18</v>
      </c>
      <c r="M24" s="12">
        <v>135.80000000000001</v>
      </c>
      <c r="N24" s="12">
        <v>4.2</v>
      </c>
      <c r="O24" s="12">
        <v>3.2</v>
      </c>
      <c r="P24" s="12">
        <v>3.8</v>
      </c>
      <c r="Q24" s="12">
        <v>0.8</v>
      </c>
      <c r="R24" s="12">
        <v>1.8</v>
      </c>
      <c r="S24" s="12">
        <v>7.4</v>
      </c>
      <c r="T24" s="12">
        <v>57.4</v>
      </c>
      <c r="U24" s="12">
        <v>18.8</v>
      </c>
      <c r="V24" s="12">
        <v>32.200000000000003</v>
      </c>
      <c r="W24" s="12">
        <v>6</v>
      </c>
      <c r="X24" s="12">
        <v>9.6</v>
      </c>
      <c r="Y24" s="12">
        <v>57.4</v>
      </c>
      <c r="Z24" s="12">
        <v>3.8</v>
      </c>
      <c r="AA24" s="12">
        <v>222.6</v>
      </c>
      <c r="AB24" s="12">
        <v>106.4</v>
      </c>
      <c r="AC24" s="12">
        <v>211</v>
      </c>
      <c r="AD24" s="12">
        <v>122.8</v>
      </c>
      <c r="AE24" s="12">
        <v>24.8</v>
      </c>
      <c r="AF24" s="12">
        <v>18.399999999999999</v>
      </c>
      <c r="AG24" s="12">
        <v>17.2</v>
      </c>
      <c r="AH24" s="12">
        <v>10.6</v>
      </c>
      <c r="AI24" s="12">
        <v>13.2</v>
      </c>
      <c r="AJ24" s="12">
        <v>1.8</v>
      </c>
      <c r="AK24" s="12">
        <v>2.6</v>
      </c>
      <c r="AL24" s="12">
        <v>2.6</v>
      </c>
      <c r="AM24" s="12">
        <v>3.6</v>
      </c>
      <c r="AN24" s="12">
        <v>17.8</v>
      </c>
      <c r="AO24" s="12">
        <v>4.5999999999999996</v>
      </c>
      <c r="AP24" s="12">
        <v>1.2</v>
      </c>
      <c r="AQ24" s="12">
        <v>76</v>
      </c>
      <c r="AR24" s="12">
        <v>7.6</v>
      </c>
      <c r="AS24" s="12">
        <v>0.6</v>
      </c>
      <c r="AT24" s="13">
        <v>1365.3999999999994</v>
      </c>
      <c r="AU24" s="14"/>
      <c r="AW24" s="17" t="s">
        <v>45</v>
      </c>
      <c r="AX24" s="15">
        <f>AX14+AZ12</f>
        <v>22838.200000000004</v>
      </c>
      <c r="AY24" s="15">
        <f>AY14+AZ13</f>
        <v>3568.4000000000005</v>
      </c>
      <c r="AZ24" s="15">
        <f>AZ14</f>
        <v>4306.7999999999993</v>
      </c>
      <c r="BA24" s="15"/>
      <c r="BB24" s="15"/>
    </row>
    <row r="25" spans="1:57">
      <c r="A25" s="1" t="s">
        <v>22</v>
      </c>
      <c r="B25" s="12">
        <v>1.6</v>
      </c>
      <c r="C25" s="12">
        <v>6.2</v>
      </c>
      <c r="D25" s="12">
        <v>5.4</v>
      </c>
      <c r="E25" s="12">
        <v>5.4</v>
      </c>
      <c r="F25" s="12">
        <v>16.399999999999999</v>
      </c>
      <c r="G25" s="12">
        <v>10.199999999999999</v>
      </c>
      <c r="H25" s="12">
        <v>15.4</v>
      </c>
      <c r="I25" s="12">
        <v>13.2</v>
      </c>
      <c r="J25" s="12">
        <v>18.600000000000001</v>
      </c>
      <c r="K25" s="12">
        <v>6.2</v>
      </c>
      <c r="L25" s="12">
        <v>15.8</v>
      </c>
      <c r="M25" s="12">
        <v>122</v>
      </c>
      <c r="N25" s="12">
        <v>3</v>
      </c>
      <c r="O25" s="12">
        <v>1.6</v>
      </c>
      <c r="P25" s="12">
        <v>1.4</v>
      </c>
      <c r="Q25" s="12">
        <v>2.4</v>
      </c>
      <c r="R25" s="12">
        <v>1.8</v>
      </c>
      <c r="S25" s="12">
        <v>7.4</v>
      </c>
      <c r="T25" s="12">
        <v>28.4</v>
      </c>
      <c r="U25" s="12">
        <v>11</v>
      </c>
      <c r="V25" s="12">
        <v>24.6</v>
      </c>
      <c r="W25" s="12">
        <v>8.8000000000000007</v>
      </c>
      <c r="X25" s="12">
        <v>3.6</v>
      </c>
      <c r="Y25" s="12">
        <v>51.6</v>
      </c>
      <c r="Z25" s="12">
        <v>2.4</v>
      </c>
      <c r="AA25" s="12">
        <v>189.6</v>
      </c>
      <c r="AB25" s="12">
        <v>97.8</v>
      </c>
      <c r="AC25" s="12">
        <v>148.80000000000001</v>
      </c>
      <c r="AD25" s="12">
        <v>88.6</v>
      </c>
      <c r="AE25" s="12">
        <v>27.2</v>
      </c>
      <c r="AF25" s="12">
        <v>15</v>
      </c>
      <c r="AG25" s="12">
        <v>8.6</v>
      </c>
      <c r="AH25" s="12">
        <v>11.4</v>
      </c>
      <c r="AI25" s="12">
        <v>13.2</v>
      </c>
      <c r="AJ25" s="12">
        <v>3.8</v>
      </c>
      <c r="AK25" s="12">
        <v>1.4</v>
      </c>
      <c r="AL25" s="12">
        <v>1.4</v>
      </c>
      <c r="AM25" s="12">
        <v>1.6</v>
      </c>
      <c r="AN25" s="12">
        <v>8.1999999999999993</v>
      </c>
      <c r="AO25" s="12">
        <v>3</v>
      </c>
      <c r="AP25" s="12">
        <v>3</v>
      </c>
      <c r="AQ25" s="12">
        <v>61.6</v>
      </c>
      <c r="AR25" s="12">
        <v>6.6</v>
      </c>
      <c r="AS25" s="12">
        <v>0.2</v>
      </c>
      <c r="AT25" s="13">
        <v>1075.4000000000001</v>
      </c>
      <c r="AU25" s="14"/>
      <c r="AW25" s="17" t="s">
        <v>46</v>
      </c>
      <c r="AX25" s="15">
        <f>AX15+BA12</f>
        <v>10578.6</v>
      </c>
      <c r="AY25" s="15">
        <f>AY15+BA13</f>
        <v>3637.2</v>
      </c>
      <c r="AZ25" s="15">
        <f>AZ15+BA14</f>
        <v>3158.8</v>
      </c>
      <c r="BA25" s="15">
        <f>BA15</f>
        <v>2741</v>
      </c>
      <c r="BB25" s="15"/>
      <c r="BC25" s="15"/>
      <c r="BD25" s="14"/>
    </row>
    <row r="26" spans="1:57">
      <c r="A26" s="1" t="s">
        <v>23</v>
      </c>
      <c r="B26" s="12">
        <v>11</v>
      </c>
      <c r="C26" s="12">
        <v>17.2</v>
      </c>
      <c r="D26" s="12">
        <v>25.2</v>
      </c>
      <c r="E26" s="12">
        <v>21.6</v>
      </c>
      <c r="F26" s="12">
        <v>40.200000000000003</v>
      </c>
      <c r="G26" s="12">
        <v>13.8</v>
      </c>
      <c r="H26" s="12">
        <v>60.6</v>
      </c>
      <c r="I26" s="12">
        <v>61.8</v>
      </c>
      <c r="J26" s="12">
        <v>71.599999999999994</v>
      </c>
      <c r="K26" s="12">
        <v>19</v>
      </c>
      <c r="L26" s="12">
        <v>41</v>
      </c>
      <c r="M26" s="12">
        <v>130.4</v>
      </c>
      <c r="N26" s="12">
        <v>9.1999999999999993</v>
      </c>
      <c r="O26" s="12">
        <v>14</v>
      </c>
      <c r="P26" s="12">
        <v>5.6</v>
      </c>
      <c r="Q26" s="12">
        <v>5.8</v>
      </c>
      <c r="R26" s="12">
        <v>6</v>
      </c>
      <c r="S26" s="12">
        <v>17.399999999999999</v>
      </c>
      <c r="T26" s="12">
        <v>34</v>
      </c>
      <c r="U26" s="12">
        <v>44.2</v>
      </c>
      <c r="V26" s="12">
        <v>71.8</v>
      </c>
      <c r="W26" s="12">
        <v>54.4</v>
      </c>
      <c r="X26" s="12">
        <v>43.4</v>
      </c>
      <c r="Y26" s="12">
        <v>10.6</v>
      </c>
      <c r="Z26" s="12">
        <v>15</v>
      </c>
      <c r="AA26" s="12">
        <v>313.2</v>
      </c>
      <c r="AB26" s="12">
        <v>187</v>
      </c>
      <c r="AC26" s="12">
        <v>416.4</v>
      </c>
      <c r="AD26" s="12">
        <v>338.8</v>
      </c>
      <c r="AE26" s="12">
        <v>139.6</v>
      </c>
      <c r="AF26" s="12">
        <v>92.8</v>
      </c>
      <c r="AG26" s="12">
        <v>33.200000000000003</v>
      </c>
      <c r="AH26" s="12">
        <v>23.8</v>
      </c>
      <c r="AI26" s="12">
        <v>23.4</v>
      </c>
      <c r="AJ26" s="12">
        <v>5.6</v>
      </c>
      <c r="AK26" s="12">
        <v>2</v>
      </c>
      <c r="AL26" s="12">
        <v>4.4000000000000004</v>
      </c>
      <c r="AM26" s="12">
        <v>7.2</v>
      </c>
      <c r="AN26" s="12">
        <v>23.6</v>
      </c>
      <c r="AO26" s="12">
        <v>5.8</v>
      </c>
      <c r="AP26" s="12">
        <v>4.5999999999999996</v>
      </c>
      <c r="AQ26" s="12">
        <v>127.6</v>
      </c>
      <c r="AR26" s="12">
        <v>27.2</v>
      </c>
      <c r="AS26" s="12">
        <v>3.6</v>
      </c>
      <c r="AT26" s="13">
        <v>2624.6</v>
      </c>
      <c r="AU26" s="14"/>
      <c r="AW26" s="9" t="s">
        <v>47</v>
      </c>
      <c r="AX26" s="15">
        <f>AX16+BB12</f>
        <v>10932.8</v>
      </c>
      <c r="AY26" s="9">
        <f>AY16+BB13</f>
        <v>1768.6</v>
      </c>
      <c r="AZ26" s="9">
        <f>AZ16+BB14</f>
        <v>2280.6000000000004</v>
      </c>
      <c r="BA26" s="9">
        <f>BA16+BB15</f>
        <v>1418.6</v>
      </c>
      <c r="BB26" s="9">
        <f>BB16</f>
        <v>2277.7999999999988</v>
      </c>
    </row>
    <row r="27" spans="1:57">
      <c r="A27" s="1" t="s">
        <v>24</v>
      </c>
      <c r="B27" s="12">
        <v>17</v>
      </c>
      <c r="C27" s="12">
        <v>22.8</v>
      </c>
      <c r="D27" s="12">
        <v>4.4000000000000004</v>
      </c>
      <c r="E27" s="12">
        <v>10</v>
      </c>
      <c r="F27" s="12">
        <v>33.200000000000003</v>
      </c>
      <c r="G27" s="12">
        <v>26.2</v>
      </c>
      <c r="H27" s="12">
        <v>29.8</v>
      </c>
      <c r="I27" s="12">
        <v>26.2</v>
      </c>
      <c r="J27" s="12">
        <v>56.2</v>
      </c>
      <c r="K27" s="12">
        <v>25.4</v>
      </c>
      <c r="L27" s="12">
        <v>70.400000000000006</v>
      </c>
      <c r="M27" s="12">
        <v>104.6</v>
      </c>
      <c r="N27" s="12">
        <v>17.600000000000001</v>
      </c>
      <c r="O27" s="12">
        <v>25.8</v>
      </c>
      <c r="P27" s="12">
        <v>15.4</v>
      </c>
      <c r="Q27" s="12">
        <v>6.6</v>
      </c>
      <c r="R27" s="12">
        <v>9.1999999999999993</v>
      </c>
      <c r="S27" s="12">
        <v>7</v>
      </c>
      <c r="T27" s="12">
        <v>6</v>
      </c>
      <c r="U27" s="12">
        <v>4.4000000000000004</v>
      </c>
      <c r="V27" s="12">
        <v>7</v>
      </c>
      <c r="W27" s="12">
        <v>3.8</v>
      </c>
      <c r="X27" s="12">
        <v>1.8</v>
      </c>
      <c r="Y27" s="12">
        <v>10.6</v>
      </c>
      <c r="Z27" s="12">
        <v>7.2</v>
      </c>
      <c r="AA27" s="12">
        <v>402.6</v>
      </c>
      <c r="AB27" s="12">
        <v>215.4</v>
      </c>
      <c r="AC27" s="12">
        <v>548</v>
      </c>
      <c r="AD27" s="12">
        <v>262.8</v>
      </c>
      <c r="AE27" s="12">
        <v>152.4</v>
      </c>
      <c r="AF27" s="12">
        <v>93.4</v>
      </c>
      <c r="AG27" s="12">
        <v>18.600000000000001</v>
      </c>
      <c r="AH27" s="12">
        <v>38</v>
      </c>
      <c r="AI27" s="12">
        <v>23</v>
      </c>
      <c r="AJ27" s="12">
        <v>3.2</v>
      </c>
      <c r="AK27" s="12">
        <v>8.1999999999999993</v>
      </c>
      <c r="AL27" s="12">
        <v>14.8</v>
      </c>
      <c r="AM27" s="12">
        <v>1.4</v>
      </c>
      <c r="AN27" s="12">
        <v>23.6</v>
      </c>
      <c r="AO27" s="12">
        <v>5.2</v>
      </c>
      <c r="AP27" s="12">
        <v>7.2</v>
      </c>
      <c r="AQ27" s="12">
        <v>35.799999999999997</v>
      </c>
      <c r="AR27" s="12">
        <v>6.6</v>
      </c>
      <c r="AS27" s="12">
        <v>5</v>
      </c>
      <c r="AT27" s="13">
        <v>2413.7999999999997</v>
      </c>
      <c r="AU27" s="14"/>
      <c r="AW27" s="9" t="s">
        <v>48</v>
      </c>
      <c r="AX27" s="15">
        <f>AX17+BC12</f>
        <v>15397.599999999999</v>
      </c>
      <c r="AY27" s="9">
        <f>AY17+BC13</f>
        <v>5598.4000000000015</v>
      </c>
      <c r="AZ27" s="9">
        <f>AZ17+BC14</f>
        <v>3694.2000000000003</v>
      </c>
      <c r="BA27" s="9">
        <f>BA17+BC15</f>
        <v>5733.3999999999987</v>
      </c>
      <c r="BB27" s="9">
        <f>BB17+BC16</f>
        <v>3997.5999999999995</v>
      </c>
      <c r="BC27" s="9">
        <f>BC17</f>
        <v>15319</v>
      </c>
    </row>
    <row r="28" spans="1:57">
      <c r="A28" s="1" t="s">
        <v>25</v>
      </c>
      <c r="B28" s="12">
        <v>109.6</v>
      </c>
      <c r="C28" s="12">
        <v>283.60000000000002</v>
      </c>
      <c r="D28" s="12">
        <v>185.8</v>
      </c>
      <c r="E28" s="12">
        <v>266.39999999999998</v>
      </c>
      <c r="F28" s="12">
        <v>500.8</v>
      </c>
      <c r="G28" s="12">
        <v>224.4</v>
      </c>
      <c r="H28" s="12">
        <v>392.6</v>
      </c>
      <c r="I28" s="12">
        <v>257.60000000000002</v>
      </c>
      <c r="J28" s="12">
        <v>305.60000000000002</v>
      </c>
      <c r="K28" s="12">
        <v>223.4</v>
      </c>
      <c r="L28" s="12">
        <v>325.60000000000002</v>
      </c>
      <c r="M28" s="12">
        <v>491.6</v>
      </c>
      <c r="N28" s="12">
        <v>195.4</v>
      </c>
      <c r="O28" s="12">
        <v>198.8</v>
      </c>
      <c r="P28" s="12">
        <v>107.4</v>
      </c>
      <c r="Q28" s="12">
        <v>85</v>
      </c>
      <c r="R28" s="12">
        <v>159.80000000000001</v>
      </c>
      <c r="S28" s="12">
        <v>352.2</v>
      </c>
      <c r="T28" s="12">
        <v>209</v>
      </c>
      <c r="U28" s="12">
        <v>273</v>
      </c>
      <c r="V28" s="12">
        <v>369.6</v>
      </c>
      <c r="W28" s="12">
        <v>243.4</v>
      </c>
      <c r="X28" s="12">
        <v>226.2</v>
      </c>
      <c r="Y28" s="12">
        <v>357.6</v>
      </c>
      <c r="Z28" s="12">
        <v>466.2</v>
      </c>
      <c r="AA28" s="12">
        <v>62.8</v>
      </c>
      <c r="AB28" s="12">
        <v>21.8</v>
      </c>
      <c r="AC28" s="12">
        <v>213</v>
      </c>
      <c r="AD28" s="12">
        <v>108.2</v>
      </c>
      <c r="AE28" s="12">
        <v>374</v>
      </c>
      <c r="AF28" s="12">
        <v>474.4</v>
      </c>
      <c r="AG28" s="12">
        <v>265.60000000000002</v>
      </c>
      <c r="AH28" s="12">
        <v>336.8</v>
      </c>
      <c r="AI28" s="12">
        <v>324.8</v>
      </c>
      <c r="AJ28" s="12">
        <v>89.6</v>
      </c>
      <c r="AK28" s="12">
        <v>152.80000000000001</v>
      </c>
      <c r="AL28" s="12">
        <v>560.4</v>
      </c>
      <c r="AM28" s="12">
        <v>110.4</v>
      </c>
      <c r="AN28" s="12">
        <v>227.6</v>
      </c>
      <c r="AO28" s="12">
        <v>91.6</v>
      </c>
      <c r="AP28" s="12">
        <v>125.4</v>
      </c>
      <c r="AQ28" s="12">
        <v>425</v>
      </c>
      <c r="AR28" s="12">
        <v>334</v>
      </c>
      <c r="AS28" s="12">
        <v>128.4</v>
      </c>
      <c r="AT28" s="13">
        <v>11237.199999999997</v>
      </c>
      <c r="AU28" s="14"/>
      <c r="AW28" s="9" t="s">
        <v>58</v>
      </c>
      <c r="AX28" s="15">
        <f>AX18+BD12</f>
        <v>9397.2000000000007</v>
      </c>
      <c r="AY28" s="9">
        <f>AY18+BD13</f>
        <v>796.6</v>
      </c>
      <c r="AZ28" s="9">
        <f>AZ18+BD14</f>
        <v>3860.8</v>
      </c>
      <c r="BA28" s="9">
        <f>BA18+BD15</f>
        <v>1292.4000000000001</v>
      </c>
      <c r="BB28" s="9">
        <f>BB18+BD16</f>
        <v>1513.6</v>
      </c>
      <c r="BC28" s="9">
        <f>SUM(BC18,BD17)</f>
        <v>1167.8000000000002</v>
      </c>
      <c r="BD28" s="9">
        <f>BD18</f>
        <v>922.60000000000014</v>
      </c>
      <c r="BE28" s="9">
        <f>SUM(AX22:BD28)</f>
        <v>152212.79999999999</v>
      </c>
    </row>
    <row r="29" spans="1:57">
      <c r="A29" s="1" t="s">
        <v>26</v>
      </c>
      <c r="B29" s="12">
        <v>58.2</v>
      </c>
      <c r="C29" s="12">
        <v>136.6</v>
      </c>
      <c r="D29" s="12">
        <v>101.8</v>
      </c>
      <c r="E29" s="12">
        <v>143.19999999999999</v>
      </c>
      <c r="F29" s="12">
        <v>242.8</v>
      </c>
      <c r="G29" s="12">
        <v>119.8</v>
      </c>
      <c r="H29" s="12">
        <v>224</v>
      </c>
      <c r="I29" s="12">
        <v>173.6</v>
      </c>
      <c r="J29" s="12">
        <v>225.2</v>
      </c>
      <c r="K29" s="12">
        <v>170</v>
      </c>
      <c r="L29" s="12">
        <v>155.19999999999999</v>
      </c>
      <c r="M29" s="12">
        <v>243.8</v>
      </c>
      <c r="N29" s="12">
        <v>112.6</v>
      </c>
      <c r="O29" s="12">
        <v>111</v>
      </c>
      <c r="P29" s="12">
        <v>58.4</v>
      </c>
      <c r="Q29" s="12">
        <v>24</v>
      </c>
      <c r="R29" s="12">
        <v>60.6</v>
      </c>
      <c r="S29" s="12">
        <v>128</v>
      </c>
      <c r="T29" s="12">
        <v>72.400000000000006</v>
      </c>
      <c r="U29" s="12">
        <v>116.2</v>
      </c>
      <c r="V29" s="12">
        <v>161.4</v>
      </c>
      <c r="W29" s="12">
        <v>98.4</v>
      </c>
      <c r="X29" s="12">
        <v>74.400000000000006</v>
      </c>
      <c r="Y29" s="12">
        <v>194.2</v>
      </c>
      <c r="Z29" s="12">
        <v>245</v>
      </c>
      <c r="AA29" s="12">
        <v>26.4</v>
      </c>
      <c r="AB29" s="12">
        <v>30</v>
      </c>
      <c r="AC29" s="12">
        <v>43</v>
      </c>
      <c r="AD29" s="12">
        <v>57.4</v>
      </c>
      <c r="AE29" s="12">
        <v>304.2</v>
      </c>
      <c r="AF29" s="12">
        <v>392.6</v>
      </c>
      <c r="AG29" s="12">
        <v>267.39999999999998</v>
      </c>
      <c r="AH29" s="12">
        <v>748.2</v>
      </c>
      <c r="AI29" s="12">
        <v>194</v>
      </c>
      <c r="AJ29" s="12">
        <v>78.599999999999994</v>
      </c>
      <c r="AK29" s="12">
        <v>60.8</v>
      </c>
      <c r="AL29" s="12">
        <v>155.4</v>
      </c>
      <c r="AM29" s="12">
        <v>36.6</v>
      </c>
      <c r="AN29" s="12">
        <v>98.6</v>
      </c>
      <c r="AO29" s="12">
        <v>51</v>
      </c>
      <c r="AP29" s="12">
        <v>52.4</v>
      </c>
      <c r="AQ29" s="12">
        <v>351.6</v>
      </c>
      <c r="AR29" s="12">
        <v>116</v>
      </c>
      <c r="AS29" s="12">
        <v>38.6</v>
      </c>
      <c r="AT29" s="13">
        <v>6553.6000000000013</v>
      </c>
      <c r="AU29" s="14"/>
      <c r="AX29" s="15"/>
    </row>
    <row r="30" spans="1:57">
      <c r="A30" s="1" t="s">
        <v>27</v>
      </c>
      <c r="B30" s="12">
        <v>161.6</v>
      </c>
      <c r="C30" s="12">
        <v>344.2</v>
      </c>
      <c r="D30" s="12">
        <v>172.4</v>
      </c>
      <c r="E30" s="12">
        <v>241.6</v>
      </c>
      <c r="F30" s="12">
        <v>637.4</v>
      </c>
      <c r="G30" s="12">
        <v>234</v>
      </c>
      <c r="H30" s="12">
        <v>427.8</v>
      </c>
      <c r="I30" s="12">
        <v>320.60000000000002</v>
      </c>
      <c r="J30" s="12">
        <v>420.2</v>
      </c>
      <c r="K30" s="12">
        <v>337.4</v>
      </c>
      <c r="L30" s="12">
        <v>394</v>
      </c>
      <c r="M30" s="12">
        <v>606.4</v>
      </c>
      <c r="N30" s="12">
        <v>220.2</v>
      </c>
      <c r="O30" s="12">
        <v>234.6</v>
      </c>
      <c r="P30" s="12">
        <v>115</v>
      </c>
      <c r="Q30" s="12">
        <v>83.6</v>
      </c>
      <c r="R30" s="12">
        <v>143.19999999999999</v>
      </c>
      <c r="S30" s="12">
        <v>278.8</v>
      </c>
      <c r="T30" s="12">
        <v>148.19999999999999</v>
      </c>
      <c r="U30" s="12">
        <v>200.6</v>
      </c>
      <c r="V30" s="12">
        <v>275.8</v>
      </c>
      <c r="W30" s="12">
        <v>163.6</v>
      </c>
      <c r="X30" s="12">
        <v>126.6</v>
      </c>
      <c r="Y30" s="12">
        <v>322.8</v>
      </c>
      <c r="Z30" s="12">
        <v>551.79999999999995</v>
      </c>
      <c r="AA30" s="12">
        <v>228.4</v>
      </c>
      <c r="AB30" s="12">
        <v>40.200000000000003</v>
      </c>
      <c r="AC30" s="12">
        <v>148.4</v>
      </c>
      <c r="AD30" s="12">
        <v>140</v>
      </c>
      <c r="AE30" s="12">
        <v>1052</v>
      </c>
      <c r="AF30" s="12">
        <v>1232</v>
      </c>
      <c r="AG30" s="12">
        <v>652</v>
      </c>
      <c r="AH30" s="12">
        <v>1317.6</v>
      </c>
      <c r="AI30" s="12">
        <v>685.6</v>
      </c>
      <c r="AJ30" s="12">
        <v>244.6</v>
      </c>
      <c r="AK30" s="12">
        <v>121.8</v>
      </c>
      <c r="AL30" s="12">
        <v>419</v>
      </c>
      <c r="AM30" s="12">
        <v>69</v>
      </c>
      <c r="AN30" s="12">
        <v>199</v>
      </c>
      <c r="AO30" s="12">
        <v>180</v>
      </c>
      <c r="AP30" s="12">
        <v>197.6</v>
      </c>
      <c r="AQ30" s="12">
        <v>1373.2</v>
      </c>
      <c r="AR30" s="12">
        <v>471.6</v>
      </c>
      <c r="AS30" s="12">
        <v>109</v>
      </c>
      <c r="AT30" s="13">
        <v>16043.400000000003</v>
      </c>
      <c r="AU30" s="14"/>
      <c r="AX30" s="15"/>
    </row>
    <row r="31" spans="1:57">
      <c r="A31" s="1" t="s">
        <v>28</v>
      </c>
      <c r="B31" s="12">
        <v>81.400000000000006</v>
      </c>
      <c r="C31" s="12">
        <v>130.19999999999999</v>
      </c>
      <c r="D31" s="12">
        <v>100.4</v>
      </c>
      <c r="E31" s="12">
        <v>168.6</v>
      </c>
      <c r="F31" s="12">
        <v>338.8</v>
      </c>
      <c r="G31" s="12">
        <v>189.8</v>
      </c>
      <c r="H31" s="12">
        <v>328.6</v>
      </c>
      <c r="I31" s="12">
        <v>212.4</v>
      </c>
      <c r="J31" s="12">
        <v>196.2</v>
      </c>
      <c r="K31" s="12">
        <v>177</v>
      </c>
      <c r="L31" s="12">
        <v>242.6</v>
      </c>
      <c r="M31" s="12">
        <v>265</v>
      </c>
      <c r="N31" s="12">
        <v>84</v>
      </c>
      <c r="O31" s="12">
        <v>71.400000000000006</v>
      </c>
      <c r="P31" s="12">
        <v>46.6</v>
      </c>
      <c r="Q31" s="12">
        <v>32.200000000000003</v>
      </c>
      <c r="R31" s="12">
        <v>45.6</v>
      </c>
      <c r="S31" s="12">
        <v>114.2</v>
      </c>
      <c r="T31" s="12">
        <v>81.599999999999994</v>
      </c>
      <c r="U31" s="12">
        <v>96.2</v>
      </c>
      <c r="V31" s="12">
        <v>158.19999999999999</v>
      </c>
      <c r="W31" s="12">
        <v>101</v>
      </c>
      <c r="X31" s="12">
        <v>71.599999999999994</v>
      </c>
      <c r="Y31" s="12">
        <v>256.39999999999998</v>
      </c>
      <c r="Z31" s="12">
        <v>251</v>
      </c>
      <c r="AA31" s="12">
        <v>93</v>
      </c>
      <c r="AB31" s="12">
        <v>49.6</v>
      </c>
      <c r="AC31" s="12">
        <v>135.4</v>
      </c>
      <c r="AD31" s="12">
        <v>61</v>
      </c>
      <c r="AE31" s="12">
        <v>441</v>
      </c>
      <c r="AF31" s="12">
        <v>568.6</v>
      </c>
      <c r="AG31" s="12">
        <v>260.2</v>
      </c>
      <c r="AH31" s="12">
        <v>488.2</v>
      </c>
      <c r="AI31" s="12">
        <v>255</v>
      </c>
      <c r="AJ31" s="12">
        <v>133.6</v>
      </c>
      <c r="AK31" s="12">
        <v>67.8</v>
      </c>
      <c r="AL31" s="12">
        <v>171</v>
      </c>
      <c r="AM31" s="12">
        <v>35</v>
      </c>
      <c r="AN31" s="12">
        <v>87.4</v>
      </c>
      <c r="AO31" s="12">
        <v>67.2</v>
      </c>
      <c r="AP31" s="12">
        <v>104</v>
      </c>
      <c r="AQ31" s="12">
        <v>557.20000000000005</v>
      </c>
      <c r="AR31" s="12">
        <v>201</v>
      </c>
      <c r="AS31" s="12">
        <v>29.2</v>
      </c>
      <c r="AT31" s="13">
        <v>7646.3999999999987</v>
      </c>
      <c r="AU31" s="14"/>
      <c r="AX31" s="15"/>
    </row>
    <row r="32" spans="1:57">
      <c r="A32" s="1">
        <v>16</v>
      </c>
      <c r="B32" s="12">
        <v>50.2</v>
      </c>
      <c r="C32" s="12">
        <v>51</v>
      </c>
      <c r="D32" s="12">
        <v>44.8</v>
      </c>
      <c r="E32" s="12">
        <v>85.8</v>
      </c>
      <c r="F32" s="12">
        <v>191</v>
      </c>
      <c r="G32" s="12">
        <v>115.8</v>
      </c>
      <c r="H32" s="12">
        <v>210.4</v>
      </c>
      <c r="I32" s="12">
        <v>157.6</v>
      </c>
      <c r="J32" s="12">
        <v>114.4</v>
      </c>
      <c r="K32" s="12">
        <v>113.8</v>
      </c>
      <c r="L32" s="12">
        <v>135.80000000000001</v>
      </c>
      <c r="M32" s="12">
        <v>124.2</v>
      </c>
      <c r="N32" s="12">
        <v>30.4</v>
      </c>
      <c r="O32" s="12">
        <v>31.6</v>
      </c>
      <c r="P32" s="12">
        <v>23.2</v>
      </c>
      <c r="Q32" s="12">
        <v>21.8</v>
      </c>
      <c r="R32" s="12">
        <v>15.4</v>
      </c>
      <c r="S32" s="12">
        <v>32.200000000000003</v>
      </c>
      <c r="T32" s="12">
        <v>35</v>
      </c>
      <c r="U32" s="12">
        <v>34</v>
      </c>
      <c r="V32" s="12">
        <v>39.4</v>
      </c>
      <c r="W32" s="12">
        <v>24.6</v>
      </c>
      <c r="X32" s="12">
        <v>18</v>
      </c>
      <c r="Y32" s="12">
        <v>128.19999999999999</v>
      </c>
      <c r="Z32" s="12">
        <v>145.6</v>
      </c>
      <c r="AA32" s="12">
        <v>333.6</v>
      </c>
      <c r="AB32" s="12">
        <v>246.6</v>
      </c>
      <c r="AC32" s="12">
        <v>1139.2</v>
      </c>
      <c r="AD32" s="12">
        <v>523.20000000000005</v>
      </c>
      <c r="AE32" s="12">
        <v>39.4</v>
      </c>
      <c r="AF32" s="12">
        <v>216.8</v>
      </c>
      <c r="AG32" s="12">
        <v>210.6</v>
      </c>
      <c r="AH32" s="12">
        <v>349</v>
      </c>
      <c r="AI32" s="12">
        <v>171.8</v>
      </c>
      <c r="AJ32" s="12">
        <v>78.8</v>
      </c>
      <c r="AK32" s="12">
        <v>18.2</v>
      </c>
      <c r="AL32" s="12">
        <v>42.4</v>
      </c>
      <c r="AM32" s="12">
        <v>10.6</v>
      </c>
      <c r="AN32" s="12">
        <v>39.4</v>
      </c>
      <c r="AO32" s="12">
        <v>41</v>
      </c>
      <c r="AP32" s="12">
        <v>78</v>
      </c>
      <c r="AQ32" s="12">
        <v>252</v>
      </c>
      <c r="AR32" s="12">
        <v>117.4</v>
      </c>
      <c r="AS32" s="12">
        <v>12.4</v>
      </c>
      <c r="AT32" s="13">
        <v>5894.5999999999995</v>
      </c>
      <c r="AU32" s="14"/>
      <c r="AX32" s="15"/>
    </row>
    <row r="33" spans="1:50">
      <c r="A33" s="1">
        <v>24</v>
      </c>
      <c r="B33" s="12">
        <v>56.6</v>
      </c>
      <c r="C33" s="12">
        <v>61.6</v>
      </c>
      <c r="D33" s="12">
        <v>29</v>
      </c>
      <c r="E33" s="12">
        <v>71.599999999999994</v>
      </c>
      <c r="F33" s="12">
        <v>126</v>
      </c>
      <c r="G33" s="12">
        <v>92.2</v>
      </c>
      <c r="H33" s="12">
        <v>138</v>
      </c>
      <c r="I33" s="12">
        <v>102</v>
      </c>
      <c r="J33" s="12">
        <v>86</v>
      </c>
      <c r="K33" s="12">
        <v>92.8</v>
      </c>
      <c r="L33" s="12">
        <v>112.2</v>
      </c>
      <c r="M33" s="12">
        <v>109</v>
      </c>
      <c r="N33" s="12">
        <v>33.6</v>
      </c>
      <c r="O33" s="12">
        <v>29.8</v>
      </c>
      <c r="P33" s="12">
        <v>22.4</v>
      </c>
      <c r="Q33" s="12">
        <v>17.2</v>
      </c>
      <c r="R33" s="12">
        <v>12</v>
      </c>
      <c r="S33" s="12">
        <v>30.2</v>
      </c>
      <c r="T33" s="12">
        <v>32.4</v>
      </c>
      <c r="U33" s="12">
        <v>23</v>
      </c>
      <c r="V33" s="12">
        <v>33.4</v>
      </c>
      <c r="W33" s="12">
        <v>18.600000000000001</v>
      </c>
      <c r="X33" s="12">
        <v>11.6</v>
      </c>
      <c r="Y33" s="12">
        <v>89.4</v>
      </c>
      <c r="Z33" s="12">
        <v>107.2</v>
      </c>
      <c r="AA33" s="12">
        <v>453</v>
      </c>
      <c r="AB33" s="12">
        <v>299.2</v>
      </c>
      <c r="AC33" s="12">
        <v>1452.2</v>
      </c>
      <c r="AD33" s="12">
        <v>645</v>
      </c>
      <c r="AE33" s="12">
        <v>194.8</v>
      </c>
      <c r="AF33" s="12">
        <v>48.2</v>
      </c>
      <c r="AG33" s="12">
        <v>193.8</v>
      </c>
      <c r="AH33" s="12">
        <v>323.60000000000002</v>
      </c>
      <c r="AI33" s="12">
        <v>150</v>
      </c>
      <c r="AJ33" s="12">
        <v>87.2</v>
      </c>
      <c r="AK33" s="12">
        <v>15.4</v>
      </c>
      <c r="AL33" s="12">
        <v>39.6</v>
      </c>
      <c r="AM33" s="12">
        <v>6.6</v>
      </c>
      <c r="AN33" s="12">
        <v>38.799999999999997</v>
      </c>
      <c r="AO33" s="12">
        <v>41.6</v>
      </c>
      <c r="AP33" s="12">
        <v>116.4</v>
      </c>
      <c r="AQ33" s="12">
        <v>237.8</v>
      </c>
      <c r="AR33" s="12">
        <v>110</v>
      </c>
      <c r="AS33" s="12">
        <v>8.6</v>
      </c>
      <c r="AT33" s="13">
        <v>5999.6000000000013</v>
      </c>
      <c r="AU33" s="14"/>
      <c r="AX33" s="15"/>
    </row>
    <row r="34" spans="1:50">
      <c r="A34" s="1" t="s">
        <v>29</v>
      </c>
      <c r="B34" s="12">
        <v>17.600000000000001</v>
      </c>
      <c r="C34" s="12">
        <v>28.6</v>
      </c>
      <c r="D34" s="12">
        <v>12.2</v>
      </c>
      <c r="E34" s="12">
        <v>22.6</v>
      </c>
      <c r="F34" s="12">
        <v>58</v>
      </c>
      <c r="G34" s="12">
        <v>20.2</v>
      </c>
      <c r="H34" s="12">
        <v>40</v>
      </c>
      <c r="I34" s="12">
        <v>25.4</v>
      </c>
      <c r="J34" s="12">
        <v>34.4</v>
      </c>
      <c r="K34" s="12">
        <v>25.4</v>
      </c>
      <c r="L34" s="12">
        <v>31.8</v>
      </c>
      <c r="M34" s="12">
        <v>72.599999999999994</v>
      </c>
      <c r="N34" s="12">
        <v>13.2</v>
      </c>
      <c r="O34" s="12">
        <v>13</v>
      </c>
      <c r="P34" s="12">
        <v>8.8000000000000007</v>
      </c>
      <c r="Q34" s="12">
        <v>6</v>
      </c>
      <c r="R34" s="12">
        <v>8.8000000000000007</v>
      </c>
      <c r="S34" s="12">
        <v>17.600000000000001</v>
      </c>
      <c r="T34" s="12">
        <v>21.4</v>
      </c>
      <c r="U34" s="12">
        <v>13.2</v>
      </c>
      <c r="V34" s="12">
        <v>22.6</v>
      </c>
      <c r="W34" s="12">
        <v>10.6</v>
      </c>
      <c r="X34" s="12">
        <v>8</v>
      </c>
      <c r="Y34" s="12">
        <v>29.6</v>
      </c>
      <c r="Z34" s="12">
        <v>23</v>
      </c>
      <c r="AA34" s="12">
        <v>230</v>
      </c>
      <c r="AB34" s="12">
        <v>189.4</v>
      </c>
      <c r="AC34" s="12">
        <v>857.4</v>
      </c>
      <c r="AD34" s="12">
        <v>257.8</v>
      </c>
      <c r="AE34" s="12">
        <v>199.4</v>
      </c>
      <c r="AF34" s="12">
        <v>205.2</v>
      </c>
      <c r="AG34" s="12">
        <v>24.6</v>
      </c>
      <c r="AH34" s="12">
        <v>51.6</v>
      </c>
      <c r="AI34" s="12">
        <v>38.200000000000003</v>
      </c>
      <c r="AJ34" s="12">
        <v>31.2</v>
      </c>
      <c r="AK34" s="12">
        <v>4.4000000000000004</v>
      </c>
      <c r="AL34" s="12">
        <v>20.399999999999999</v>
      </c>
      <c r="AM34" s="12">
        <v>6</v>
      </c>
      <c r="AN34" s="12">
        <v>29</v>
      </c>
      <c r="AO34" s="12">
        <v>22</v>
      </c>
      <c r="AP34" s="12">
        <v>55.2</v>
      </c>
      <c r="AQ34" s="12">
        <v>107.2</v>
      </c>
      <c r="AR34" s="12">
        <v>50.4</v>
      </c>
      <c r="AS34" s="12">
        <v>3.2</v>
      </c>
      <c r="AT34" s="13">
        <v>2967.1999999999994</v>
      </c>
      <c r="AU34" s="14"/>
      <c r="AX34" s="15"/>
    </row>
    <row r="35" spans="1:50">
      <c r="A35" s="1" t="s">
        <v>30</v>
      </c>
      <c r="B35" s="12">
        <v>32</v>
      </c>
      <c r="C35" s="12">
        <v>56.2</v>
      </c>
      <c r="D35" s="12">
        <v>11</v>
      </c>
      <c r="E35" s="12">
        <v>18.600000000000001</v>
      </c>
      <c r="F35" s="12">
        <v>48</v>
      </c>
      <c r="G35" s="12">
        <v>14</v>
      </c>
      <c r="H35" s="12">
        <v>39.799999999999997</v>
      </c>
      <c r="I35" s="12">
        <v>27.6</v>
      </c>
      <c r="J35" s="12">
        <v>44.4</v>
      </c>
      <c r="K35" s="12">
        <v>41</v>
      </c>
      <c r="L35" s="12">
        <v>56.6</v>
      </c>
      <c r="M35" s="12">
        <v>60.8</v>
      </c>
      <c r="N35" s="12">
        <v>24.8</v>
      </c>
      <c r="O35" s="12">
        <v>36.200000000000003</v>
      </c>
      <c r="P35" s="12">
        <v>14</v>
      </c>
      <c r="Q35" s="12">
        <v>17.399999999999999</v>
      </c>
      <c r="R35" s="12">
        <v>12.8</v>
      </c>
      <c r="S35" s="12">
        <v>24.8</v>
      </c>
      <c r="T35" s="12">
        <v>28</v>
      </c>
      <c r="U35" s="12">
        <v>25.2</v>
      </c>
      <c r="V35" s="12">
        <v>25</v>
      </c>
      <c r="W35" s="12">
        <v>9.6</v>
      </c>
      <c r="X35" s="12">
        <v>8.1999999999999993</v>
      </c>
      <c r="Y35" s="12">
        <v>19.8</v>
      </c>
      <c r="Z35" s="12">
        <v>32</v>
      </c>
      <c r="AA35" s="12">
        <v>323.8</v>
      </c>
      <c r="AB35" s="12">
        <v>274</v>
      </c>
      <c r="AC35" s="12">
        <v>1846</v>
      </c>
      <c r="AD35" s="12">
        <v>421.6</v>
      </c>
      <c r="AE35" s="12">
        <v>312.2</v>
      </c>
      <c r="AF35" s="12">
        <v>303.39999999999998</v>
      </c>
      <c r="AG35" s="12">
        <v>60</v>
      </c>
      <c r="AH35" s="12">
        <v>38</v>
      </c>
      <c r="AI35" s="12">
        <v>73.400000000000006</v>
      </c>
      <c r="AJ35" s="12">
        <v>71.400000000000006</v>
      </c>
      <c r="AK35" s="12">
        <v>9.4</v>
      </c>
      <c r="AL35" s="12">
        <v>72</v>
      </c>
      <c r="AM35" s="12">
        <v>12.8</v>
      </c>
      <c r="AN35" s="12">
        <v>40.4</v>
      </c>
      <c r="AO35" s="12">
        <v>31.8</v>
      </c>
      <c r="AP35" s="12">
        <v>106</v>
      </c>
      <c r="AQ35" s="12">
        <v>87.6</v>
      </c>
      <c r="AR35" s="12">
        <v>82.4</v>
      </c>
      <c r="AS35" s="12">
        <v>11.4</v>
      </c>
      <c r="AT35" s="13">
        <v>4905.3999999999978</v>
      </c>
      <c r="AU35" s="14"/>
      <c r="AX35" s="15"/>
    </row>
    <row r="36" spans="1:50">
      <c r="A36" s="1" t="s">
        <v>31</v>
      </c>
      <c r="B36" s="12">
        <v>30.4</v>
      </c>
      <c r="C36" s="12">
        <v>37.6</v>
      </c>
      <c r="D36" s="12">
        <v>10.4</v>
      </c>
      <c r="E36" s="12">
        <v>10.199999999999999</v>
      </c>
      <c r="F36" s="12">
        <v>67.400000000000006</v>
      </c>
      <c r="G36" s="12">
        <v>10</v>
      </c>
      <c r="H36" s="12">
        <v>30.6</v>
      </c>
      <c r="I36" s="12">
        <v>19.399999999999999</v>
      </c>
      <c r="J36" s="12">
        <v>31.2</v>
      </c>
      <c r="K36" s="12">
        <v>32.200000000000003</v>
      </c>
      <c r="L36" s="12">
        <v>41.6</v>
      </c>
      <c r="M36" s="12">
        <v>123.6</v>
      </c>
      <c r="N36" s="12">
        <v>20</v>
      </c>
      <c r="O36" s="12">
        <v>25</v>
      </c>
      <c r="P36" s="12">
        <v>13</v>
      </c>
      <c r="Q36" s="12">
        <v>10.4</v>
      </c>
      <c r="R36" s="12">
        <v>16.2</v>
      </c>
      <c r="S36" s="12">
        <v>36.799999999999997</v>
      </c>
      <c r="T36" s="12">
        <v>32</v>
      </c>
      <c r="U36" s="12">
        <v>26</v>
      </c>
      <c r="V36" s="12">
        <v>28.4</v>
      </c>
      <c r="W36" s="12">
        <v>12.8</v>
      </c>
      <c r="X36" s="12">
        <v>11</v>
      </c>
      <c r="Y36" s="12">
        <v>23.2</v>
      </c>
      <c r="Z36" s="12">
        <v>25</v>
      </c>
      <c r="AA36" s="12">
        <v>284.2</v>
      </c>
      <c r="AB36" s="12">
        <v>173.2</v>
      </c>
      <c r="AC36" s="12">
        <v>823.4</v>
      </c>
      <c r="AD36" s="12">
        <v>269.2</v>
      </c>
      <c r="AE36" s="12">
        <v>170.6</v>
      </c>
      <c r="AF36" s="12">
        <v>166</v>
      </c>
      <c r="AG36" s="12">
        <v>44.6</v>
      </c>
      <c r="AH36" s="12">
        <v>80.8</v>
      </c>
      <c r="AI36" s="12">
        <v>18.600000000000001</v>
      </c>
      <c r="AJ36" s="12">
        <v>43.6</v>
      </c>
      <c r="AK36" s="12">
        <v>10.6</v>
      </c>
      <c r="AL36" s="12">
        <v>62</v>
      </c>
      <c r="AM36" s="12">
        <v>8.1999999999999993</v>
      </c>
      <c r="AN36" s="12">
        <v>37.4</v>
      </c>
      <c r="AO36" s="12">
        <v>31.6</v>
      </c>
      <c r="AP36" s="12">
        <v>107.4</v>
      </c>
      <c r="AQ36" s="12">
        <v>178.8</v>
      </c>
      <c r="AR36" s="12">
        <v>126.6</v>
      </c>
      <c r="AS36" s="12">
        <v>14.4</v>
      </c>
      <c r="AT36" s="13">
        <v>3375.5999999999995</v>
      </c>
      <c r="AU36" s="14"/>
      <c r="AX36" s="15"/>
    </row>
    <row r="37" spans="1:50">
      <c r="A37" s="1" t="s">
        <v>32</v>
      </c>
      <c r="B37" s="12">
        <v>8.8000000000000007</v>
      </c>
      <c r="C37" s="12">
        <v>19.600000000000001</v>
      </c>
      <c r="D37" s="12">
        <v>2.6</v>
      </c>
      <c r="E37" s="12">
        <v>1.6</v>
      </c>
      <c r="F37" s="12">
        <v>13.4</v>
      </c>
      <c r="G37" s="12">
        <v>1.8</v>
      </c>
      <c r="H37" s="12">
        <v>7.8</v>
      </c>
      <c r="I37" s="12">
        <v>9.4</v>
      </c>
      <c r="J37" s="12">
        <v>14</v>
      </c>
      <c r="K37" s="12">
        <v>6.4</v>
      </c>
      <c r="L37" s="12">
        <v>7.8</v>
      </c>
      <c r="M37" s="12">
        <v>17.399999999999999</v>
      </c>
      <c r="N37" s="12">
        <v>3.4</v>
      </c>
      <c r="O37" s="12">
        <v>6.4</v>
      </c>
      <c r="P37" s="12">
        <v>3.2</v>
      </c>
      <c r="Q37" s="12">
        <v>4.2</v>
      </c>
      <c r="R37" s="12">
        <v>6.4</v>
      </c>
      <c r="S37" s="12">
        <v>6.8</v>
      </c>
      <c r="T37" s="12">
        <v>7.4</v>
      </c>
      <c r="U37" s="12">
        <v>6.4</v>
      </c>
      <c r="V37" s="12">
        <v>7.2</v>
      </c>
      <c r="W37" s="12">
        <v>2.2000000000000002</v>
      </c>
      <c r="X37" s="12">
        <v>2.4</v>
      </c>
      <c r="Y37" s="12">
        <v>6.6</v>
      </c>
      <c r="Z37" s="12">
        <v>3.8</v>
      </c>
      <c r="AA37" s="12">
        <v>92.8</v>
      </c>
      <c r="AB37" s="12">
        <v>68</v>
      </c>
      <c r="AC37" s="12">
        <v>318.8</v>
      </c>
      <c r="AD37" s="12">
        <v>136</v>
      </c>
      <c r="AE37" s="12">
        <v>69</v>
      </c>
      <c r="AF37" s="12">
        <v>77</v>
      </c>
      <c r="AG37" s="12">
        <v>34.4</v>
      </c>
      <c r="AH37" s="12">
        <v>78.599999999999994</v>
      </c>
      <c r="AI37" s="12">
        <v>45.4</v>
      </c>
      <c r="AJ37" s="12">
        <v>5.6</v>
      </c>
      <c r="AK37" s="12">
        <v>3.2</v>
      </c>
      <c r="AL37" s="12">
        <v>8.1999999999999993</v>
      </c>
      <c r="AM37" s="12">
        <v>4.2</v>
      </c>
      <c r="AN37" s="12">
        <v>12.4</v>
      </c>
      <c r="AO37" s="12">
        <v>10</v>
      </c>
      <c r="AP37" s="12">
        <v>53</v>
      </c>
      <c r="AQ37" s="12">
        <v>63.4</v>
      </c>
      <c r="AR37" s="12">
        <v>29</v>
      </c>
      <c r="AS37" s="12">
        <v>1.6</v>
      </c>
      <c r="AT37" s="13">
        <v>1287.6000000000001</v>
      </c>
      <c r="AU37" s="14"/>
      <c r="AX37" s="15"/>
    </row>
    <row r="38" spans="1:50">
      <c r="A38" s="1" t="s">
        <v>33</v>
      </c>
      <c r="B38" s="12">
        <v>4.4000000000000004</v>
      </c>
      <c r="C38" s="12">
        <v>8</v>
      </c>
      <c r="D38" s="12">
        <v>5</v>
      </c>
      <c r="E38" s="12">
        <v>3</v>
      </c>
      <c r="F38" s="12">
        <v>19</v>
      </c>
      <c r="G38" s="12">
        <v>8</v>
      </c>
      <c r="H38" s="12">
        <v>10.199999999999999</v>
      </c>
      <c r="I38" s="12">
        <v>10.4</v>
      </c>
      <c r="J38" s="12">
        <v>8.4</v>
      </c>
      <c r="K38" s="12">
        <v>44.4</v>
      </c>
      <c r="L38" s="12">
        <v>50.6</v>
      </c>
      <c r="M38" s="12">
        <v>319.60000000000002</v>
      </c>
      <c r="N38" s="12">
        <v>25.4</v>
      </c>
      <c r="O38" s="12">
        <v>59.6</v>
      </c>
      <c r="P38" s="12">
        <v>15.4</v>
      </c>
      <c r="Q38" s="12">
        <v>11.4</v>
      </c>
      <c r="R38" s="12">
        <v>6.8</v>
      </c>
      <c r="S38" s="12">
        <v>19.2</v>
      </c>
      <c r="T38" s="12">
        <v>4.5999999999999996</v>
      </c>
      <c r="U38" s="12">
        <v>2.6</v>
      </c>
      <c r="V38" s="12">
        <v>1.6</v>
      </c>
      <c r="W38" s="12">
        <v>3</v>
      </c>
      <c r="X38" s="12">
        <v>0.2</v>
      </c>
      <c r="Y38" s="12">
        <v>3.6</v>
      </c>
      <c r="Z38" s="12">
        <v>5.2</v>
      </c>
      <c r="AA38" s="12">
        <v>138</v>
      </c>
      <c r="AB38" s="12">
        <v>63.4</v>
      </c>
      <c r="AC38" s="12">
        <v>165</v>
      </c>
      <c r="AD38" s="12">
        <v>71.8</v>
      </c>
      <c r="AE38" s="12">
        <v>19.600000000000001</v>
      </c>
      <c r="AF38" s="12">
        <v>15</v>
      </c>
      <c r="AG38" s="12">
        <v>6.2</v>
      </c>
      <c r="AH38" s="12">
        <v>8.6</v>
      </c>
      <c r="AI38" s="12">
        <v>15.2</v>
      </c>
      <c r="AJ38" s="12">
        <v>3.2</v>
      </c>
      <c r="AK38" s="12">
        <v>6.6</v>
      </c>
      <c r="AL38" s="12">
        <v>55</v>
      </c>
      <c r="AM38" s="12">
        <v>1</v>
      </c>
      <c r="AN38" s="12">
        <v>7.6</v>
      </c>
      <c r="AO38" s="12">
        <v>1.4</v>
      </c>
      <c r="AP38" s="12">
        <v>1.6</v>
      </c>
      <c r="AQ38" s="12">
        <v>14.6</v>
      </c>
      <c r="AR38" s="12">
        <v>2.6</v>
      </c>
      <c r="AS38" s="12">
        <v>53.4</v>
      </c>
      <c r="AT38" s="13">
        <v>1299.3999999999999</v>
      </c>
      <c r="AU38" s="14"/>
      <c r="AX38" s="15"/>
    </row>
    <row r="39" spans="1:50">
      <c r="A39" s="1" t="s">
        <v>34</v>
      </c>
      <c r="B39" s="12">
        <v>11.6</v>
      </c>
      <c r="C39" s="12">
        <v>13.4</v>
      </c>
      <c r="D39" s="12">
        <v>10.8</v>
      </c>
      <c r="E39" s="12">
        <v>7.2</v>
      </c>
      <c r="F39" s="12">
        <v>42.8</v>
      </c>
      <c r="G39" s="12">
        <v>12.2</v>
      </c>
      <c r="H39" s="12">
        <v>12.6</v>
      </c>
      <c r="I39" s="12">
        <v>11</v>
      </c>
      <c r="J39" s="12">
        <v>18.8</v>
      </c>
      <c r="K39" s="12">
        <v>61.8</v>
      </c>
      <c r="L39" s="12">
        <v>70.599999999999994</v>
      </c>
      <c r="M39" s="12">
        <v>1370.6</v>
      </c>
      <c r="N39" s="12">
        <v>29.2</v>
      </c>
      <c r="O39" s="12">
        <v>71.400000000000006</v>
      </c>
      <c r="P39" s="12">
        <v>26.8</v>
      </c>
      <c r="Q39" s="12">
        <v>15.2</v>
      </c>
      <c r="R39" s="12">
        <v>21</v>
      </c>
      <c r="S39" s="12">
        <v>39.6</v>
      </c>
      <c r="T39" s="12">
        <v>4</v>
      </c>
      <c r="U39" s="12">
        <v>4.5999999999999996</v>
      </c>
      <c r="V39" s="12">
        <v>4.2</v>
      </c>
      <c r="W39" s="12">
        <v>2.4</v>
      </c>
      <c r="X39" s="12">
        <v>1.2</v>
      </c>
      <c r="Y39" s="12">
        <v>4.2</v>
      </c>
      <c r="Z39" s="12">
        <v>12.4</v>
      </c>
      <c r="AA39" s="12">
        <v>492</v>
      </c>
      <c r="AB39" s="12">
        <v>176.4</v>
      </c>
      <c r="AC39" s="12">
        <v>550.20000000000005</v>
      </c>
      <c r="AD39" s="12">
        <v>195.4</v>
      </c>
      <c r="AE39" s="12">
        <v>50.4</v>
      </c>
      <c r="AF39" s="12">
        <v>31.2</v>
      </c>
      <c r="AG39" s="12">
        <v>24.8</v>
      </c>
      <c r="AH39" s="12">
        <v>67.8</v>
      </c>
      <c r="AI39" s="12">
        <v>55.8</v>
      </c>
      <c r="AJ39" s="12">
        <v>9.6</v>
      </c>
      <c r="AK39" s="12">
        <v>55.4</v>
      </c>
      <c r="AL39" s="12">
        <v>15.4</v>
      </c>
      <c r="AM39" s="12">
        <v>0.6</v>
      </c>
      <c r="AN39" s="12">
        <v>8.4</v>
      </c>
      <c r="AO39" s="12">
        <v>5.8</v>
      </c>
      <c r="AP39" s="12">
        <v>5.2</v>
      </c>
      <c r="AQ39" s="12">
        <v>109.6</v>
      </c>
      <c r="AR39" s="12">
        <v>9.6</v>
      </c>
      <c r="AS39" s="12">
        <v>24</v>
      </c>
      <c r="AT39" s="13">
        <v>3767.2000000000012</v>
      </c>
      <c r="AU39" s="14"/>
      <c r="AX39" s="15"/>
    </row>
    <row r="40" spans="1:50">
      <c r="A40" s="1" t="s">
        <v>35</v>
      </c>
      <c r="B40" s="12">
        <v>5.6</v>
      </c>
      <c r="C40" s="12">
        <v>2.4</v>
      </c>
      <c r="D40" s="12">
        <v>2.8</v>
      </c>
      <c r="E40" s="12">
        <v>3.4</v>
      </c>
      <c r="F40" s="12">
        <v>11</v>
      </c>
      <c r="G40" s="12">
        <v>3.2</v>
      </c>
      <c r="H40" s="12">
        <v>9.8000000000000007</v>
      </c>
      <c r="I40" s="12">
        <v>5</v>
      </c>
      <c r="J40" s="12">
        <v>11.8</v>
      </c>
      <c r="K40" s="12">
        <v>3.4</v>
      </c>
      <c r="L40" s="12">
        <v>5.6</v>
      </c>
      <c r="M40" s="12">
        <v>107.8</v>
      </c>
      <c r="N40" s="12">
        <v>3.4</v>
      </c>
      <c r="O40" s="12">
        <v>3.6</v>
      </c>
      <c r="P40" s="12">
        <v>2.6</v>
      </c>
      <c r="Q40" s="12">
        <v>1.8</v>
      </c>
      <c r="R40" s="12">
        <v>1.6</v>
      </c>
      <c r="S40" s="12">
        <v>2.6</v>
      </c>
      <c r="T40" s="12">
        <v>17.600000000000001</v>
      </c>
      <c r="U40" s="12">
        <v>6.6</v>
      </c>
      <c r="V40" s="12">
        <v>17.600000000000001</v>
      </c>
      <c r="W40" s="12">
        <v>5.6</v>
      </c>
      <c r="X40" s="12">
        <v>1.8</v>
      </c>
      <c r="Y40" s="12">
        <v>7.8</v>
      </c>
      <c r="Z40" s="12">
        <v>3.2</v>
      </c>
      <c r="AA40" s="12">
        <v>90.2</v>
      </c>
      <c r="AB40" s="12">
        <v>37.200000000000003</v>
      </c>
      <c r="AC40" s="12">
        <v>84.4</v>
      </c>
      <c r="AD40" s="12">
        <v>40.6</v>
      </c>
      <c r="AE40" s="12">
        <v>10.8</v>
      </c>
      <c r="AF40" s="12">
        <v>7.8</v>
      </c>
      <c r="AG40" s="12">
        <v>7.4</v>
      </c>
      <c r="AH40" s="12">
        <v>11.8</v>
      </c>
      <c r="AI40" s="12">
        <v>5.2</v>
      </c>
      <c r="AJ40" s="12">
        <v>1.4</v>
      </c>
      <c r="AK40" s="12">
        <v>1.8</v>
      </c>
      <c r="AL40" s="12">
        <v>1.4</v>
      </c>
      <c r="AM40" s="12">
        <v>3</v>
      </c>
      <c r="AN40" s="12">
        <v>18</v>
      </c>
      <c r="AO40" s="12">
        <v>2.8</v>
      </c>
      <c r="AP40" s="12">
        <v>2</v>
      </c>
      <c r="AQ40" s="12">
        <v>25.8</v>
      </c>
      <c r="AR40" s="12">
        <v>5</v>
      </c>
      <c r="AS40" s="12">
        <v>0.4</v>
      </c>
      <c r="AT40" s="13">
        <v>604.5999999999998</v>
      </c>
      <c r="AU40" s="14"/>
      <c r="AX40" s="15"/>
    </row>
    <row r="41" spans="1:50">
      <c r="A41" s="1" t="s">
        <v>36</v>
      </c>
      <c r="B41" s="12">
        <v>38</v>
      </c>
      <c r="C41" s="12">
        <v>35.4</v>
      </c>
      <c r="D41" s="12">
        <v>10</v>
      </c>
      <c r="E41" s="12">
        <v>9.6</v>
      </c>
      <c r="F41" s="12">
        <v>23.6</v>
      </c>
      <c r="G41" s="12">
        <v>19.8</v>
      </c>
      <c r="H41" s="12">
        <v>89.8</v>
      </c>
      <c r="I41" s="12">
        <v>30.2</v>
      </c>
      <c r="J41" s="12">
        <v>50.4</v>
      </c>
      <c r="K41" s="12">
        <v>15.4</v>
      </c>
      <c r="L41" s="12">
        <v>51</v>
      </c>
      <c r="M41" s="12">
        <v>256.8</v>
      </c>
      <c r="N41" s="12">
        <v>18.2</v>
      </c>
      <c r="O41" s="12">
        <v>27.8</v>
      </c>
      <c r="P41" s="12">
        <v>24</v>
      </c>
      <c r="Q41" s="12">
        <v>11.6</v>
      </c>
      <c r="R41" s="12">
        <v>14</v>
      </c>
      <c r="S41" s="12">
        <v>31.6</v>
      </c>
      <c r="T41" s="12">
        <v>156</v>
      </c>
      <c r="U41" s="12">
        <v>47.2</v>
      </c>
      <c r="V41" s="12">
        <v>82.6</v>
      </c>
      <c r="W41" s="12">
        <v>17</v>
      </c>
      <c r="X41" s="12">
        <v>7.6</v>
      </c>
      <c r="Y41" s="12">
        <v>33</v>
      </c>
      <c r="Z41" s="12">
        <v>24.8</v>
      </c>
      <c r="AA41" s="12">
        <v>200.6</v>
      </c>
      <c r="AB41" s="12">
        <v>74.8</v>
      </c>
      <c r="AC41" s="12">
        <v>259.2</v>
      </c>
      <c r="AD41" s="12">
        <v>112.8</v>
      </c>
      <c r="AE41" s="12">
        <v>40.4</v>
      </c>
      <c r="AF41" s="12">
        <v>42</v>
      </c>
      <c r="AG41" s="12">
        <v>28.2</v>
      </c>
      <c r="AH41" s="12">
        <v>43.4</v>
      </c>
      <c r="AI41" s="12">
        <v>42.6</v>
      </c>
      <c r="AJ41" s="12">
        <v>13.6</v>
      </c>
      <c r="AK41" s="12">
        <v>4.4000000000000004</v>
      </c>
      <c r="AL41" s="12">
        <v>10</v>
      </c>
      <c r="AM41" s="12">
        <v>21.4</v>
      </c>
      <c r="AN41" s="12">
        <v>15.2</v>
      </c>
      <c r="AO41" s="12">
        <v>14</v>
      </c>
      <c r="AP41" s="12">
        <v>15</v>
      </c>
      <c r="AQ41" s="12">
        <v>70.400000000000006</v>
      </c>
      <c r="AR41" s="12">
        <v>21</v>
      </c>
      <c r="AS41" s="12">
        <v>4</v>
      </c>
      <c r="AT41" s="13">
        <v>2158.4</v>
      </c>
      <c r="AU41" s="14"/>
      <c r="AX41" s="15"/>
    </row>
    <row r="42" spans="1:50">
      <c r="A42" s="1" t="s">
        <v>53</v>
      </c>
      <c r="B42" s="12">
        <v>9.6</v>
      </c>
      <c r="C42" s="12">
        <v>8.6</v>
      </c>
      <c r="D42" s="12">
        <v>1.6</v>
      </c>
      <c r="E42" s="12">
        <v>2</v>
      </c>
      <c r="F42" s="12">
        <v>7.2</v>
      </c>
      <c r="G42" s="12">
        <v>1.8</v>
      </c>
      <c r="H42" s="12">
        <v>6.4</v>
      </c>
      <c r="I42" s="12">
        <v>3.4</v>
      </c>
      <c r="J42" s="12">
        <v>7.2</v>
      </c>
      <c r="K42" s="12">
        <v>3.8</v>
      </c>
      <c r="L42" s="12">
        <v>9.4</v>
      </c>
      <c r="M42" s="12">
        <v>24.4</v>
      </c>
      <c r="N42" s="12">
        <v>3.8</v>
      </c>
      <c r="O42" s="12">
        <v>3.2</v>
      </c>
      <c r="P42" s="12">
        <v>2.6</v>
      </c>
      <c r="Q42" s="12">
        <v>2.4</v>
      </c>
      <c r="R42" s="12">
        <v>5.8</v>
      </c>
      <c r="S42" s="12">
        <v>6</v>
      </c>
      <c r="T42" s="12">
        <v>10.8</v>
      </c>
      <c r="U42" s="12">
        <v>4.5999999999999996</v>
      </c>
      <c r="V42" s="12">
        <v>8</v>
      </c>
      <c r="W42" s="12">
        <v>3.4</v>
      </c>
      <c r="X42" s="12">
        <v>1.4</v>
      </c>
      <c r="Y42" s="12">
        <v>5.2</v>
      </c>
      <c r="Z42" s="12">
        <v>4.5999999999999996</v>
      </c>
      <c r="AA42" s="12">
        <v>89</v>
      </c>
      <c r="AB42" s="12">
        <v>53</v>
      </c>
      <c r="AC42" s="12">
        <v>224</v>
      </c>
      <c r="AD42" s="12">
        <v>82.6</v>
      </c>
      <c r="AE42" s="12">
        <v>36.4</v>
      </c>
      <c r="AF42" s="12">
        <v>45.2</v>
      </c>
      <c r="AG42" s="12">
        <v>20.2</v>
      </c>
      <c r="AH42" s="12">
        <v>35.6</v>
      </c>
      <c r="AI42" s="12">
        <v>35.6</v>
      </c>
      <c r="AJ42" s="12">
        <v>5</v>
      </c>
      <c r="AK42" s="12">
        <v>2</v>
      </c>
      <c r="AL42" s="12">
        <v>6.8</v>
      </c>
      <c r="AM42" s="12">
        <v>1.8</v>
      </c>
      <c r="AN42" s="12">
        <v>10.199999999999999</v>
      </c>
      <c r="AO42" s="12">
        <v>7.6</v>
      </c>
      <c r="AP42" s="12">
        <v>32.6</v>
      </c>
      <c r="AQ42" s="12">
        <v>32</v>
      </c>
      <c r="AR42" s="12">
        <v>12.2</v>
      </c>
      <c r="AS42" s="12">
        <v>2.2000000000000002</v>
      </c>
      <c r="AT42" s="13">
        <v>881.20000000000027</v>
      </c>
      <c r="AU42" s="14"/>
      <c r="AX42" s="15"/>
    </row>
    <row r="43" spans="1:50">
      <c r="A43" s="1" t="s">
        <v>54</v>
      </c>
      <c r="B43" s="12">
        <v>7.8</v>
      </c>
      <c r="C43" s="12">
        <v>12</v>
      </c>
      <c r="D43" s="12">
        <v>6.6</v>
      </c>
      <c r="E43" s="12">
        <v>3.8</v>
      </c>
      <c r="F43" s="12">
        <v>12.8</v>
      </c>
      <c r="G43" s="12">
        <v>5</v>
      </c>
      <c r="H43" s="12">
        <v>10.6</v>
      </c>
      <c r="I43" s="12">
        <v>6.4</v>
      </c>
      <c r="J43" s="12">
        <v>14.2</v>
      </c>
      <c r="K43" s="12">
        <v>9.4</v>
      </c>
      <c r="L43" s="12">
        <v>10.4</v>
      </c>
      <c r="M43" s="12">
        <v>30.2</v>
      </c>
      <c r="N43" s="12">
        <v>5.6</v>
      </c>
      <c r="O43" s="12">
        <v>6</v>
      </c>
      <c r="P43" s="12">
        <v>7.2</v>
      </c>
      <c r="Q43" s="12">
        <v>3.6</v>
      </c>
      <c r="R43" s="12">
        <v>3.4</v>
      </c>
      <c r="S43" s="12">
        <v>8.4</v>
      </c>
      <c r="T43" s="12">
        <v>6.8</v>
      </c>
      <c r="U43" s="12">
        <v>10</v>
      </c>
      <c r="V43" s="12">
        <v>6.8</v>
      </c>
      <c r="W43" s="12">
        <v>1.2</v>
      </c>
      <c r="X43" s="12">
        <v>3</v>
      </c>
      <c r="Y43" s="12">
        <v>4.8</v>
      </c>
      <c r="Z43" s="12">
        <v>8.4</v>
      </c>
      <c r="AA43" s="12">
        <v>114.4</v>
      </c>
      <c r="AB43" s="12">
        <v>52.6</v>
      </c>
      <c r="AC43" s="12">
        <v>246</v>
      </c>
      <c r="AD43" s="12">
        <v>127.4</v>
      </c>
      <c r="AE43" s="12">
        <v>83.6</v>
      </c>
      <c r="AF43" s="12">
        <v>119.8</v>
      </c>
      <c r="AG43" s="12">
        <v>58</v>
      </c>
      <c r="AH43" s="12">
        <v>111.6</v>
      </c>
      <c r="AI43" s="12">
        <v>104</v>
      </c>
      <c r="AJ43" s="12">
        <v>47</v>
      </c>
      <c r="AK43" s="12">
        <v>3.6</v>
      </c>
      <c r="AL43" s="12">
        <v>7.6</v>
      </c>
      <c r="AM43" s="12">
        <v>3</v>
      </c>
      <c r="AN43" s="12">
        <v>15</v>
      </c>
      <c r="AO43" s="12">
        <v>28.4</v>
      </c>
      <c r="AP43" s="12">
        <v>7.2</v>
      </c>
      <c r="AQ43" s="12">
        <v>69.8</v>
      </c>
      <c r="AR43" s="12">
        <v>24.6</v>
      </c>
      <c r="AS43" s="12">
        <v>1.4</v>
      </c>
      <c r="AT43" s="13">
        <v>1429.3999999999999</v>
      </c>
      <c r="AU43" s="14"/>
      <c r="AX43" s="15"/>
    </row>
    <row r="44" spans="1:50">
      <c r="A44" s="1" t="s">
        <v>55</v>
      </c>
      <c r="B44" s="12">
        <v>18.600000000000001</v>
      </c>
      <c r="C44" s="12">
        <v>31</v>
      </c>
      <c r="D44" s="12">
        <v>26.2</v>
      </c>
      <c r="E44" s="12">
        <v>53.8</v>
      </c>
      <c r="F44" s="12">
        <v>134</v>
      </c>
      <c r="G44" s="12">
        <v>25.4</v>
      </c>
      <c r="H44" s="12">
        <v>45</v>
      </c>
      <c r="I44" s="12">
        <v>27.8</v>
      </c>
      <c r="J44" s="12">
        <v>57.2</v>
      </c>
      <c r="K44" s="12">
        <v>15.4</v>
      </c>
      <c r="L44" s="12">
        <v>25.6</v>
      </c>
      <c r="M44" s="12">
        <v>52.2</v>
      </c>
      <c r="N44" s="12">
        <v>12.6</v>
      </c>
      <c r="O44" s="12">
        <v>9.1999999999999993</v>
      </c>
      <c r="P44" s="12">
        <v>4.5999999999999996</v>
      </c>
      <c r="Q44" s="12">
        <v>1.8</v>
      </c>
      <c r="R44" s="12">
        <v>7.2</v>
      </c>
      <c r="S44" s="12">
        <v>19.8</v>
      </c>
      <c r="T44" s="12">
        <v>46</v>
      </c>
      <c r="U44" s="12">
        <v>62.2</v>
      </c>
      <c r="V44" s="12">
        <v>88.4</v>
      </c>
      <c r="W44" s="12">
        <v>48.2</v>
      </c>
      <c r="X44" s="12">
        <v>37.6</v>
      </c>
      <c r="Y44" s="12">
        <v>74.599999999999994</v>
      </c>
      <c r="Z44" s="12">
        <v>37</v>
      </c>
      <c r="AA44" s="12">
        <v>347.4</v>
      </c>
      <c r="AB44" s="12">
        <v>326.8</v>
      </c>
      <c r="AC44" s="12">
        <v>1440.8</v>
      </c>
      <c r="AD44" s="12">
        <v>403.8</v>
      </c>
      <c r="AE44" s="12">
        <v>165.6</v>
      </c>
      <c r="AF44" s="12">
        <v>123.4</v>
      </c>
      <c r="AG44" s="12">
        <v>56.4</v>
      </c>
      <c r="AH44" s="12">
        <v>55.4</v>
      </c>
      <c r="AI44" s="12">
        <v>85</v>
      </c>
      <c r="AJ44" s="12">
        <v>31.4</v>
      </c>
      <c r="AK44" s="12">
        <v>5.8</v>
      </c>
      <c r="AL44" s="12">
        <v>76</v>
      </c>
      <c r="AM44" s="12">
        <v>21.4</v>
      </c>
      <c r="AN44" s="12">
        <v>39.799999999999997</v>
      </c>
      <c r="AO44" s="12">
        <v>13.4</v>
      </c>
      <c r="AP44" s="12">
        <v>38.799999999999997</v>
      </c>
      <c r="AQ44" s="12">
        <v>42.8</v>
      </c>
      <c r="AR44" s="12">
        <v>191.2</v>
      </c>
      <c r="AS44" s="12">
        <v>14.8</v>
      </c>
      <c r="AT44" s="13">
        <v>4441.4000000000005</v>
      </c>
      <c r="AU44" s="14"/>
      <c r="AX44" s="15"/>
    </row>
    <row r="45" spans="1:50">
      <c r="A45" s="1" t="s">
        <v>56</v>
      </c>
      <c r="B45" s="12">
        <v>16.600000000000001</v>
      </c>
      <c r="C45" s="12">
        <v>18</v>
      </c>
      <c r="D45" s="12">
        <v>10.4</v>
      </c>
      <c r="E45" s="12">
        <v>18.600000000000001</v>
      </c>
      <c r="F45" s="12">
        <v>83.6</v>
      </c>
      <c r="G45" s="12">
        <v>18.2</v>
      </c>
      <c r="H45" s="12">
        <v>19.399999999999999</v>
      </c>
      <c r="I45" s="12">
        <v>18.600000000000001</v>
      </c>
      <c r="J45" s="12">
        <v>32.6</v>
      </c>
      <c r="K45" s="12">
        <v>11</v>
      </c>
      <c r="L45" s="12">
        <v>19.399999999999999</v>
      </c>
      <c r="M45" s="12">
        <v>65.2</v>
      </c>
      <c r="N45" s="12">
        <v>10.4</v>
      </c>
      <c r="O45" s="12">
        <v>8.8000000000000007</v>
      </c>
      <c r="P45" s="12">
        <v>5.4</v>
      </c>
      <c r="Q45" s="12">
        <v>2.4</v>
      </c>
      <c r="R45" s="12">
        <v>3.6</v>
      </c>
      <c r="S45" s="12">
        <v>3.4</v>
      </c>
      <c r="T45" s="12">
        <v>9.8000000000000007</v>
      </c>
      <c r="U45" s="12">
        <v>15.4</v>
      </c>
      <c r="V45" s="12">
        <v>17.2</v>
      </c>
      <c r="W45" s="12">
        <v>9</v>
      </c>
      <c r="X45" s="12">
        <v>7.4</v>
      </c>
      <c r="Y45" s="12">
        <v>20.2</v>
      </c>
      <c r="Z45" s="12">
        <v>10.199999999999999</v>
      </c>
      <c r="AA45" s="12">
        <v>280.2</v>
      </c>
      <c r="AB45" s="12">
        <v>133</v>
      </c>
      <c r="AC45" s="12">
        <v>565</v>
      </c>
      <c r="AD45" s="12">
        <v>212.4</v>
      </c>
      <c r="AE45" s="12">
        <v>123.4</v>
      </c>
      <c r="AF45" s="12">
        <v>107</v>
      </c>
      <c r="AG45" s="12">
        <v>48.6</v>
      </c>
      <c r="AH45" s="12">
        <v>78.8</v>
      </c>
      <c r="AI45" s="12">
        <v>117.4</v>
      </c>
      <c r="AJ45" s="12">
        <v>29.8</v>
      </c>
      <c r="AK45" s="12">
        <v>3.2</v>
      </c>
      <c r="AL45" s="12">
        <v>13.6</v>
      </c>
      <c r="AM45" s="12">
        <v>5.2</v>
      </c>
      <c r="AN45" s="12">
        <v>23.2</v>
      </c>
      <c r="AO45" s="12">
        <v>11</v>
      </c>
      <c r="AP45" s="12">
        <v>25.2</v>
      </c>
      <c r="AQ45" s="12">
        <v>373.8</v>
      </c>
      <c r="AR45" s="12">
        <v>12</v>
      </c>
      <c r="AS45" s="12">
        <v>2.6</v>
      </c>
      <c r="AT45" s="13">
        <v>2620.1999999999994</v>
      </c>
      <c r="AU45" s="14"/>
      <c r="AX45" s="15"/>
    </row>
    <row r="46" spans="1:50">
      <c r="A46" s="1" t="s">
        <v>62</v>
      </c>
      <c r="B46" s="12">
        <v>2.6</v>
      </c>
      <c r="C46" s="12">
        <v>3</v>
      </c>
      <c r="D46" s="12">
        <v>2</v>
      </c>
      <c r="E46" s="12">
        <v>3</v>
      </c>
      <c r="F46" s="12">
        <v>17</v>
      </c>
      <c r="G46" s="12">
        <v>5.4</v>
      </c>
      <c r="H46" s="12">
        <v>6.4</v>
      </c>
      <c r="I46" s="12">
        <v>7.8</v>
      </c>
      <c r="J46" s="12">
        <v>6.2</v>
      </c>
      <c r="K46" s="12">
        <v>17.399999999999999</v>
      </c>
      <c r="L46" s="12">
        <v>27.8</v>
      </c>
      <c r="M46" s="12">
        <v>283.39999999999998</v>
      </c>
      <c r="N46" s="12">
        <v>24.6</v>
      </c>
      <c r="O46" s="12">
        <v>53.8</v>
      </c>
      <c r="P46" s="12">
        <v>19.600000000000001</v>
      </c>
      <c r="Q46" s="12">
        <v>13.4</v>
      </c>
      <c r="R46" s="12">
        <v>12.6</v>
      </c>
      <c r="S46" s="12">
        <v>15.2</v>
      </c>
      <c r="T46" s="12">
        <v>3.2</v>
      </c>
      <c r="U46" s="12">
        <v>1.2</v>
      </c>
      <c r="V46" s="12">
        <v>4.5999999999999996</v>
      </c>
      <c r="W46" s="12">
        <v>0.8</v>
      </c>
      <c r="X46" s="12">
        <v>0.2</v>
      </c>
      <c r="Y46" s="12">
        <v>1.6</v>
      </c>
      <c r="Z46" s="12">
        <v>5.2</v>
      </c>
      <c r="AA46" s="12">
        <v>124.8</v>
      </c>
      <c r="AB46" s="12">
        <v>48.4</v>
      </c>
      <c r="AC46" s="12">
        <v>144.80000000000001</v>
      </c>
      <c r="AD46" s="12">
        <v>45</v>
      </c>
      <c r="AE46" s="12">
        <v>15.2</v>
      </c>
      <c r="AF46" s="12">
        <v>9.8000000000000007</v>
      </c>
      <c r="AG46" s="12">
        <v>4</v>
      </c>
      <c r="AH46" s="12">
        <v>12.6</v>
      </c>
      <c r="AI46" s="12">
        <v>11.6</v>
      </c>
      <c r="AJ46" s="12">
        <v>1.8</v>
      </c>
      <c r="AK46" s="12">
        <v>52.6</v>
      </c>
      <c r="AL46" s="12">
        <v>13.2</v>
      </c>
      <c r="AM46" s="12">
        <v>0.4</v>
      </c>
      <c r="AN46" s="12">
        <v>4.2</v>
      </c>
      <c r="AO46" s="12">
        <v>0.4</v>
      </c>
      <c r="AP46" s="12">
        <v>2</v>
      </c>
      <c r="AQ46" s="12">
        <v>23.8</v>
      </c>
      <c r="AR46" s="12">
        <v>3.2</v>
      </c>
      <c r="AS46" s="12">
        <v>6.6</v>
      </c>
      <c r="AT46" s="13">
        <v>1062.4000000000003</v>
      </c>
      <c r="AU46" s="14"/>
      <c r="AX46" s="15"/>
    </row>
    <row r="47" spans="1:50">
      <c r="A47" s="11" t="s">
        <v>49</v>
      </c>
      <c r="B47" s="14">
        <v>1719.7999999999995</v>
      </c>
      <c r="C47" s="14">
        <v>2756.1999999999994</v>
      </c>
      <c r="D47" s="14">
        <v>1706.8</v>
      </c>
      <c r="E47" s="14">
        <v>1898.3999999999992</v>
      </c>
      <c r="F47" s="14">
        <v>4916.8</v>
      </c>
      <c r="G47" s="14">
        <v>2260</v>
      </c>
      <c r="H47" s="14">
        <v>3545.6000000000008</v>
      </c>
      <c r="I47" s="14">
        <v>2586.6000000000004</v>
      </c>
      <c r="J47" s="14">
        <v>3322.9999999999991</v>
      </c>
      <c r="K47" s="14">
        <v>2557.6000000000017</v>
      </c>
      <c r="L47" s="14">
        <v>4083.4000000000005</v>
      </c>
      <c r="M47" s="14">
        <v>11491.200000000003</v>
      </c>
      <c r="N47" s="14">
        <v>2414.2000000000003</v>
      </c>
      <c r="O47" s="14">
        <v>2756.4</v>
      </c>
      <c r="P47" s="14">
        <v>1836.8000000000002</v>
      </c>
      <c r="Q47" s="14">
        <v>1136.8000000000004</v>
      </c>
      <c r="R47" s="14">
        <v>1438.3999999999996</v>
      </c>
      <c r="S47" s="14">
        <v>3201</v>
      </c>
      <c r="T47" s="14">
        <v>1765.9999999999998</v>
      </c>
      <c r="U47" s="14">
        <v>1584</v>
      </c>
      <c r="V47" s="14">
        <v>2259.2000000000003</v>
      </c>
      <c r="W47" s="14">
        <v>1256.1999999999998</v>
      </c>
      <c r="X47" s="14">
        <v>986.60000000000025</v>
      </c>
      <c r="Y47" s="14">
        <v>2376.7999999999993</v>
      </c>
      <c r="Z47" s="14">
        <v>2533.7999999999993</v>
      </c>
      <c r="AA47" s="14">
        <v>9724.6</v>
      </c>
      <c r="AB47" s="14">
        <v>5591.2</v>
      </c>
      <c r="AC47" s="14">
        <v>19244.999999999996</v>
      </c>
      <c r="AD47" s="14">
        <v>8484.7999999999993</v>
      </c>
      <c r="AE47" s="14">
        <v>5781.4</v>
      </c>
      <c r="AF47" s="14">
        <v>5748.4</v>
      </c>
      <c r="AG47" s="14">
        <v>2855</v>
      </c>
      <c r="AH47" s="14">
        <v>4984.2000000000025</v>
      </c>
      <c r="AI47" s="14">
        <v>3148.2</v>
      </c>
      <c r="AJ47" s="14">
        <v>1174</v>
      </c>
      <c r="AK47" s="14">
        <v>1248.2</v>
      </c>
      <c r="AL47" s="14">
        <v>3744.6</v>
      </c>
      <c r="AM47" s="14">
        <v>600.40000000000009</v>
      </c>
      <c r="AN47" s="14">
        <v>1995.2000000000003</v>
      </c>
      <c r="AO47" s="14">
        <v>805.19999999999982</v>
      </c>
      <c r="AP47" s="14">
        <v>1325.4</v>
      </c>
      <c r="AQ47" s="14">
        <v>6027.4000000000005</v>
      </c>
      <c r="AR47" s="14">
        <v>2393.7999999999997</v>
      </c>
      <c r="AS47" s="14">
        <v>966.20000000000016</v>
      </c>
      <c r="AT47" s="14">
        <v>154234.80000000005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40817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42.1</v>
      </c>
      <c r="C5" s="4">
        <v>26.6</v>
      </c>
      <c r="D5" s="4">
        <v>93.65</v>
      </c>
      <c r="E5" s="4">
        <v>127.25</v>
      </c>
      <c r="F5" s="4">
        <v>418.3</v>
      </c>
      <c r="G5" s="4">
        <v>784.65</v>
      </c>
      <c r="H5" s="4">
        <v>659.8</v>
      </c>
      <c r="I5" s="4">
        <v>928.95</v>
      </c>
      <c r="J5" s="5">
        <v>3081.3</v>
      </c>
    </row>
    <row r="6" spans="1:10">
      <c r="A6" s="1" t="s">
        <v>26</v>
      </c>
      <c r="B6" s="4">
        <v>28.05</v>
      </c>
      <c r="C6" s="4">
        <v>40.4</v>
      </c>
      <c r="D6" s="4">
        <v>57.65</v>
      </c>
      <c r="E6" s="4">
        <v>108.5</v>
      </c>
      <c r="F6" s="4">
        <v>495.7</v>
      </c>
      <c r="G6" s="4">
        <v>1008.4</v>
      </c>
      <c r="H6" s="4">
        <v>912.75</v>
      </c>
      <c r="I6" s="4">
        <v>1772.55</v>
      </c>
      <c r="J6" s="5">
        <v>4424</v>
      </c>
    </row>
    <row r="7" spans="1:10">
      <c r="A7" s="1" t="s">
        <v>27</v>
      </c>
      <c r="B7" s="4">
        <v>137.19999999999999</v>
      </c>
      <c r="C7" s="4">
        <v>79.349999999999994</v>
      </c>
      <c r="D7" s="4">
        <v>61.7</v>
      </c>
      <c r="E7" s="4">
        <v>77.75</v>
      </c>
      <c r="F7" s="4">
        <v>444</v>
      </c>
      <c r="G7" s="4">
        <v>690.8</v>
      </c>
      <c r="H7" s="4">
        <v>511.15</v>
      </c>
      <c r="I7" s="4">
        <v>1492.65</v>
      </c>
      <c r="J7" s="5">
        <v>3494.6</v>
      </c>
    </row>
    <row r="8" spans="1:10">
      <c r="A8" s="1" t="s">
        <v>28</v>
      </c>
      <c r="B8" s="4">
        <v>94.15</v>
      </c>
      <c r="C8" s="4">
        <v>98.2</v>
      </c>
      <c r="D8" s="4">
        <v>83.55</v>
      </c>
      <c r="E8" s="4">
        <v>31.9</v>
      </c>
      <c r="F8" s="4">
        <v>261.39999999999998</v>
      </c>
      <c r="G8" s="4">
        <v>469.85</v>
      </c>
      <c r="H8" s="4">
        <v>352</v>
      </c>
      <c r="I8" s="4">
        <v>949.85</v>
      </c>
      <c r="J8" s="5">
        <v>2340.9</v>
      </c>
    </row>
    <row r="9" spans="1:10">
      <c r="A9" s="1">
        <v>16</v>
      </c>
      <c r="B9" s="4">
        <v>354.95</v>
      </c>
      <c r="C9" s="4">
        <v>398.4</v>
      </c>
      <c r="D9" s="4">
        <v>538.75</v>
      </c>
      <c r="E9" s="4">
        <v>282.60000000000002</v>
      </c>
      <c r="F9" s="4">
        <v>17.350000000000001</v>
      </c>
      <c r="G9" s="4">
        <v>135.4</v>
      </c>
      <c r="H9" s="4">
        <v>157.6</v>
      </c>
      <c r="I9" s="4">
        <v>453.15</v>
      </c>
      <c r="J9" s="5">
        <v>2338.1999999999998</v>
      </c>
    </row>
    <row r="10" spans="1:10">
      <c r="A10" s="1">
        <v>24</v>
      </c>
      <c r="B10" s="4">
        <v>619.85</v>
      </c>
      <c r="C10" s="4">
        <v>733.65</v>
      </c>
      <c r="D10" s="4">
        <v>864.45</v>
      </c>
      <c r="E10" s="4">
        <v>473.15</v>
      </c>
      <c r="F10" s="4">
        <v>141.94999999999999</v>
      </c>
      <c r="G10" s="4">
        <v>26.95</v>
      </c>
      <c r="H10" s="4">
        <v>132.19999999999999</v>
      </c>
      <c r="I10" s="4">
        <v>490.1</v>
      </c>
      <c r="J10" s="5">
        <v>3482.2999999999993</v>
      </c>
    </row>
    <row r="11" spans="1:10">
      <c r="A11" s="1" t="s">
        <v>29</v>
      </c>
      <c r="B11" s="4">
        <v>577.95000000000005</v>
      </c>
      <c r="C11" s="4">
        <v>671.75</v>
      </c>
      <c r="D11" s="4">
        <v>634.29999999999995</v>
      </c>
      <c r="E11" s="4">
        <v>328.55</v>
      </c>
      <c r="F11" s="4">
        <v>162.75</v>
      </c>
      <c r="G11" s="4">
        <v>138.94999999999999</v>
      </c>
      <c r="H11" s="4">
        <v>18.5</v>
      </c>
      <c r="I11" s="4">
        <v>113</v>
      </c>
      <c r="J11" s="5">
        <v>2645.75</v>
      </c>
    </row>
    <row r="12" spans="1:10">
      <c r="A12" s="1" t="s">
        <v>30</v>
      </c>
      <c r="B12" s="4">
        <v>804.35</v>
      </c>
      <c r="C12" s="4">
        <v>999.9</v>
      </c>
      <c r="D12" s="4">
        <v>2065.5500000000002</v>
      </c>
      <c r="E12" s="4">
        <v>887.45</v>
      </c>
      <c r="F12" s="4">
        <v>433.6</v>
      </c>
      <c r="G12" s="4">
        <v>506.95</v>
      </c>
      <c r="H12" s="4">
        <v>112.7</v>
      </c>
      <c r="I12" s="4">
        <v>53.65</v>
      </c>
      <c r="J12" s="5">
        <v>5864.15</v>
      </c>
    </row>
    <row r="13" spans="1:10" s="3" customFormat="1">
      <c r="A13" s="3" t="s">
        <v>49</v>
      </c>
      <c r="B13" s="5">
        <v>2658.6000000000004</v>
      </c>
      <c r="C13" s="5">
        <v>3048.25</v>
      </c>
      <c r="D13" s="5">
        <v>4399.6000000000004</v>
      </c>
      <c r="E13" s="5">
        <v>2317.15</v>
      </c>
      <c r="F13" s="5">
        <v>2375.0500000000002</v>
      </c>
      <c r="G13" s="5">
        <v>3761.9499999999994</v>
      </c>
      <c r="H13" s="5">
        <v>2856.6999999999994</v>
      </c>
      <c r="I13" s="5">
        <v>6253.9</v>
      </c>
      <c r="J13" s="5">
        <v>27672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14.6</v>
      </c>
      <c r="C17" s="4">
        <v>7.2</v>
      </c>
      <c r="D17" s="4">
        <v>40</v>
      </c>
      <c r="E17" s="4">
        <v>33.200000000000003</v>
      </c>
      <c r="F17" s="4">
        <v>149</v>
      </c>
      <c r="G17" s="4">
        <v>201.8</v>
      </c>
      <c r="H17" s="4">
        <v>127.4</v>
      </c>
      <c r="I17" s="4">
        <v>255.8</v>
      </c>
      <c r="J17" s="5">
        <v>829</v>
      </c>
    </row>
    <row r="18" spans="1:10">
      <c r="A18" s="1" t="s">
        <v>26</v>
      </c>
      <c r="B18" s="4">
        <v>5.4</v>
      </c>
      <c r="C18" s="4">
        <v>13.2</v>
      </c>
      <c r="D18" s="4">
        <v>18.399999999999999</v>
      </c>
      <c r="E18" s="4">
        <v>14.8</v>
      </c>
      <c r="F18" s="4">
        <v>150.19999999999999</v>
      </c>
      <c r="G18" s="4">
        <v>228.8</v>
      </c>
      <c r="H18" s="4">
        <v>198</v>
      </c>
      <c r="I18" s="4">
        <v>726.2</v>
      </c>
      <c r="J18" s="5">
        <v>1355</v>
      </c>
    </row>
    <row r="19" spans="1:10">
      <c r="A19" s="1" t="s">
        <v>27</v>
      </c>
      <c r="B19" s="4">
        <v>50.6</v>
      </c>
      <c r="C19" s="4">
        <v>16.600000000000001</v>
      </c>
      <c r="D19" s="4">
        <v>47.2</v>
      </c>
      <c r="E19" s="4">
        <v>32.6</v>
      </c>
      <c r="F19" s="4">
        <v>353.4</v>
      </c>
      <c r="G19" s="4">
        <v>538</v>
      </c>
      <c r="H19" s="4">
        <v>349.2</v>
      </c>
      <c r="I19" s="4">
        <v>995.2</v>
      </c>
      <c r="J19" s="5">
        <v>2382.8000000000002</v>
      </c>
    </row>
    <row r="20" spans="1:10">
      <c r="A20" s="1" t="s">
        <v>28</v>
      </c>
      <c r="B20" s="4">
        <v>18.8</v>
      </c>
      <c r="C20" s="4">
        <v>11.2</v>
      </c>
      <c r="D20" s="4">
        <v>34.4</v>
      </c>
      <c r="E20" s="4">
        <v>22.2</v>
      </c>
      <c r="F20" s="4">
        <v>161.19999999999999</v>
      </c>
      <c r="G20" s="4">
        <v>235</v>
      </c>
      <c r="H20" s="4">
        <v>132.19999999999999</v>
      </c>
      <c r="I20" s="4">
        <v>301.2</v>
      </c>
      <c r="J20" s="5">
        <v>916.2</v>
      </c>
    </row>
    <row r="21" spans="1:10">
      <c r="A21" s="1">
        <v>16</v>
      </c>
      <c r="B21" s="4">
        <v>108.8</v>
      </c>
      <c r="C21" s="4">
        <v>81.400000000000006</v>
      </c>
      <c r="D21" s="4">
        <v>409.6</v>
      </c>
      <c r="E21" s="4">
        <v>175.6</v>
      </c>
      <c r="F21" s="4">
        <v>23.4</v>
      </c>
      <c r="G21" s="4">
        <v>108</v>
      </c>
      <c r="H21" s="4">
        <v>104.2</v>
      </c>
      <c r="I21" s="4">
        <v>223</v>
      </c>
      <c r="J21" s="5">
        <v>1234</v>
      </c>
    </row>
    <row r="22" spans="1:10">
      <c r="A22" s="1">
        <v>24</v>
      </c>
      <c r="B22" s="4">
        <v>149.4</v>
      </c>
      <c r="C22" s="4">
        <v>129.4</v>
      </c>
      <c r="D22" s="4">
        <v>621.79999999999995</v>
      </c>
      <c r="E22" s="4">
        <v>245</v>
      </c>
      <c r="F22" s="4">
        <v>94.6</v>
      </c>
      <c r="G22" s="4">
        <v>24.8</v>
      </c>
      <c r="H22" s="4">
        <v>90.6</v>
      </c>
      <c r="I22" s="4">
        <v>236.4</v>
      </c>
      <c r="J22" s="5">
        <v>1591.9999999999998</v>
      </c>
    </row>
    <row r="23" spans="1:10">
      <c r="A23" s="1" t="s">
        <v>29</v>
      </c>
      <c r="B23" s="4">
        <v>105.6</v>
      </c>
      <c r="C23" s="4">
        <v>118.2</v>
      </c>
      <c r="D23" s="4">
        <v>460</v>
      </c>
      <c r="E23" s="4">
        <v>121.2</v>
      </c>
      <c r="F23" s="4">
        <v>86</v>
      </c>
      <c r="G23" s="4">
        <v>89.2</v>
      </c>
      <c r="H23" s="4">
        <v>16.399999999999999</v>
      </c>
      <c r="I23" s="4">
        <v>45</v>
      </c>
      <c r="J23" s="5">
        <v>1041.5999999999999</v>
      </c>
    </row>
    <row r="24" spans="1:10">
      <c r="A24" s="1" t="s">
        <v>30</v>
      </c>
      <c r="B24" s="4">
        <v>190.2</v>
      </c>
      <c r="C24" s="4">
        <v>251</v>
      </c>
      <c r="D24" s="4">
        <v>1333.8</v>
      </c>
      <c r="E24" s="4">
        <v>247.8</v>
      </c>
      <c r="F24" s="4">
        <v>201.8</v>
      </c>
      <c r="G24" s="4">
        <v>206.4</v>
      </c>
      <c r="H24" s="4">
        <v>40</v>
      </c>
      <c r="I24" s="4">
        <v>25.6</v>
      </c>
      <c r="J24" s="5">
        <v>2496.6</v>
      </c>
    </row>
    <row r="25" spans="1:10" s="3" customFormat="1">
      <c r="A25" s="3" t="s">
        <v>49</v>
      </c>
      <c r="B25" s="5">
        <v>643.40000000000009</v>
      </c>
      <c r="C25" s="5">
        <v>628.20000000000005</v>
      </c>
      <c r="D25" s="5">
        <v>2965.2</v>
      </c>
      <c r="E25" s="5">
        <v>892.40000000000009</v>
      </c>
      <c r="F25" s="5">
        <v>1219.5999999999999</v>
      </c>
      <c r="G25" s="5">
        <v>1632</v>
      </c>
      <c r="H25" s="5">
        <v>1058</v>
      </c>
      <c r="I25" s="5">
        <v>2808.4</v>
      </c>
      <c r="J25" s="5">
        <v>11848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18.8</v>
      </c>
      <c r="C29" s="4">
        <v>3.4</v>
      </c>
      <c r="D29" s="4">
        <v>25.2</v>
      </c>
      <c r="E29" s="4">
        <v>18.600000000000001</v>
      </c>
      <c r="F29" s="4">
        <v>97.6</v>
      </c>
      <c r="G29" s="4">
        <v>129</v>
      </c>
      <c r="H29" s="4">
        <v>83.6</v>
      </c>
      <c r="I29" s="4">
        <v>170</v>
      </c>
      <c r="J29" s="5">
        <v>546.20000000000005</v>
      </c>
    </row>
    <row r="30" spans="1:10">
      <c r="A30" s="1" t="s">
        <v>26</v>
      </c>
      <c r="B30" s="4">
        <v>2.8</v>
      </c>
      <c r="C30" s="4">
        <v>12.8</v>
      </c>
      <c r="D30" s="4">
        <v>13.6</v>
      </c>
      <c r="E30" s="4">
        <v>10.6</v>
      </c>
      <c r="F30" s="4">
        <v>90.8</v>
      </c>
      <c r="G30" s="4">
        <v>154</v>
      </c>
      <c r="H30" s="4">
        <v>127.4</v>
      </c>
      <c r="I30" s="4">
        <v>466</v>
      </c>
      <c r="J30" s="5">
        <v>878</v>
      </c>
    </row>
    <row r="31" spans="1:10">
      <c r="A31" s="1" t="s">
        <v>27</v>
      </c>
      <c r="B31" s="4">
        <v>34</v>
      </c>
      <c r="C31" s="4">
        <v>7.2</v>
      </c>
      <c r="D31" s="4">
        <v>59.6</v>
      </c>
      <c r="E31" s="4">
        <v>20.399999999999999</v>
      </c>
      <c r="F31" s="4">
        <v>251.6</v>
      </c>
      <c r="G31" s="4">
        <v>376.2</v>
      </c>
      <c r="H31" s="4">
        <v>233</v>
      </c>
      <c r="I31" s="4">
        <v>699.4</v>
      </c>
      <c r="J31" s="5">
        <v>1681.4</v>
      </c>
    </row>
    <row r="32" spans="1:10">
      <c r="A32" s="1" t="s">
        <v>28</v>
      </c>
      <c r="B32" s="4">
        <v>15.2</v>
      </c>
      <c r="C32" s="4">
        <v>6.8</v>
      </c>
      <c r="D32" s="4">
        <v>23.6</v>
      </c>
      <c r="E32" s="4">
        <v>26.4</v>
      </c>
      <c r="F32" s="4">
        <v>118.4</v>
      </c>
      <c r="G32" s="4">
        <v>172.8</v>
      </c>
      <c r="H32" s="4">
        <v>97.8</v>
      </c>
      <c r="I32" s="4">
        <v>236.4</v>
      </c>
      <c r="J32" s="5">
        <v>697.40000000000009</v>
      </c>
    </row>
    <row r="33" spans="1:10">
      <c r="A33" s="1">
        <v>16</v>
      </c>
      <c r="B33" s="4">
        <v>88.2</v>
      </c>
      <c r="C33" s="4">
        <v>56.2</v>
      </c>
      <c r="D33" s="4">
        <v>310.8</v>
      </c>
      <c r="E33" s="4">
        <v>139.4</v>
      </c>
      <c r="F33" s="4">
        <v>20.399999999999999</v>
      </c>
      <c r="G33" s="4">
        <v>70</v>
      </c>
      <c r="H33" s="4">
        <v>72.2</v>
      </c>
      <c r="I33" s="4">
        <v>161.6</v>
      </c>
      <c r="J33" s="5">
        <v>918.80000000000007</v>
      </c>
    </row>
    <row r="34" spans="1:10">
      <c r="A34" s="1">
        <v>24</v>
      </c>
      <c r="B34" s="4">
        <v>133.80000000000001</v>
      </c>
      <c r="C34" s="4">
        <v>101.6</v>
      </c>
      <c r="D34" s="4">
        <v>485.4</v>
      </c>
      <c r="E34" s="4">
        <v>192.4</v>
      </c>
      <c r="F34" s="4">
        <v>67.8</v>
      </c>
      <c r="G34" s="4">
        <v>26</v>
      </c>
      <c r="H34" s="4">
        <v>67.599999999999994</v>
      </c>
      <c r="I34" s="4">
        <v>149.80000000000001</v>
      </c>
      <c r="J34" s="5">
        <v>1224.3999999999999</v>
      </c>
    </row>
    <row r="35" spans="1:10">
      <c r="A35" s="1" t="s">
        <v>29</v>
      </c>
      <c r="B35" s="4">
        <v>77.2</v>
      </c>
      <c r="C35" s="4">
        <v>84</v>
      </c>
      <c r="D35" s="4">
        <v>360.8</v>
      </c>
      <c r="E35" s="4">
        <v>104.6</v>
      </c>
      <c r="F35" s="4">
        <v>72.400000000000006</v>
      </c>
      <c r="G35" s="4">
        <v>74</v>
      </c>
      <c r="H35" s="4">
        <v>13</v>
      </c>
      <c r="I35" s="4">
        <v>25.4</v>
      </c>
      <c r="J35" s="5">
        <v>811.4</v>
      </c>
    </row>
    <row r="36" spans="1:10">
      <c r="A36" s="1" t="s">
        <v>30</v>
      </c>
      <c r="B36" s="4">
        <v>166.8</v>
      </c>
      <c r="C36" s="4">
        <v>153.4</v>
      </c>
      <c r="D36" s="4">
        <v>1070.2</v>
      </c>
      <c r="E36" s="4">
        <v>212.2</v>
      </c>
      <c r="F36" s="4">
        <v>147.6</v>
      </c>
      <c r="G36" s="4">
        <v>146</v>
      </c>
      <c r="H36" s="4">
        <v>28.6</v>
      </c>
      <c r="I36" s="4">
        <v>25.2</v>
      </c>
      <c r="J36" s="5">
        <v>1950</v>
      </c>
    </row>
    <row r="37" spans="1:10" s="3" customFormat="1">
      <c r="A37" s="3" t="s">
        <v>49</v>
      </c>
      <c r="B37" s="5">
        <v>536.79999999999995</v>
      </c>
      <c r="C37" s="5">
        <v>425.4</v>
      </c>
      <c r="D37" s="5">
        <v>2349.1999999999998</v>
      </c>
      <c r="E37" s="5">
        <v>724.59999999999991</v>
      </c>
      <c r="F37" s="5">
        <v>866.59999999999991</v>
      </c>
      <c r="G37" s="5">
        <v>1148</v>
      </c>
      <c r="H37" s="5">
        <v>723.2</v>
      </c>
      <c r="I37" s="5">
        <v>1933.8000000000002</v>
      </c>
      <c r="J37" s="5">
        <v>8708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2014-05-07T06:11:56Z</dcterms:modified>
</cp:coreProperties>
</file>