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ODEShare\NYCCAS\Public and Stakeholder information\12-yr report\"/>
    </mc:Choice>
  </mc:AlternateContent>
  <xr:revisionPtr revIDLastSave="0" documentId="13_ncr:1_{C7072226-389F-4D6E-8381-310754F4E8E1}" xr6:coauthVersionLast="45" xr6:coauthVersionMax="45" xr10:uidLastSave="{00000000-0000-0000-0000-000000000000}"/>
  <bookViews>
    <workbookView xWindow="1950" yWindow="1950" windowWidth="26070" windowHeight="140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  <c r="J91" i="2"/>
  <c r="J11" i="2"/>
  <c r="J16" i="2"/>
  <c r="J142" i="2"/>
  <c r="J22" i="2"/>
  <c r="J148" i="2"/>
  <c r="J103" i="2"/>
  <c r="J156" i="2"/>
  <c r="J32" i="2"/>
  <c r="J37" i="2"/>
  <c r="J113" i="2"/>
  <c r="J44" i="2"/>
  <c r="J166" i="2"/>
  <c r="J116" i="2"/>
  <c r="J59" i="2"/>
  <c r="J64" i="2"/>
  <c r="J123" i="2"/>
  <c r="J175" i="2"/>
  <c r="J75" i="2"/>
  <c r="J83" i="2"/>
  <c r="I127" i="2"/>
  <c r="J127" i="2" s="1"/>
  <c r="I3" i="2"/>
  <c r="J3" i="2" s="1"/>
  <c r="I128" i="2"/>
  <c r="J128" i="2" s="1"/>
  <c r="I129" i="2"/>
  <c r="J129" i="2" s="1"/>
  <c r="I130" i="2"/>
  <c r="J130" i="2" s="1"/>
  <c r="I131" i="2"/>
  <c r="J131" i="2" s="1"/>
  <c r="I132" i="2"/>
  <c r="J132" i="2" s="1"/>
  <c r="I4" i="2"/>
  <c r="I133" i="2"/>
  <c r="J133" i="2" s="1"/>
  <c r="I5" i="2"/>
  <c r="J5" i="2" s="1"/>
  <c r="I6" i="2"/>
  <c r="J6" i="2" s="1"/>
  <c r="I90" i="2"/>
  <c r="J90" i="2" s="1"/>
  <c r="I7" i="2"/>
  <c r="J7" i="2" s="1"/>
  <c r="I134" i="2"/>
  <c r="J134" i="2" s="1"/>
  <c r="I135" i="2"/>
  <c r="J135" i="2" s="1"/>
  <c r="I91" i="2"/>
  <c r="I8" i="2"/>
  <c r="J8" i="2" s="1"/>
  <c r="I9" i="2"/>
  <c r="J9" i="2" s="1"/>
  <c r="I92" i="2"/>
  <c r="J92" i="2" s="1"/>
  <c r="I93" i="2"/>
  <c r="J93" i="2" s="1"/>
  <c r="I136" i="2"/>
  <c r="J136" i="2" s="1"/>
  <c r="I10" i="2"/>
  <c r="J10" i="2" s="1"/>
  <c r="I137" i="2"/>
  <c r="J137" i="2" s="1"/>
  <c r="I11" i="2"/>
  <c r="I138" i="2"/>
  <c r="J138" i="2" s="1"/>
  <c r="I12" i="2"/>
  <c r="J12" i="2" s="1"/>
  <c r="I94" i="2"/>
  <c r="J94" i="2" s="1"/>
  <c r="I13" i="2"/>
  <c r="J13" i="2" s="1"/>
  <c r="I14" i="2"/>
  <c r="J14" i="2" s="1"/>
  <c r="I95" i="2"/>
  <c r="J95" i="2" s="1"/>
  <c r="I15" i="2"/>
  <c r="J15" i="2" s="1"/>
  <c r="I16" i="2"/>
  <c r="I139" i="2"/>
  <c r="J139" i="2" s="1"/>
  <c r="I140" i="2"/>
  <c r="J140" i="2" s="1"/>
  <c r="I141" i="2"/>
  <c r="J141" i="2" s="1"/>
  <c r="I96" i="2"/>
  <c r="J96" i="2" s="1"/>
  <c r="I97" i="2"/>
  <c r="J97" i="2" s="1"/>
  <c r="I17" i="2"/>
  <c r="J17" i="2" s="1"/>
  <c r="I98" i="2"/>
  <c r="J98" i="2" s="1"/>
  <c r="I142" i="2"/>
  <c r="I18" i="2"/>
  <c r="J18" i="2" s="1"/>
  <c r="I19" i="2"/>
  <c r="J19" i="2" s="1"/>
  <c r="I20" i="2"/>
  <c r="J20" i="2" s="1"/>
  <c r="I99" i="2"/>
  <c r="J99" i="2" s="1"/>
  <c r="I143" i="2"/>
  <c r="J143" i="2" s="1"/>
  <c r="I144" i="2"/>
  <c r="J144" i="2" s="1"/>
  <c r="I21" i="2"/>
  <c r="J21" i="2" s="1"/>
  <c r="I22" i="2"/>
  <c r="I23" i="2"/>
  <c r="J23" i="2" s="1"/>
  <c r="I100" i="2"/>
  <c r="J100" i="2" s="1"/>
  <c r="I145" i="2"/>
  <c r="J145" i="2" s="1"/>
  <c r="I101" i="2"/>
  <c r="J101" i="2" s="1"/>
  <c r="I24" i="2"/>
  <c r="J24" i="2" s="1"/>
  <c r="I146" i="2"/>
  <c r="J146" i="2" s="1"/>
  <c r="I147" i="2"/>
  <c r="J147" i="2" s="1"/>
  <c r="I148" i="2"/>
  <c r="I149" i="2"/>
  <c r="J149" i="2" s="1"/>
  <c r="I150" i="2"/>
  <c r="J150" i="2" s="1"/>
  <c r="I102" i="2"/>
  <c r="J102" i="2" s="1"/>
  <c r="I151" i="2"/>
  <c r="J151" i="2" s="1"/>
  <c r="I25" i="2"/>
  <c r="J25" i="2" s="1"/>
  <c r="I26" i="2"/>
  <c r="J26" i="2" s="1"/>
  <c r="I152" i="2"/>
  <c r="J152" i="2" s="1"/>
  <c r="I103" i="2"/>
  <c r="I27" i="2"/>
  <c r="J27" i="2" s="1"/>
  <c r="I104" i="2"/>
  <c r="J104" i="2" s="1"/>
  <c r="I105" i="2"/>
  <c r="J105" i="2" s="1"/>
  <c r="I106" i="2"/>
  <c r="J106" i="2" s="1"/>
  <c r="I153" i="2"/>
  <c r="J153" i="2" s="1"/>
  <c r="I154" i="2"/>
  <c r="J154" i="2" s="1"/>
  <c r="I155" i="2"/>
  <c r="J155" i="2" s="1"/>
  <c r="I156" i="2"/>
  <c r="I28" i="2"/>
  <c r="J28" i="2" s="1"/>
  <c r="I157" i="2"/>
  <c r="J157" i="2" s="1"/>
  <c r="I107" i="2"/>
  <c r="J107" i="2" s="1"/>
  <c r="I29" i="2"/>
  <c r="J29" i="2" s="1"/>
  <c r="I108" i="2"/>
  <c r="J108" i="2" s="1"/>
  <c r="I30" i="2"/>
  <c r="J30" i="2" s="1"/>
  <c r="I31" i="2"/>
  <c r="J31" i="2" s="1"/>
  <c r="I32" i="2"/>
  <c r="I158" i="2"/>
  <c r="J158" i="2" s="1"/>
  <c r="I109" i="2"/>
  <c r="J109" i="2" s="1"/>
  <c r="I33" i="2"/>
  <c r="J33" i="2" s="1"/>
  <c r="I34" i="2"/>
  <c r="J34" i="2" s="1"/>
  <c r="I35" i="2"/>
  <c r="J35" i="2" s="1"/>
  <c r="I110" i="2"/>
  <c r="J110" i="2" s="1"/>
  <c r="I36" i="2"/>
  <c r="J36" i="2" s="1"/>
  <c r="I37" i="2"/>
  <c r="I38" i="2"/>
  <c r="J38" i="2" s="1"/>
  <c r="I39" i="2"/>
  <c r="J39" i="2" s="1"/>
  <c r="I40" i="2"/>
  <c r="J40" i="2" s="1"/>
  <c r="I159" i="2"/>
  <c r="J159" i="2" s="1"/>
  <c r="I160" i="2"/>
  <c r="J160" i="2" s="1"/>
  <c r="I111" i="2"/>
  <c r="J111" i="2" s="1"/>
  <c r="I112" i="2"/>
  <c r="J112" i="2" s="1"/>
  <c r="I113" i="2"/>
  <c r="I161" i="2"/>
  <c r="J161" i="2" s="1"/>
  <c r="I41" i="2"/>
  <c r="J41" i="2" s="1"/>
  <c r="I162" i="2"/>
  <c r="J162" i="2" s="1"/>
  <c r="I114" i="2"/>
  <c r="J114" i="2" s="1"/>
  <c r="I42" i="2"/>
  <c r="J42" i="2" s="1"/>
  <c r="I163" i="2"/>
  <c r="J163" i="2" s="1"/>
  <c r="I43" i="2"/>
  <c r="J43" i="2" s="1"/>
  <c r="I44" i="2"/>
  <c r="I45" i="2"/>
  <c r="J45" i="2" s="1"/>
  <c r="I164" i="2"/>
  <c r="J164" i="2" s="1"/>
  <c r="I46" i="2"/>
  <c r="J46" i="2" s="1"/>
  <c r="I47" i="2"/>
  <c r="J47" i="2" s="1"/>
  <c r="I115" i="2"/>
  <c r="J115" i="2" s="1"/>
  <c r="I165" i="2"/>
  <c r="J165" i="2" s="1"/>
  <c r="I48" i="2"/>
  <c r="J48" i="2" s="1"/>
  <c r="I166" i="2"/>
  <c r="I49" i="2"/>
  <c r="J49" i="2" s="1"/>
  <c r="I50" i="2"/>
  <c r="J50" i="2" s="1"/>
  <c r="I167" i="2"/>
  <c r="J167" i="2" s="1"/>
  <c r="I51" i="2"/>
  <c r="J51" i="2" s="1"/>
  <c r="I52" i="2"/>
  <c r="J52" i="2" s="1"/>
  <c r="I168" i="2"/>
  <c r="J168" i="2" s="1"/>
  <c r="I53" i="2"/>
  <c r="J53" i="2" s="1"/>
  <c r="I116" i="2"/>
  <c r="I54" i="2"/>
  <c r="J54" i="2" s="1"/>
  <c r="I55" i="2"/>
  <c r="J55" i="2" s="1"/>
  <c r="I56" i="2"/>
  <c r="J56" i="2" s="1"/>
  <c r="I57" i="2"/>
  <c r="J57" i="2" s="1"/>
  <c r="I169" i="2"/>
  <c r="J169" i="2" s="1"/>
  <c r="I117" i="2"/>
  <c r="J117" i="2" s="1"/>
  <c r="I58" i="2"/>
  <c r="J58" i="2" s="1"/>
  <c r="I59" i="2"/>
  <c r="I60" i="2"/>
  <c r="J60" i="2" s="1"/>
  <c r="I118" i="2"/>
  <c r="J118" i="2" s="1"/>
  <c r="I61" i="2"/>
  <c r="J61" i="2" s="1"/>
  <c r="I62" i="2"/>
  <c r="J62" i="2" s="1"/>
  <c r="I170" i="2"/>
  <c r="J170" i="2" s="1"/>
  <c r="I171" i="2"/>
  <c r="J171" i="2" s="1"/>
  <c r="I63" i="2"/>
  <c r="J63" i="2" s="1"/>
  <c r="I64" i="2"/>
  <c r="I119" i="2"/>
  <c r="J119" i="2" s="1"/>
  <c r="I172" i="2"/>
  <c r="J172" i="2" s="1"/>
  <c r="I120" i="2"/>
  <c r="J120" i="2" s="1"/>
  <c r="I173" i="2"/>
  <c r="J173" i="2" s="1"/>
  <c r="I121" i="2"/>
  <c r="J121" i="2" s="1"/>
  <c r="I122" i="2"/>
  <c r="J122" i="2" s="1"/>
  <c r="I65" i="2"/>
  <c r="J65" i="2" s="1"/>
  <c r="I123" i="2"/>
  <c r="I124" i="2"/>
  <c r="J124" i="2" s="1"/>
  <c r="I125" i="2"/>
  <c r="J125" i="2" s="1"/>
  <c r="I174" i="2"/>
  <c r="J174" i="2" s="1"/>
  <c r="I66" i="2"/>
  <c r="J66" i="2" s="1"/>
  <c r="I67" i="2"/>
  <c r="J67" i="2" s="1"/>
  <c r="I68" i="2"/>
  <c r="J68" i="2" s="1"/>
  <c r="I126" i="2"/>
  <c r="J126" i="2" s="1"/>
  <c r="I175" i="2"/>
  <c r="I176" i="2"/>
  <c r="J176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2" i="2"/>
  <c r="J2" i="2" s="1"/>
</calcChain>
</file>

<file path=xl/sharedStrings.xml><?xml version="1.0" encoding="utf-8"?>
<sst xmlns="http://schemas.openxmlformats.org/spreadsheetml/2006/main" count="1164" uniqueCount="186">
  <si>
    <t>site_id</t>
  </si>
  <si>
    <t>10411</t>
  </si>
  <si>
    <t>10853</t>
  </si>
  <si>
    <t>13371</t>
  </si>
  <si>
    <t>12900</t>
  </si>
  <si>
    <t>13285</t>
  </si>
  <si>
    <t>13385</t>
  </si>
  <si>
    <t>13516</t>
  </si>
  <si>
    <t>13015</t>
  </si>
  <si>
    <t>13182</t>
  </si>
  <si>
    <t>12757</t>
  </si>
  <si>
    <t>12639</t>
  </si>
  <si>
    <t>11678</t>
  </si>
  <si>
    <t>12647</t>
  </si>
  <si>
    <t>12398</t>
  </si>
  <si>
    <t>13193</t>
  </si>
  <si>
    <t>12266</t>
  </si>
  <si>
    <t>12449</t>
  </si>
  <si>
    <t>11532</t>
  </si>
  <si>
    <t>11899</t>
  </si>
  <si>
    <t>12383</t>
  </si>
  <si>
    <t>12260</t>
  </si>
  <si>
    <t>11605</t>
  </si>
  <si>
    <t>11664</t>
  </si>
  <si>
    <t>11671</t>
  </si>
  <si>
    <t>11548</t>
  </si>
  <si>
    <t>7974</t>
  </si>
  <si>
    <t>8464</t>
  </si>
  <si>
    <t>9151</t>
  </si>
  <si>
    <t>7766</t>
  </si>
  <si>
    <t>7567</t>
  </si>
  <si>
    <t>7363</t>
  </si>
  <si>
    <t>7155</t>
  </si>
  <si>
    <t>6859</t>
  </si>
  <si>
    <t>7258</t>
  </si>
  <si>
    <t>7165</t>
  </si>
  <si>
    <t>6385</t>
  </si>
  <si>
    <t>7769</t>
  </si>
  <si>
    <t>6689</t>
  </si>
  <si>
    <t>6404</t>
  </si>
  <si>
    <t>7384</t>
  </si>
  <si>
    <t>7191</t>
  </si>
  <si>
    <t>5975</t>
  </si>
  <si>
    <t>5835</t>
  </si>
  <si>
    <t>5412</t>
  </si>
  <si>
    <t>4298</t>
  </si>
  <si>
    <t>5424</t>
  </si>
  <si>
    <t>3742</t>
  </si>
  <si>
    <t>2616</t>
  </si>
  <si>
    <t>5007</t>
  </si>
  <si>
    <t>6010</t>
  </si>
  <si>
    <t>4698</t>
  </si>
  <si>
    <t>3156</t>
  </si>
  <si>
    <t>2319</t>
  </si>
  <si>
    <t>2596</t>
  </si>
  <si>
    <t>3162</t>
  </si>
  <si>
    <t>2883</t>
  </si>
  <si>
    <t>7577</t>
  </si>
  <si>
    <t>7376</t>
  </si>
  <si>
    <t>7480</t>
  </si>
  <si>
    <t>7682</t>
  </si>
  <si>
    <t>7483</t>
  </si>
  <si>
    <t>8185</t>
  </si>
  <si>
    <t>11888</t>
  </si>
  <si>
    <t>12441</t>
  </si>
  <si>
    <t>12504</t>
  </si>
  <si>
    <t>11394</t>
  </si>
  <si>
    <t>11712</t>
  </si>
  <si>
    <t>11774</t>
  </si>
  <si>
    <t>11892</t>
  </si>
  <si>
    <t>11022</t>
  </si>
  <si>
    <t>11103</t>
  </si>
  <si>
    <t>11245</t>
  </si>
  <si>
    <t>11389</t>
  </si>
  <si>
    <t>10225</t>
  </si>
  <si>
    <t>10228</t>
  </si>
  <si>
    <t>9636</t>
  </si>
  <si>
    <t>10023</t>
  </si>
  <si>
    <t>9931B</t>
  </si>
  <si>
    <t>9929</t>
  </si>
  <si>
    <t>10027</t>
  </si>
  <si>
    <t>9836</t>
  </si>
  <si>
    <t>10030A</t>
  </si>
  <si>
    <t>10030B</t>
  </si>
  <si>
    <t>9931A</t>
  </si>
  <si>
    <t>8550</t>
  </si>
  <si>
    <t>8745</t>
  </si>
  <si>
    <t>8555</t>
  </si>
  <si>
    <t>8259</t>
  </si>
  <si>
    <t>8161</t>
  </si>
  <si>
    <t>9452</t>
  </si>
  <si>
    <t>10515</t>
  </si>
  <si>
    <t>10953</t>
  </si>
  <si>
    <t>9752</t>
  </si>
  <si>
    <t>9254</t>
  </si>
  <si>
    <t>9461</t>
  </si>
  <si>
    <t>9863</t>
  </si>
  <si>
    <t>9859</t>
  </si>
  <si>
    <t>10343</t>
  </si>
  <si>
    <t>9373</t>
  </si>
  <si>
    <t>8869</t>
  </si>
  <si>
    <t>10072</t>
  </si>
  <si>
    <t>10633</t>
  </si>
  <si>
    <t>9984</t>
  </si>
  <si>
    <t>10377</t>
  </si>
  <si>
    <t>9303</t>
  </si>
  <si>
    <t>9608</t>
  </si>
  <si>
    <t>8293</t>
  </si>
  <si>
    <t>8296</t>
  </si>
  <si>
    <t>8203</t>
  </si>
  <si>
    <t>8109</t>
  </si>
  <si>
    <t>8205</t>
  </si>
  <si>
    <t>8684</t>
  </si>
  <si>
    <t>8984</t>
  </si>
  <si>
    <t>9497</t>
  </si>
  <si>
    <t>7603</t>
  </si>
  <si>
    <t>6902</t>
  </si>
  <si>
    <t>7709</t>
  </si>
  <si>
    <t>8312</t>
  </si>
  <si>
    <t>6817</t>
  </si>
  <si>
    <t>6630</t>
  </si>
  <si>
    <t>7717</t>
  </si>
  <si>
    <t>7822</t>
  </si>
  <si>
    <t>6642</t>
  </si>
  <si>
    <t>8219</t>
  </si>
  <si>
    <t>8032</t>
  </si>
  <si>
    <t>8706</t>
  </si>
  <si>
    <t>9009</t>
  </si>
  <si>
    <t>8336</t>
  </si>
  <si>
    <t>6747</t>
  </si>
  <si>
    <t>5762</t>
  </si>
  <si>
    <t>2496</t>
  </si>
  <si>
    <t>4954</t>
  </si>
  <si>
    <t>4937</t>
  </si>
  <si>
    <t>5390</t>
  </si>
  <si>
    <t>5531</t>
  </si>
  <si>
    <t>3987</t>
  </si>
  <si>
    <t>4405</t>
  </si>
  <si>
    <t>4820</t>
  </si>
  <si>
    <t>2980</t>
  </si>
  <si>
    <t>3685</t>
  </si>
  <si>
    <t>2129</t>
  </si>
  <si>
    <t>2831</t>
  </si>
  <si>
    <t>2818</t>
  </si>
  <si>
    <t>1126</t>
  </si>
  <si>
    <t>952</t>
  </si>
  <si>
    <t>1303</t>
  </si>
  <si>
    <t>1293</t>
  </si>
  <si>
    <t>561</t>
  </si>
  <si>
    <t>228</t>
  </si>
  <si>
    <t>1887</t>
  </si>
  <si>
    <t>Core_60</t>
  </si>
  <si>
    <t>Y</t>
  </si>
  <si>
    <t>2008-2010</t>
  </si>
  <si>
    <t>xcoordinat</t>
  </si>
  <si>
    <t>ycoordinat</t>
  </si>
  <si>
    <t>site_selec</t>
  </si>
  <si>
    <t>Systematic</t>
  </si>
  <si>
    <t>Reference</t>
  </si>
  <si>
    <t>Purposeful</t>
  </si>
  <si>
    <t>2010-2013</t>
  </si>
  <si>
    <t>2014-2016</t>
  </si>
  <si>
    <t>2017-Current</t>
  </si>
  <si>
    <t>11464-EJ</t>
  </si>
  <si>
    <t>11813-EJ</t>
  </si>
  <si>
    <t>12456-EJ</t>
  </si>
  <si>
    <t>12509-EJ</t>
  </si>
  <si>
    <t>12528-EJ</t>
  </si>
  <si>
    <t>3649-EJ</t>
  </si>
  <si>
    <t>4664-EJ</t>
  </si>
  <si>
    <t>5408-EJ</t>
  </si>
  <si>
    <t>6485-EJ</t>
  </si>
  <si>
    <t>6703-EJ</t>
  </si>
  <si>
    <t>6712-EJ</t>
  </si>
  <si>
    <t>6824-EJ</t>
  </si>
  <si>
    <t>7889-EJ</t>
  </si>
  <si>
    <t>7980-EJ</t>
  </si>
  <si>
    <t>8664-EJ</t>
  </si>
  <si>
    <t>EJ</t>
  </si>
  <si>
    <t>is_present</t>
  </si>
  <si>
    <t>symbol_cla</t>
  </si>
  <si>
    <t>sampling_s</t>
  </si>
  <si>
    <t>2008-present</t>
  </si>
  <si>
    <t>2014-present</t>
  </si>
  <si>
    <t>2020-present</t>
  </si>
  <si>
    <t>2008-2014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</si>
</sst>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NumberFormat="1"/>
    <xf numFmtId="0" fontId="1" fillId="2" borderId="0" xfId="0" applyFont="1" applyFill="1" applyBorder="1"/>
    <xf numFmtId="0" fontId="0" fillId="0" borderId="1" xfId="0" applyBorder="1"/>
    <xf numFmtId="0" fontId="1" fillId="0" borderId="0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>
      <selection activeCell="B1" sqref="B1"/>
    </sheetView>
  </sheetViews>
  <sheetFormatPr defaultRowHeight="15" x14ac:dyDescent="0.25"/>
  <cols>
    <col min="1" max="1" width="11.28515625" style="1" customWidth="1"/>
    <col min="2" max="2" width="9.140625" style="1" customWidth="1"/>
    <col min="3" max="3" width="8.42578125" style="1" customWidth="1"/>
  </cols>
  <sheetData>
    <row r="1" spans="1:3" x14ac:dyDescent="0.25">
      <c r="A1" s="1" t="s">
        <v>0</v>
      </c>
      <c r="B1" s="1" t="s">
        <v>153</v>
      </c>
      <c r="C1" s="1" t="s">
        <v>151</v>
      </c>
    </row>
    <row r="2" spans="1:3" x14ac:dyDescent="0.25">
      <c r="A2" s="1" t="s">
        <v>149</v>
      </c>
      <c r="B2" s="1" t="s">
        <v>152</v>
      </c>
      <c r="C2" s="1" t="s">
        <v>152</v>
      </c>
    </row>
    <row r="3" spans="1:3" x14ac:dyDescent="0.25">
      <c r="A3" s="1" t="s">
        <v>148</v>
      </c>
      <c r="B3" s="1" t="s">
        <v>152</v>
      </c>
    </row>
    <row r="4" spans="1:3" x14ac:dyDescent="0.25">
      <c r="A4" s="1" t="s">
        <v>145</v>
      </c>
      <c r="B4" s="1" t="s">
        <v>152</v>
      </c>
      <c r="C4" s="1" t="s">
        <v>152</v>
      </c>
    </row>
    <row r="5" spans="1:3" x14ac:dyDescent="0.25">
      <c r="A5" s="1" t="s">
        <v>144</v>
      </c>
      <c r="B5" s="1" t="s">
        <v>152</v>
      </c>
    </row>
    <row r="6" spans="1:3" x14ac:dyDescent="0.25">
      <c r="A6" s="1" t="s">
        <v>147</v>
      </c>
      <c r="B6" s="1" t="s">
        <v>152</v>
      </c>
    </row>
    <row r="7" spans="1:3" x14ac:dyDescent="0.25">
      <c r="A7" s="1" t="s">
        <v>146</v>
      </c>
      <c r="B7" s="1" t="s">
        <v>152</v>
      </c>
    </row>
    <row r="8" spans="1:3" x14ac:dyDescent="0.25">
      <c r="A8" s="1" t="s">
        <v>150</v>
      </c>
      <c r="B8" s="1" t="s">
        <v>152</v>
      </c>
    </row>
    <row r="9" spans="1:3" x14ac:dyDescent="0.25">
      <c r="A9" s="1" t="s">
        <v>141</v>
      </c>
      <c r="B9" s="1" t="s">
        <v>152</v>
      </c>
    </row>
    <row r="10" spans="1:3" x14ac:dyDescent="0.25">
      <c r="A10" s="1" t="s">
        <v>53</v>
      </c>
      <c r="B10" s="1" t="s">
        <v>152</v>
      </c>
    </row>
    <row r="11" spans="1:3" x14ac:dyDescent="0.25">
      <c r="A11" s="1" t="s">
        <v>131</v>
      </c>
      <c r="B11" s="1" t="s">
        <v>152</v>
      </c>
      <c r="C11" s="1" t="s">
        <v>152</v>
      </c>
    </row>
    <row r="12" spans="1:3" x14ac:dyDescent="0.25">
      <c r="A12" s="1" t="s">
        <v>54</v>
      </c>
      <c r="B12" s="1" t="s">
        <v>152</v>
      </c>
      <c r="C12" s="1" t="s">
        <v>152</v>
      </c>
    </row>
    <row r="13" spans="1:3" x14ac:dyDescent="0.25">
      <c r="A13" s="1" t="s">
        <v>48</v>
      </c>
      <c r="B13" s="1" t="s">
        <v>152</v>
      </c>
    </row>
    <row r="14" spans="1:3" x14ac:dyDescent="0.25">
      <c r="A14" s="1" t="s">
        <v>143</v>
      </c>
      <c r="B14" s="1" t="s">
        <v>152</v>
      </c>
      <c r="C14" s="1" t="s">
        <v>152</v>
      </c>
    </row>
    <row r="15" spans="1:3" x14ac:dyDescent="0.25">
      <c r="A15" s="1" t="s">
        <v>142</v>
      </c>
      <c r="B15" s="1" t="s">
        <v>152</v>
      </c>
    </row>
    <row r="16" spans="1:3" x14ac:dyDescent="0.25">
      <c r="A16" s="1" t="s">
        <v>56</v>
      </c>
      <c r="B16" s="1" t="s">
        <v>152</v>
      </c>
    </row>
    <row r="17" spans="1:3" x14ac:dyDescent="0.25">
      <c r="A17" s="1" t="s">
        <v>139</v>
      </c>
      <c r="B17" s="1" t="s">
        <v>152</v>
      </c>
    </row>
    <row r="18" spans="1:3" x14ac:dyDescent="0.25">
      <c r="A18" s="1" t="s">
        <v>52</v>
      </c>
      <c r="B18" s="1" t="s">
        <v>152</v>
      </c>
      <c r="C18" s="1" t="s">
        <v>152</v>
      </c>
    </row>
    <row r="19" spans="1:3" x14ac:dyDescent="0.25">
      <c r="A19" s="1" t="s">
        <v>55</v>
      </c>
      <c r="B19" s="1" t="s">
        <v>152</v>
      </c>
      <c r="C19" s="1" t="s">
        <v>152</v>
      </c>
    </row>
    <row r="20" spans="1:3" x14ac:dyDescent="0.25">
      <c r="A20" s="1" t="s">
        <v>140</v>
      </c>
      <c r="B20" s="1" t="s">
        <v>152</v>
      </c>
    </row>
    <row r="21" spans="1:3" x14ac:dyDescent="0.25">
      <c r="A21" s="1" t="s">
        <v>47</v>
      </c>
      <c r="B21" s="1" t="s">
        <v>152</v>
      </c>
    </row>
    <row r="22" spans="1:3" x14ac:dyDescent="0.25">
      <c r="A22" s="1" t="s">
        <v>136</v>
      </c>
      <c r="B22" s="1" t="s">
        <v>152</v>
      </c>
    </row>
    <row r="23" spans="1:3" x14ac:dyDescent="0.25">
      <c r="A23" s="1" t="s">
        <v>45</v>
      </c>
      <c r="B23" s="1" t="s">
        <v>152</v>
      </c>
    </row>
    <row r="24" spans="1:3" x14ac:dyDescent="0.25">
      <c r="A24" s="1" t="s">
        <v>137</v>
      </c>
      <c r="B24" s="1" t="s">
        <v>152</v>
      </c>
    </row>
    <row r="25" spans="1:3" x14ac:dyDescent="0.25">
      <c r="A25" s="1" t="s">
        <v>51</v>
      </c>
      <c r="B25" s="1" t="s">
        <v>152</v>
      </c>
      <c r="C25" s="1" t="s">
        <v>152</v>
      </c>
    </row>
    <row r="26" spans="1:3" x14ac:dyDescent="0.25">
      <c r="A26" s="1" t="s">
        <v>138</v>
      </c>
      <c r="B26" s="1" t="s">
        <v>152</v>
      </c>
    </row>
    <row r="27" spans="1:3" x14ac:dyDescent="0.25">
      <c r="A27" s="1" t="s">
        <v>133</v>
      </c>
      <c r="B27" s="1" t="s">
        <v>152</v>
      </c>
      <c r="C27" s="1" t="s">
        <v>152</v>
      </c>
    </row>
    <row r="28" spans="1:3" x14ac:dyDescent="0.25">
      <c r="A28" s="1" t="s">
        <v>132</v>
      </c>
      <c r="B28" s="1" t="s">
        <v>152</v>
      </c>
    </row>
    <row r="29" spans="1:3" x14ac:dyDescent="0.25">
      <c r="A29" s="1" t="s">
        <v>49</v>
      </c>
      <c r="B29" s="1" t="s">
        <v>152</v>
      </c>
      <c r="C29" s="1" t="s">
        <v>152</v>
      </c>
    </row>
    <row r="30" spans="1:3" x14ac:dyDescent="0.25">
      <c r="A30" s="1" t="s">
        <v>134</v>
      </c>
      <c r="B30" s="1" t="s">
        <v>152</v>
      </c>
      <c r="C30" s="1" t="s">
        <v>152</v>
      </c>
    </row>
    <row r="31" spans="1:3" x14ac:dyDescent="0.25">
      <c r="A31" s="1" t="s">
        <v>44</v>
      </c>
      <c r="B31" s="1" t="s">
        <v>152</v>
      </c>
    </row>
    <row r="32" spans="1:3" x14ac:dyDescent="0.25">
      <c r="A32" s="1" t="s">
        <v>46</v>
      </c>
      <c r="B32" s="1" t="s">
        <v>152</v>
      </c>
      <c r="C32" s="1" t="s">
        <v>152</v>
      </c>
    </row>
    <row r="33" spans="1:3" x14ac:dyDescent="0.25">
      <c r="A33" s="1" t="s">
        <v>135</v>
      </c>
      <c r="B33" s="1" t="s">
        <v>152</v>
      </c>
      <c r="C33" s="1" t="s">
        <v>152</v>
      </c>
    </row>
    <row r="34" spans="1:3" x14ac:dyDescent="0.25">
      <c r="A34" s="1" t="s">
        <v>130</v>
      </c>
      <c r="B34" s="1" t="s">
        <v>152</v>
      </c>
    </row>
    <row r="35" spans="1:3" x14ac:dyDescent="0.25">
      <c r="A35" s="1" t="s">
        <v>43</v>
      </c>
      <c r="B35" s="1" t="s">
        <v>152</v>
      </c>
    </row>
    <row r="36" spans="1:3" x14ac:dyDescent="0.25">
      <c r="A36" s="1" t="s">
        <v>42</v>
      </c>
      <c r="B36" s="1" t="s">
        <v>152</v>
      </c>
    </row>
    <row r="37" spans="1:3" x14ac:dyDescent="0.25">
      <c r="A37" s="1" t="s">
        <v>50</v>
      </c>
      <c r="B37" s="1" t="s">
        <v>152</v>
      </c>
    </row>
    <row r="38" spans="1:3" x14ac:dyDescent="0.25">
      <c r="A38" s="1" t="s">
        <v>36</v>
      </c>
      <c r="B38" s="1" t="s">
        <v>152</v>
      </c>
    </row>
    <row r="39" spans="1:3" x14ac:dyDescent="0.25">
      <c r="A39" s="1" t="s">
        <v>39</v>
      </c>
      <c r="B39" s="1" t="s">
        <v>152</v>
      </c>
      <c r="C39" s="1" t="s">
        <v>152</v>
      </c>
    </row>
    <row r="40" spans="1:3" x14ac:dyDescent="0.25">
      <c r="A40" s="1" t="s">
        <v>120</v>
      </c>
      <c r="B40" s="1" t="s">
        <v>152</v>
      </c>
    </row>
    <row r="41" spans="1:3" x14ac:dyDescent="0.25">
      <c r="A41" s="1" t="s">
        <v>123</v>
      </c>
      <c r="B41" s="1" t="s">
        <v>152</v>
      </c>
      <c r="C41" s="1" t="s">
        <v>152</v>
      </c>
    </row>
    <row r="42" spans="1:3" x14ac:dyDescent="0.25">
      <c r="A42" s="1" t="s">
        <v>38</v>
      </c>
      <c r="B42" s="1" t="s">
        <v>152</v>
      </c>
      <c r="C42" s="1" t="s">
        <v>152</v>
      </c>
    </row>
    <row r="43" spans="1:3" x14ac:dyDescent="0.25">
      <c r="A43" s="1" t="s">
        <v>129</v>
      </c>
      <c r="B43" s="1" t="s">
        <v>152</v>
      </c>
      <c r="C43" s="1" t="s">
        <v>152</v>
      </c>
    </row>
    <row r="44" spans="1:3" x14ac:dyDescent="0.25">
      <c r="A44" s="1" t="s">
        <v>119</v>
      </c>
      <c r="B44" s="1" t="s">
        <v>152</v>
      </c>
    </row>
    <row r="45" spans="1:3" x14ac:dyDescent="0.25">
      <c r="A45" s="1" t="s">
        <v>33</v>
      </c>
      <c r="B45" s="1" t="s">
        <v>152</v>
      </c>
    </row>
    <row r="46" spans="1:3" x14ac:dyDescent="0.25">
      <c r="A46" s="1" t="s">
        <v>116</v>
      </c>
      <c r="B46" s="1" t="s">
        <v>152</v>
      </c>
    </row>
    <row r="47" spans="1:3" x14ac:dyDescent="0.25">
      <c r="A47" s="1" t="s">
        <v>32</v>
      </c>
      <c r="B47" s="1" t="s">
        <v>152</v>
      </c>
    </row>
    <row r="48" spans="1:3" x14ac:dyDescent="0.25">
      <c r="A48" s="1" t="s">
        <v>35</v>
      </c>
      <c r="B48" s="1" t="s">
        <v>152</v>
      </c>
    </row>
    <row r="49" spans="1:3" x14ac:dyDescent="0.25">
      <c r="A49" s="1" t="s">
        <v>41</v>
      </c>
      <c r="B49" s="1" t="s">
        <v>152</v>
      </c>
      <c r="C49" s="1" t="s">
        <v>152</v>
      </c>
    </row>
    <row r="50" spans="1:3" x14ac:dyDescent="0.25">
      <c r="A50" s="1" t="s">
        <v>34</v>
      </c>
      <c r="B50" s="1" t="s">
        <v>152</v>
      </c>
    </row>
    <row r="51" spans="1:3" x14ac:dyDescent="0.25">
      <c r="A51" s="1" t="s">
        <v>31</v>
      </c>
      <c r="B51" s="1" t="s">
        <v>152</v>
      </c>
    </row>
    <row r="52" spans="1:3" x14ac:dyDescent="0.25">
      <c r="A52" s="1" t="s">
        <v>58</v>
      </c>
      <c r="B52" s="1" t="s">
        <v>152</v>
      </c>
    </row>
    <row r="53" spans="1:3" x14ac:dyDescent="0.25">
      <c r="A53" s="1" t="s">
        <v>40</v>
      </c>
      <c r="B53" s="1" t="s">
        <v>152</v>
      </c>
      <c r="C53" s="1" t="s">
        <v>152</v>
      </c>
    </row>
    <row r="54" spans="1:3" x14ac:dyDescent="0.25">
      <c r="A54" s="1" t="s">
        <v>59</v>
      </c>
      <c r="B54" s="1" t="s">
        <v>152</v>
      </c>
    </row>
    <row r="55" spans="1:3" x14ac:dyDescent="0.25">
      <c r="A55" s="1" t="s">
        <v>61</v>
      </c>
      <c r="B55" s="1" t="s">
        <v>152</v>
      </c>
    </row>
    <row r="56" spans="1:3" x14ac:dyDescent="0.25">
      <c r="A56" s="1" t="s">
        <v>30</v>
      </c>
      <c r="B56" s="1" t="s">
        <v>152</v>
      </c>
    </row>
    <row r="57" spans="1:3" x14ac:dyDescent="0.25">
      <c r="A57" s="1" t="s">
        <v>57</v>
      </c>
      <c r="B57" s="1" t="s">
        <v>152</v>
      </c>
    </row>
    <row r="58" spans="1:3" x14ac:dyDescent="0.25">
      <c r="A58" s="1" t="s">
        <v>115</v>
      </c>
      <c r="B58" s="1" t="s">
        <v>152</v>
      </c>
    </row>
    <row r="59" spans="1:3" x14ac:dyDescent="0.25">
      <c r="A59" s="1" t="s">
        <v>60</v>
      </c>
      <c r="B59" s="1" t="s">
        <v>152</v>
      </c>
    </row>
    <row r="60" spans="1:3" x14ac:dyDescent="0.25">
      <c r="A60" s="1" t="s">
        <v>117</v>
      </c>
      <c r="B60" s="1" t="s">
        <v>152</v>
      </c>
    </row>
    <row r="61" spans="1:3" x14ac:dyDescent="0.25">
      <c r="A61" s="1" t="s">
        <v>121</v>
      </c>
      <c r="B61" s="1" t="s">
        <v>152</v>
      </c>
      <c r="C61" s="1" t="s">
        <v>152</v>
      </c>
    </row>
    <row r="62" spans="1:3" x14ac:dyDescent="0.25">
      <c r="A62" s="1" t="s">
        <v>29</v>
      </c>
      <c r="B62" s="1" t="s">
        <v>152</v>
      </c>
      <c r="C62" s="1" t="s">
        <v>152</v>
      </c>
    </row>
    <row r="63" spans="1:3" x14ac:dyDescent="0.25">
      <c r="A63" s="1" t="s">
        <v>37</v>
      </c>
      <c r="B63" s="1" t="s">
        <v>152</v>
      </c>
    </row>
    <row r="64" spans="1:3" x14ac:dyDescent="0.25">
      <c r="A64" s="1" t="s">
        <v>122</v>
      </c>
      <c r="B64" s="1" t="s">
        <v>152</v>
      </c>
    </row>
    <row r="65" spans="1:3" x14ac:dyDescent="0.25">
      <c r="A65" s="1" t="s">
        <v>26</v>
      </c>
      <c r="B65" s="1" t="s">
        <v>152</v>
      </c>
      <c r="C65" s="1" t="s">
        <v>152</v>
      </c>
    </row>
    <row r="66" spans="1:3" x14ac:dyDescent="0.25">
      <c r="A66" s="1" t="s">
        <v>125</v>
      </c>
      <c r="B66" s="1" t="s">
        <v>152</v>
      </c>
    </row>
    <row r="67" spans="1:3" x14ac:dyDescent="0.25">
      <c r="A67" s="1" t="s">
        <v>110</v>
      </c>
      <c r="B67" s="1" t="s">
        <v>152</v>
      </c>
    </row>
    <row r="68" spans="1:3" x14ac:dyDescent="0.25">
      <c r="A68" s="1" t="s">
        <v>89</v>
      </c>
      <c r="B68" s="1" t="s">
        <v>152</v>
      </c>
    </row>
    <row r="69" spans="1:3" x14ac:dyDescent="0.25">
      <c r="A69" s="1" t="s">
        <v>62</v>
      </c>
      <c r="B69" s="1" t="s">
        <v>152</v>
      </c>
    </row>
    <row r="70" spans="1:3" x14ac:dyDescent="0.25">
      <c r="A70" s="1" t="s">
        <v>109</v>
      </c>
      <c r="B70" s="1" t="s">
        <v>152</v>
      </c>
    </row>
    <row r="71" spans="1:3" x14ac:dyDescent="0.25">
      <c r="A71" s="1" t="s">
        <v>111</v>
      </c>
      <c r="B71" s="1" t="s">
        <v>152</v>
      </c>
    </row>
    <row r="72" spans="1:3" x14ac:dyDescent="0.25">
      <c r="A72" s="1" t="s">
        <v>124</v>
      </c>
      <c r="B72" s="1" t="s">
        <v>152</v>
      </c>
    </row>
    <row r="73" spans="1:3" x14ac:dyDescent="0.25">
      <c r="A73" s="1" t="s">
        <v>88</v>
      </c>
      <c r="B73" s="1" t="s">
        <v>152</v>
      </c>
      <c r="C73" s="1" t="s">
        <v>152</v>
      </c>
    </row>
    <row r="74" spans="1:3" x14ac:dyDescent="0.25">
      <c r="A74" s="1" t="s">
        <v>107</v>
      </c>
      <c r="B74" s="1" t="s">
        <v>152</v>
      </c>
    </row>
    <row r="75" spans="1:3" x14ac:dyDescent="0.25">
      <c r="A75" s="1" t="s">
        <v>108</v>
      </c>
      <c r="B75" s="1" t="s">
        <v>152</v>
      </c>
    </row>
    <row r="76" spans="1:3" x14ac:dyDescent="0.25">
      <c r="A76" s="1" t="s">
        <v>118</v>
      </c>
      <c r="B76" s="1" t="s">
        <v>152</v>
      </c>
      <c r="C76" s="1" t="s">
        <v>152</v>
      </c>
    </row>
    <row r="77" spans="1:3" x14ac:dyDescent="0.25">
      <c r="A77" s="1" t="s">
        <v>128</v>
      </c>
      <c r="B77" s="1" t="s">
        <v>152</v>
      </c>
    </row>
    <row r="78" spans="1:3" x14ac:dyDescent="0.25">
      <c r="A78" s="1" t="s">
        <v>27</v>
      </c>
      <c r="B78" s="1" t="s">
        <v>152</v>
      </c>
      <c r="C78" s="1" t="s">
        <v>152</v>
      </c>
    </row>
    <row r="79" spans="1:3" x14ac:dyDescent="0.25">
      <c r="A79" s="1" t="s">
        <v>85</v>
      </c>
      <c r="B79" s="1" t="s">
        <v>152</v>
      </c>
      <c r="C79" s="1" t="s">
        <v>152</v>
      </c>
    </row>
    <row r="80" spans="1:3" x14ac:dyDescent="0.25">
      <c r="A80" s="1" t="s">
        <v>87</v>
      </c>
      <c r="B80" s="1" t="s">
        <v>152</v>
      </c>
      <c r="C80" s="1" t="s">
        <v>152</v>
      </c>
    </row>
    <row r="81" spans="1:3" x14ac:dyDescent="0.25">
      <c r="A81" s="1" t="s">
        <v>112</v>
      </c>
      <c r="B81" s="1" t="s">
        <v>152</v>
      </c>
    </row>
    <row r="82" spans="1:3" x14ac:dyDescent="0.25">
      <c r="A82" s="1" t="s">
        <v>126</v>
      </c>
      <c r="B82" s="1" t="s">
        <v>152</v>
      </c>
    </row>
    <row r="83" spans="1:3" x14ac:dyDescent="0.25">
      <c r="A83" s="1" t="s">
        <v>86</v>
      </c>
      <c r="B83" s="1" t="s">
        <v>152</v>
      </c>
      <c r="C83" s="1" t="s">
        <v>152</v>
      </c>
    </row>
    <row r="84" spans="1:3" x14ac:dyDescent="0.25">
      <c r="A84" s="1" t="s">
        <v>100</v>
      </c>
      <c r="B84" s="1" t="s">
        <v>152</v>
      </c>
      <c r="C84" s="1" t="s">
        <v>152</v>
      </c>
    </row>
    <row r="85" spans="1:3" x14ac:dyDescent="0.25">
      <c r="A85" s="1" t="s">
        <v>113</v>
      </c>
      <c r="B85" s="1" t="s">
        <v>152</v>
      </c>
      <c r="C85" s="1" t="s">
        <v>152</v>
      </c>
    </row>
    <row r="86" spans="1:3" x14ac:dyDescent="0.25">
      <c r="A86" s="1" t="s">
        <v>127</v>
      </c>
      <c r="B86" s="1" t="s">
        <v>152</v>
      </c>
    </row>
    <row r="87" spans="1:3" x14ac:dyDescent="0.25">
      <c r="A87" s="1" t="s">
        <v>28</v>
      </c>
      <c r="B87" s="1" t="s">
        <v>152</v>
      </c>
      <c r="C87" s="1" t="s">
        <v>152</v>
      </c>
    </row>
    <row r="88" spans="1:3" x14ac:dyDescent="0.25">
      <c r="A88" s="1" t="s">
        <v>94</v>
      </c>
      <c r="B88" s="1" t="s">
        <v>152</v>
      </c>
      <c r="C88" s="1" t="s">
        <v>152</v>
      </c>
    </row>
    <row r="89" spans="1:3" x14ac:dyDescent="0.25">
      <c r="A89" s="1" t="s">
        <v>105</v>
      </c>
      <c r="B89" s="1" t="s">
        <v>152</v>
      </c>
      <c r="C89" s="1" t="s">
        <v>152</v>
      </c>
    </row>
    <row r="90" spans="1:3" x14ac:dyDescent="0.25">
      <c r="A90" s="1" t="s">
        <v>99</v>
      </c>
      <c r="B90" s="1" t="s">
        <v>152</v>
      </c>
      <c r="C90" s="1" t="s">
        <v>152</v>
      </c>
    </row>
    <row r="91" spans="1:3" x14ac:dyDescent="0.25">
      <c r="A91" s="1" t="s">
        <v>90</v>
      </c>
      <c r="B91" s="1" t="s">
        <v>152</v>
      </c>
    </row>
    <row r="92" spans="1:3" x14ac:dyDescent="0.25">
      <c r="A92" s="1" t="s">
        <v>95</v>
      </c>
      <c r="B92" s="1" t="s">
        <v>152</v>
      </c>
    </row>
    <row r="93" spans="1:3" x14ac:dyDescent="0.25">
      <c r="A93" s="1" t="s">
        <v>114</v>
      </c>
      <c r="B93" s="1" t="s">
        <v>152</v>
      </c>
    </row>
    <row r="94" spans="1:3" x14ac:dyDescent="0.25">
      <c r="A94" s="1" t="s">
        <v>106</v>
      </c>
      <c r="B94" s="1" t="s">
        <v>152</v>
      </c>
    </row>
    <row r="95" spans="1:3" x14ac:dyDescent="0.25">
      <c r="A95" s="1" t="s">
        <v>76</v>
      </c>
      <c r="B95" s="1" t="s">
        <v>152</v>
      </c>
    </row>
    <row r="96" spans="1:3" x14ac:dyDescent="0.25">
      <c r="A96" s="1" t="s">
        <v>93</v>
      </c>
      <c r="B96" s="1" t="s">
        <v>152</v>
      </c>
    </row>
    <row r="97" spans="1:3" x14ac:dyDescent="0.25">
      <c r="A97" s="1" t="s">
        <v>81</v>
      </c>
      <c r="B97" s="1" t="s">
        <v>152</v>
      </c>
      <c r="C97" s="1" t="s">
        <v>152</v>
      </c>
    </row>
    <row r="98" spans="1:3" x14ac:dyDescent="0.25">
      <c r="A98" s="1" t="s">
        <v>97</v>
      </c>
      <c r="B98" s="1" t="s">
        <v>152</v>
      </c>
    </row>
    <row r="99" spans="1:3" x14ac:dyDescent="0.25">
      <c r="A99" s="1" t="s">
        <v>96</v>
      </c>
      <c r="B99" s="1" t="s">
        <v>152</v>
      </c>
    </row>
    <row r="100" spans="1:3" x14ac:dyDescent="0.25">
      <c r="A100" s="1" t="s">
        <v>79</v>
      </c>
      <c r="B100" s="1" t="s">
        <v>152</v>
      </c>
      <c r="C100" s="1" t="s">
        <v>152</v>
      </c>
    </row>
    <row r="101" spans="1:3" x14ac:dyDescent="0.25">
      <c r="A101" s="1" t="s">
        <v>103</v>
      </c>
      <c r="B101" s="1" t="s">
        <v>152</v>
      </c>
    </row>
    <row r="102" spans="1:3" x14ac:dyDescent="0.25">
      <c r="A102" s="1" t="s">
        <v>77</v>
      </c>
      <c r="B102" s="1" t="s">
        <v>152</v>
      </c>
    </row>
    <row r="103" spans="1:3" x14ac:dyDescent="0.25">
      <c r="A103" s="1" t="s">
        <v>80</v>
      </c>
      <c r="B103" s="1" t="s">
        <v>152</v>
      </c>
      <c r="C103" s="1" t="s">
        <v>152</v>
      </c>
    </row>
    <row r="104" spans="1:3" x14ac:dyDescent="0.25">
      <c r="A104" s="1" t="s">
        <v>101</v>
      </c>
      <c r="B104" s="1" t="s">
        <v>152</v>
      </c>
      <c r="C104" s="1" t="s">
        <v>152</v>
      </c>
    </row>
    <row r="105" spans="1:3" x14ac:dyDescent="0.25">
      <c r="A105" s="1" t="s">
        <v>74</v>
      </c>
      <c r="B105" s="1" t="s">
        <v>152</v>
      </c>
    </row>
    <row r="106" spans="1:3" x14ac:dyDescent="0.25">
      <c r="A106" s="1" t="s">
        <v>75</v>
      </c>
      <c r="B106" s="1" t="s">
        <v>152</v>
      </c>
      <c r="C106" s="1" t="s">
        <v>152</v>
      </c>
    </row>
    <row r="107" spans="1:3" x14ac:dyDescent="0.25">
      <c r="A107" s="1" t="s">
        <v>98</v>
      </c>
      <c r="B107" s="1" t="s">
        <v>152</v>
      </c>
      <c r="C107" s="1" t="s">
        <v>152</v>
      </c>
    </row>
    <row r="108" spans="1:3" x14ac:dyDescent="0.25">
      <c r="A108" s="1" t="s">
        <v>104</v>
      </c>
      <c r="B108" s="1" t="s">
        <v>152</v>
      </c>
    </row>
    <row r="109" spans="1:3" x14ac:dyDescent="0.25">
      <c r="A109" s="1" t="s">
        <v>1</v>
      </c>
      <c r="B109" s="1" t="s">
        <v>152</v>
      </c>
    </row>
    <row r="110" spans="1:3" x14ac:dyDescent="0.25">
      <c r="A110" s="1" t="s">
        <v>91</v>
      </c>
      <c r="B110" s="1" t="s">
        <v>152</v>
      </c>
      <c r="C110" s="1" t="s">
        <v>152</v>
      </c>
    </row>
    <row r="111" spans="1:3" x14ac:dyDescent="0.25">
      <c r="A111" s="1" t="s">
        <v>102</v>
      </c>
      <c r="B111" s="1" t="s">
        <v>152</v>
      </c>
    </row>
    <row r="112" spans="1:3" x14ac:dyDescent="0.25">
      <c r="A112" s="1" t="s">
        <v>2</v>
      </c>
      <c r="B112" s="1" t="s">
        <v>152</v>
      </c>
      <c r="C112" s="1" t="s">
        <v>152</v>
      </c>
    </row>
    <row r="113" spans="1:3" x14ac:dyDescent="0.25">
      <c r="A113" s="1" t="s">
        <v>92</v>
      </c>
      <c r="B113" s="1" t="s">
        <v>152</v>
      </c>
      <c r="C113" s="1" t="s">
        <v>152</v>
      </c>
    </row>
    <row r="114" spans="1:3" x14ac:dyDescent="0.25">
      <c r="A114" s="1" t="s">
        <v>70</v>
      </c>
      <c r="B114" s="1" t="s">
        <v>152</v>
      </c>
    </row>
    <row r="115" spans="1:3" x14ac:dyDescent="0.25">
      <c r="A115" s="1" t="s">
        <v>71</v>
      </c>
      <c r="B115" s="1" t="s">
        <v>152</v>
      </c>
      <c r="C115" s="1" t="s">
        <v>152</v>
      </c>
    </row>
    <row r="116" spans="1:3" x14ac:dyDescent="0.25">
      <c r="A116" s="1" t="s">
        <v>72</v>
      </c>
      <c r="B116" s="1" t="s">
        <v>152</v>
      </c>
    </row>
    <row r="117" spans="1:3" x14ac:dyDescent="0.25">
      <c r="A117" s="1" t="s">
        <v>73</v>
      </c>
      <c r="B117" s="1" t="s">
        <v>152</v>
      </c>
      <c r="C117" s="1" t="s">
        <v>152</v>
      </c>
    </row>
    <row r="118" spans="1:3" x14ac:dyDescent="0.25">
      <c r="A118" s="1" t="s">
        <v>66</v>
      </c>
      <c r="B118" s="1" t="s">
        <v>152</v>
      </c>
    </row>
    <row r="119" spans="1:3" x14ac:dyDescent="0.25">
      <c r="A119" s="1" t="s">
        <v>18</v>
      </c>
      <c r="B119" s="1" t="s">
        <v>152</v>
      </c>
      <c r="C119" s="1" t="s">
        <v>152</v>
      </c>
    </row>
    <row r="120" spans="1:3" x14ac:dyDescent="0.25">
      <c r="A120" s="1" t="s">
        <v>25</v>
      </c>
      <c r="B120" s="1" t="s">
        <v>152</v>
      </c>
      <c r="C120" s="1" t="s">
        <v>152</v>
      </c>
    </row>
    <row r="121" spans="1:3" x14ac:dyDescent="0.25">
      <c r="A121" s="1" t="s">
        <v>22</v>
      </c>
      <c r="B121" s="1" t="s">
        <v>152</v>
      </c>
      <c r="C121" s="1" t="s">
        <v>152</v>
      </c>
    </row>
    <row r="122" spans="1:3" x14ac:dyDescent="0.25">
      <c r="A122" s="1" t="s">
        <v>23</v>
      </c>
      <c r="B122" s="1" t="s">
        <v>152</v>
      </c>
      <c r="C122" s="1" t="s">
        <v>152</v>
      </c>
    </row>
    <row r="123" spans="1:3" x14ac:dyDescent="0.25">
      <c r="A123" s="1" t="s">
        <v>24</v>
      </c>
      <c r="B123" s="1" t="s">
        <v>152</v>
      </c>
    </row>
    <row r="124" spans="1:3" x14ac:dyDescent="0.25">
      <c r="A124" s="1" t="s">
        <v>12</v>
      </c>
      <c r="B124" s="1" t="s">
        <v>152</v>
      </c>
    </row>
    <row r="125" spans="1:3" x14ac:dyDescent="0.25">
      <c r="A125" s="1" t="s">
        <v>67</v>
      </c>
      <c r="B125" s="1" t="s">
        <v>152</v>
      </c>
      <c r="C125" s="1" t="s">
        <v>152</v>
      </c>
    </row>
    <row r="126" spans="1:3" x14ac:dyDescent="0.25">
      <c r="A126" s="1" t="s">
        <v>68</v>
      </c>
      <c r="B126" s="1" t="s">
        <v>152</v>
      </c>
      <c r="C126" s="1" t="s">
        <v>152</v>
      </c>
    </row>
    <row r="127" spans="1:3" x14ac:dyDescent="0.25">
      <c r="A127" s="1" t="s">
        <v>63</v>
      </c>
      <c r="B127" s="1" t="s">
        <v>152</v>
      </c>
      <c r="C127" s="1" t="s">
        <v>152</v>
      </c>
    </row>
    <row r="128" spans="1:3" x14ac:dyDescent="0.25">
      <c r="A128" s="1" t="s">
        <v>69</v>
      </c>
      <c r="B128" s="1" t="s">
        <v>152</v>
      </c>
    </row>
    <row r="129" spans="1:3" x14ac:dyDescent="0.25">
      <c r="A129" s="1" t="s">
        <v>19</v>
      </c>
      <c r="B129" s="1" t="s">
        <v>152</v>
      </c>
    </row>
    <row r="130" spans="1:3" x14ac:dyDescent="0.25">
      <c r="A130" s="1" t="s">
        <v>21</v>
      </c>
      <c r="B130" s="1" t="s">
        <v>152</v>
      </c>
      <c r="C130" s="1" t="s">
        <v>152</v>
      </c>
    </row>
    <row r="131" spans="1:3" x14ac:dyDescent="0.25">
      <c r="A131" s="1" t="s">
        <v>16</v>
      </c>
      <c r="B131" s="1" t="s">
        <v>152</v>
      </c>
    </row>
    <row r="132" spans="1:3" x14ac:dyDescent="0.25">
      <c r="A132" s="1" t="s">
        <v>20</v>
      </c>
      <c r="B132" s="1" t="s">
        <v>152</v>
      </c>
    </row>
    <row r="133" spans="1:3" x14ac:dyDescent="0.25">
      <c r="A133" s="1" t="s">
        <v>14</v>
      </c>
      <c r="B133" s="1" t="s">
        <v>152</v>
      </c>
      <c r="C133" s="1" t="s">
        <v>152</v>
      </c>
    </row>
    <row r="134" spans="1:3" x14ac:dyDescent="0.25">
      <c r="A134" s="1" t="s">
        <v>64</v>
      </c>
      <c r="B134" s="1" t="s">
        <v>152</v>
      </c>
      <c r="C134" s="1" t="s">
        <v>152</v>
      </c>
    </row>
    <row r="135" spans="1:3" x14ac:dyDescent="0.25">
      <c r="A135" s="1" t="s">
        <v>17</v>
      </c>
      <c r="B135" s="1" t="s">
        <v>152</v>
      </c>
    </row>
    <row r="136" spans="1:3" x14ac:dyDescent="0.25">
      <c r="A136" s="1" t="s">
        <v>65</v>
      </c>
      <c r="B136" s="1" t="s">
        <v>152</v>
      </c>
    </row>
    <row r="137" spans="1:3" x14ac:dyDescent="0.25">
      <c r="A137" s="1" t="s">
        <v>11</v>
      </c>
      <c r="B137" s="1" t="s">
        <v>152</v>
      </c>
    </row>
    <row r="138" spans="1:3" x14ac:dyDescent="0.25">
      <c r="A138" s="1" t="s">
        <v>13</v>
      </c>
      <c r="B138" s="1" t="s">
        <v>152</v>
      </c>
    </row>
    <row r="139" spans="1:3" x14ac:dyDescent="0.25">
      <c r="A139" s="1" t="s">
        <v>10</v>
      </c>
      <c r="B139" s="1" t="s">
        <v>152</v>
      </c>
    </row>
    <row r="140" spans="1:3" x14ac:dyDescent="0.25">
      <c r="A140" s="1" t="s">
        <v>4</v>
      </c>
      <c r="B140" s="1" t="s">
        <v>152</v>
      </c>
      <c r="C140" s="1" t="s">
        <v>152</v>
      </c>
    </row>
    <row r="141" spans="1:3" x14ac:dyDescent="0.25">
      <c r="A141" s="1" t="s">
        <v>8</v>
      </c>
      <c r="B141" s="1" t="s">
        <v>152</v>
      </c>
    </row>
    <row r="142" spans="1:3" x14ac:dyDescent="0.25">
      <c r="A142" s="1" t="s">
        <v>9</v>
      </c>
      <c r="B142" s="1" t="s">
        <v>152</v>
      </c>
    </row>
    <row r="143" spans="1:3" x14ac:dyDescent="0.25">
      <c r="A143" s="1" t="s">
        <v>15</v>
      </c>
      <c r="B143" s="1" t="s">
        <v>152</v>
      </c>
    </row>
    <row r="144" spans="1:3" x14ac:dyDescent="0.25">
      <c r="A144" s="1" t="s">
        <v>5</v>
      </c>
      <c r="B144" s="1" t="s">
        <v>152</v>
      </c>
    </row>
    <row r="145" spans="1:3" x14ac:dyDescent="0.25">
      <c r="A145" s="1" t="s">
        <v>3</v>
      </c>
      <c r="B145" s="1" t="s">
        <v>152</v>
      </c>
      <c r="C145" s="1" t="s">
        <v>152</v>
      </c>
    </row>
    <row r="146" spans="1:3" x14ac:dyDescent="0.25">
      <c r="A146" s="1" t="s">
        <v>6</v>
      </c>
      <c r="B146" s="1" t="s">
        <v>152</v>
      </c>
      <c r="C146" s="1" t="s">
        <v>152</v>
      </c>
    </row>
    <row r="147" spans="1:3" x14ac:dyDescent="0.25">
      <c r="A147" s="1" t="s">
        <v>7</v>
      </c>
      <c r="B147" s="1" t="s">
        <v>152</v>
      </c>
      <c r="C147" s="1" t="s">
        <v>152</v>
      </c>
    </row>
    <row r="148" spans="1:3" x14ac:dyDescent="0.25">
      <c r="A148" s="1" t="s">
        <v>82</v>
      </c>
      <c r="B148" s="1" t="s">
        <v>152</v>
      </c>
    </row>
    <row r="149" spans="1:3" x14ac:dyDescent="0.25">
      <c r="A149" s="1" t="s">
        <v>83</v>
      </c>
      <c r="B149" s="1" t="s">
        <v>152</v>
      </c>
    </row>
    <row r="150" spans="1:3" x14ac:dyDescent="0.25">
      <c r="A150" s="1" t="s">
        <v>84</v>
      </c>
      <c r="B150" s="1" t="s">
        <v>152</v>
      </c>
    </row>
    <row r="151" spans="1:3" x14ac:dyDescent="0.25">
      <c r="A151" s="1" t="s">
        <v>78</v>
      </c>
      <c r="B151" s="1" t="s">
        <v>152</v>
      </c>
      <c r="C151" s="1" t="s">
        <v>152</v>
      </c>
    </row>
  </sheetData>
  <sortState xmlns:xlrd2="http://schemas.microsoft.com/office/spreadsheetml/2017/richdata2" ref="A2:C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tabSelected="1" workbookViewId="0">
      <selection activeCell="H8" sqref="H8"/>
    </sheetView>
  </sheetViews>
  <sheetFormatPr defaultRowHeight="15" x14ac:dyDescent="0.25"/>
  <cols>
    <col min="9" max="9" width="12" customWidth="1"/>
    <col min="10" max="10" width="12.140625" customWidth="1"/>
    <col min="11" max="11" width="14.140625" customWidth="1"/>
  </cols>
  <sheetData>
    <row r="1" spans="1:11" x14ac:dyDescent="0.25">
      <c r="A1" s="2" t="s">
        <v>0</v>
      </c>
      <c r="B1" s="2" t="s">
        <v>154</v>
      </c>
      <c r="C1" s="2" t="s">
        <v>155</v>
      </c>
      <c r="D1" s="2" t="s">
        <v>156</v>
      </c>
      <c r="E1" s="1" t="s">
        <v>153</v>
      </c>
      <c r="F1" s="2" t="s">
        <v>160</v>
      </c>
      <c r="G1" s="2" t="s">
        <v>161</v>
      </c>
      <c r="H1" s="6" t="s">
        <v>162</v>
      </c>
      <c r="I1" s="6" t="s">
        <v>179</v>
      </c>
      <c r="J1" s="6" t="s">
        <v>180</v>
      </c>
      <c r="K1" s="6" t="s">
        <v>181</v>
      </c>
    </row>
    <row r="2" spans="1:11" x14ac:dyDescent="0.25">
      <c r="A2" s="3">
        <v>228</v>
      </c>
      <c r="B2" s="4">
        <v>918300</v>
      </c>
      <c r="C2">
        <v>125373</v>
      </c>
      <c r="D2" t="s">
        <v>157</v>
      </c>
      <c r="E2" s="5" t="s">
        <v>152</v>
      </c>
      <c r="F2" s="5" t="s">
        <v>152</v>
      </c>
      <c r="G2" s="5" t="s">
        <v>152</v>
      </c>
      <c r="H2" s="5" t="s">
        <v>152</v>
      </c>
      <c r="I2">
        <f>IF(H2="Y",1,0)</f>
        <v>1</v>
      </c>
      <c r="J2" t="str">
        <f>IF(I2=1,IF(D2="EJ","Environmental Justice Site","Routine Site"),"Retired Site")</f>
        <v>Routine Site</v>
      </c>
      <c r="K2" t="s">
        <v>182</v>
      </c>
    </row>
    <row r="3" spans="1:11" x14ac:dyDescent="0.25">
      <c r="A3" s="3">
        <v>952</v>
      </c>
      <c r="B3" s="4">
        <v>934108</v>
      </c>
      <c r="C3">
        <v>139037</v>
      </c>
      <c r="D3" t="s">
        <v>157</v>
      </c>
      <c r="E3" s="5" t="s">
        <v>152</v>
      </c>
      <c r="F3" s="5" t="s">
        <v>152</v>
      </c>
      <c r="G3" s="5" t="s">
        <v>152</v>
      </c>
      <c r="H3" s="5" t="s">
        <v>152</v>
      </c>
      <c r="I3">
        <f>IF(H3="Y",1,0)</f>
        <v>1</v>
      </c>
      <c r="J3" t="str">
        <f>IF(I3=1,IF(D3="EJ","Environmental Justice Site","Routine Site"),"Retired Site")</f>
        <v>Routine Site</v>
      </c>
      <c r="K3" t="s">
        <v>182</v>
      </c>
    </row>
    <row r="4" spans="1:11" x14ac:dyDescent="0.25">
      <c r="A4" s="3">
        <v>2269</v>
      </c>
      <c r="B4" s="4">
        <v>942090</v>
      </c>
      <c r="C4">
        <v>150826</v>
      </c>
      <c r="D4" t="s">
        <v>158</v>
      </c>
      <c r="E4" s="5" t="s">
        <v>152</v>
      </c>
      <c r="F4" s="5" t="s">
        <v>152</v>
      </c>
      <c r="G4" s="5" t="s">
        <v>152</v>
      </c>
      <c r="H4" s="5" t="s">
        <v>152</v>
      </c>
      <c r="I4">
        <f>IF(H4="Y",1,0)</f>
        <v>1</v>
      </c>
      <c r="J4" t="str">
        <f>IF(I4=1,IF(D4="EJ","Environmental Justice Site","Routine Site"),"Retired Site")</f>
        <v>Routine Site</v>
      </c>
      <c r="K4" t="s">
        <v>182</v>
      </c>
    </row>
    <row r="5" spans="1:11" x14ac:dyDescent="0.25">
      <c r="A5" s="3">
        <v>2496</v>
      </c>
      <c r="B5" s="4">
        <v>1032592</v>
      </c>
      <c r="C5">
        <v>151587</v>
      </c>
      <c r="D5" t="s">
        <v>159</v>
      </c>
      <c r="E5" s="5" t="s">
        <v>152</v>
      </c>
      <c r="F5" s="5" t="s">
        <v>152</v>
      </c>
      <c r="G5" s="5" t="s">
        <v>152</v>
      </c>
      <c r="H5" s="5" t="s">
        <v>152</v>
      </c>
      <c r="I5">
        <f>IF(H5="Y",1,0)</f>
        <v>1</v>
      </c>
      <c r="J5" t="str">
        <f>IF(I5=1,IF(D5="EJ","Environmental Justice Site","Routine Site"),"Retired Site")</f>
        <v>Routine Site</v>
      </c>
      <c r="K5" t="s">
        <v>182</v>
      </c>
    </row>
    <row r="6" spans="1:11" x14ac:dyDescent="0.25">
      <c r="A6" s="3">
        <v>2596</v>
      </c>
      <c r="B6" s="4">
        <v>993035</v>
      </c>
      <c r="C6">
        <v>152674</v>
      </c>
      <c r="D6" t="s">
        <v>157</v>
      </c>
      <c r="E6" s="5" t="s">
        <v>152</v>
      </c>
      <c r="F6" s="5" t="s">
        <v>152</v>
      </c>
      <c r="G6" s="5" t="s">
        <v>152</v>
      </c>
      <c r="H6" s="5" t="s">
        <v>152</v>
      </c>
      <c r="I6">
        <f>IF(H6="Y",1,0)</f>
        <v>1</v>
      </c>
      <c r="J6" t="str">
        <f>IF(I6=1,IF(D6="EJ","Environmental Justice Site","Routine Site"),"Retired Site")</f>
        <v>Routine Site</v>
      </c>
      <c r="K6" t="s">
        <v>182</v>
      </c>
    </row>
    <row r="7" spans="1:11" x14ac:dyDescent="0.25">
      <c r="A7" s="3">
        <v>2818</v>
      </c>
      <c r="B7" s="4">
        <v>932227</v>
      </c>
      <c r="C7">
        <v>154067</v>
      </c>
      <c r="D7" t="s">
        <v>157</v>
      </c>
      <c r="E7" s="5" t="s">
        <v>152</v>
      </c>
      <c r="F7" s="5" t="s">
        <v>152</v>
      </c>
      <c r="G7" s="5" t="s">
        <v>152</v>
      </c>
      <c r="H7" s="5" t="s">
        <v>152</v>
      </c>
      <c r="I7">
        <f>IF(H7="Y",1,0)</f>
        <v>1</v>
      </c>
      <c r="J7" t="str">
        <f>IF(I7=1,IF(D7="EJ","Environmental Justice Site","Routine Site"),"Retired Site")</f>
        <v>Routine Site</v>
      </c>
      <c r="K7" t="s">
        <v>182</v>
      </c>
    </row>
    <row r="8" spans="1:11" x14ac:dyDescent="0.25">
      <c r="A8" s="3">
        <v>3156</v>
      </c>
      <c r="B8" s="4">
        <v>987249</v>
      </c>
      <c r="C8">
        <v>156523</v>
      </c>
      <c r="D8" t="s">
        <v>157</v>
      </c>
      <c r="E8" s="5" t="s">
        <v>152</v>
      </c>
      <c r="F8" s="5" t="s">
        <v>152</v>
      </c>
      <c r="G8" s="5" t="s">
        <v>152</v>
      </c>
      <c r="H8" s="5" t="s">
        <v>152</v>
      </c>
      <c r="I8">
        <f>IF(H8="Y",1,0)</f>
        <v>1</v>
      </c>
      <c r="J8" t="str">
        <f>IF(I8=1,IF(D8="EJ","Environmental Justice Site","Routine Site"),"Retired Site")</f>
        <v>Routine Site</v>
      </c>
      <c r="K8" t="s">
        <v>182</v>
      </c>
    </row>
    <row r="9" spans="1:11" x14ac:dyDescent="0.25">
      <c r="A9" s="3">
        <v>3162</v>
      </c>
      <c r="B9" s="4">
        <v>993209</v>
      </c>
      <c r="C9">
        <v>156818</v>
      </c>
      <c r="D9" t="s">
        <v>157</v>
      </c>
      <c r="E9" s="5" t="s">
        <v>152</v>
      </c>
      <c r="F9" s="5" t="s">
        <v>152</v>
      </c>
      <c r="G9" s="5" t="s">
        <v>152</v>
      </c>
      <c r="H9" s="5" t="s">
        <v>152</v>
      </c>
      <c r="I9">
        <f>IF(H9="Y",1,0)</f>
        <v>1</v>
      </c>
      <c r="J9" t="str">
        <f>IF(I9=1,IF(D9="EJ","Environmental Justice Site","Routine Site"),"Retired Site")</f>
        <v>Routine Site</v>
      </c>
      <c r="K9" t="s">
        <v>182</v>
      </c>
    </row>
    <row r="10" spans="1:11" x14ac:dyDescent="0.25">
      <c r="A10" s="3">
        <v>4298</v>
      </c>
      <c r="B10" s="4">
        <v>996002</v>
      </c>
      <c r="C10">
        <v>164555</v>
      </c>
      <c r="D10" t="s">
        <v>159</v>
      </c>
      <c r="E10" s="5" t="s">
        <v>152</v>
      </c>
      <c r="F10" s="5" t="s">
        <v>152</v>
      </c>
      <c r="G10" s="5"/>
      <c r="H10" s="5" t="s">
        <v>152</v>
      </c>
      <c r="I10">
        <f>IF(H10="Y",1,0)</f>
        <v>1</v>
      </c>
      <c r="J10" t="str">
        <f>IF(I10=1,IF(D10="EJ","Environmental Justice Site","Routine Site"),"Retired Site")</f>
        <v>Routine Site</v>
      </c>
      <c r="K10" t="s">
        <v>182</v>
      </c>
    </row>
    <row r="11" spans="1:11" x14ac:dyDescent="0.25">
      <c r="A11" s="3">
        <v>4698</v>
      </c>
      <c r="B11" s="4">
        <v>977448</v>
      </c>
      <c r="C11">
        <v>167365</v>
      </c>
      <c r="D11" t="s">
        <v>157</v>
      </c>
      <c r="E11" s="5" t="s">
        <v>152</v>
      </c>
      <c r="F11" s="5" t="s">
        <v>152</v>
      </c>
      <c r="G11" s="5" t="s">
        <v>152</v>
      </c>
      <c r="H11" s="5" t="s">
        <v>152</v>
      </c>
      <c r="I11">
        <f>IF(H11="Y",1,0)</f>
        <v>1</v>
      </c>
      <c r="J11" t="str">
        <f>IF(I11=1,IF(D11="EJ","Environmental Justice Site","Routine Site"),"Retired Site")</f>
        <v>Routine Site</v>
      </c>
      <c r="K11" t="s">
        <v>182</v>
      </c>
    </row>
    <row r="12" spans="1:11" x14ac:dyDescent="0.25">
      <c r="A12" s="3">
        <v>4937</v>
      </c>
      <c r="B12" s="4">
        <v>933198</v>
      </c>
      <c r="C12">
        <v>169715</v>
      </c>
      <c r="D12" t="s">
        <v>157</v>
      </c>
      <c r="E12" s="5" t="s">
        <v>152</v>
      </c>
      <c r="F12" s="5" t="s">
        <v>152</v>
      </c>
      <c r="G12" s="5" t="s">
        <v>152</v>
      </c>
      <c r="H12" s="5" t="s">
        <v>152</v>
      </c>
      <c r="I12">
        <f>IF(H12="Y",1,0)</f>
        <v>1</v>
      </c>
      <c r="J12" t="str">
        <f>IF(I12=1,IF(D12="EJ","Environmental Justice Site","Routine Site"),"Retired Site")</f>
        <v>Routine Site</v>
      </c>
      <c r="K12" t="s">
        <v>182</v>
      </c>
    </row>
    <row r="13" spans="1:11" x14ac:dyDescent="0.25">
      <c r="A13" s="3">
        <v>5007</v>
      </c>
      <c r="B13" s="4">
        <v>1003865</v>
      </c>
      <c r="C13">
        <v>169484</v>
      </c>
      <c r="D13" t="s">
        <v>157</v>
      </c>
      <c r="E13" s="5" t="s">
        <v>152</v>
      </c>
      <c r="F13" s="5" t="s">
        <v>152</v>
      </c>
      <c r="G13" s="5" t="s">
        <v>152</v>
      </c>
      <c r="H13" s="5" t="s">
        <v>152</v>
      </c>
      <c r="I13">
        <f>IF(H13="Y",1,0)</f>
        <v>1</v>
      </c>
      <c r="J13" t="str">
        <f>IF(I13=1,IF(D13="EJ","Environmental Justice Site","Routine Site"),"Retired Site")</f>
        <v>Routine Site</v>
      </c>
      <c r="K13" t="s">
        <v>182</v>
      </c>
    </row>
    <row r="14" spans="1:11" x14ac:dyDescent="0.25">
      <c r="A14" s="3">
        <v>5390</v>
      </c>
      <c r="B14" s="4">
        <v>963302</v>
      </c>
      <c r="C14">
        <v>172201</v>
      </c>
      <c r="D14" t="s">
        <v>157</v>
      </c>
      <c r="E14" s="5" t="s">
        <v>152</v>
      </c>
      <c r="F14" s="5" t="s">
        <v>152</v>
      </c>
      <c r="G14" s="5" t="s">
        <v>152</v>
      </c>
      <c r="H14" s="5" t="s">
        <v>152</v>
      </c>
      <c r="I14">
        <f>IF(H14="Y",1,0)</f>
        <v>1</v>
      </c>
      <c r="J14" t="str">
        <f>IF(I14=1,IF(D14="EJ","Environmental Justice Site","Routine Site"),"Retired Site")</f>
        <v>Routine Site</v>
      </c>
      <c r="K14" t="s">
        <v>182</v>
      </c>
    </row>
    <row r="15" spans="1:11" x14ac:dyDescent="0.25">
      <c r="A15" s="3">
        <v>5424</v>
      </c>
      <c r="B15" s="4">
        <v>996976</v>
      </c>
      <c r="C15">
        <v>172496</v>
      </c>
      <c r="D15" t="s">
        <v>157</v>
      </c>
      <c r="E15" s="5" t="s">
        <v>152</v>
      </c>
      <c r="F15" s="5" t="s">
        <v>152</v>
      </c>
      <c r="G15" s="5" t="s">
        <v>152</v>
      </c>
      <c r="H15" s="5" t="s">
        <v>152</v>
      </c>
      <c r="I15">
        <f>IF(H15="Y",1,0)</f>
        <v>1</v>
      </c>
      <c r="J15" t="str">
        <f>IF(I15=1,IF(D15="EJ","Environmental Justice Site","Routine Site"),"Retired Site")</f>
        <v>Routine Site</v>
      </c>
      <c r="K15" t="s">
        <v>182</v>
      </c>
    </row>
    <row r="16" spans="1:11" x14ac:dyDescent="0.25">
      <c r="A16" s="3">
        <v>5531</v>
      </c>
      <c r="B16" s="4">
        <v>964370</v>
      </c>
      <c r="C16">
        <v>173556</v>
      </c>
      <c r="D16" t="s">
        <v>159</v>
      </c>
      <c r="E16" s="5" t="s">
        <v>152</v>
      </c>
      <c r="F16" s="5" t="s">
        <v>152</v>
      </c>
      <c r="G16" s="5" t="s">
        <v>152</v>
      </c>
      <c r="H16" s="5" t="s">
        <v>152</v>
      </c>
      <c r="I16">
        <f>IF(H16="Y",1,0)</f>
        <v>1</v>
      </c>
      <c r="J16" t="str">
        <f>IF(I16=1,IF(D16="EJ","Environmental Justice Site","Routine Site"),"Retired Site")</f>
        <v>Routine Site</v>
      </c>
      <c r="K16" t="s">
        <v>182</v>
      </c>
    </row>
    <row r="17" spans="1:11" x14ac:dyDescent="0.25">
      <c r="A17" s="3">
        <v>6404</v>
      </c>
      <c r="B17" s="4">
        <v>1007592</v>
      </c>
      <c r="C17">
        <v>179303</v>
      </c>
      <c r="D17" t="s">
        <v>157</v>
      </c>
      <c r="E17" s="5" t="s">
        <v>152</v>
      </c>
      <c r="F17" s="5" t="s">
        <v>152</v>
      </c>
      <c r="G17" s="5" t="s">
        <v>152</v>
      </c>
      <c r="H17" s="5" t="s">
        <v>152</v>
      </c>
      <c r="I17">
        <f>IF(H17="Y",1,0)</f>
        <v>1</v>
      </c>
      <c r="J17" t="str">
        <f>IF(I17=1,IF(D17="EJ","Environmental Justice Site","Routine Site"),"Retired Site")</f>
        <v>Routine Site</v>
      </c>
      <c r="K17" t="s">
        <v>182</v>
      </c>
    </row>
    <row r="18" spans="1:11" x14ac:dyDescent="0.25">
      <c r="A18" s="3">
        <v>6642</v>
      </c>
      <c r="B18" s="4">
        <v>1045170</v>
      </c>
      <c r="C18">
        <v>181703</v>
      </c>
      <c r="D18" t="s">
        <v>159</v>
      </c>
      <c r="E18" s="5" t="s">
        <v>152</v>
      </c>
      <c r="F18" s="5" t="s">
        <v>152</v>
      </c>
      <c r="G18" s="5" t="s">
        <v>152</v>
      </c>
      <c r="H18" s="5" t="s">
        <v>152</v>
      </c>
      <c r="I18">
        <f>IF(H18="Y",1,0)</f>
        <v>1</v>
      </c>
      <c r="J18" t="str">
        <f>IF(I18=1,IF(D18="EJ","Environmental Justice Site","Routine Site"),"Retired Site")</f>
        <v>Routine Site</v>
      </c>
      <c r="K18" t="s">
        <v>182</v>
      </c>
    </row>
    <row r="19" spans="1:11" x14ac:dyDescent="0.25">
      <c r="A19" s="3">
        <v>6689</v>
      </c>
      <c r="B19" s="4">
        <v>998936</v>
      </c>
      <c r="C19">
        <v>182259</v>
      </c>
      <c r="D19" t="s">
        <v>157</v>
      </c>
      <c r="E19" s="5" t="s">
        <v>152</v>
      </c>
      <c r="F19" s="5" t="s">
        <v>152</v>
      </c>
      <c r="G19" s="5" t="s">
        <v>152</v>
      </c>
      <c r="H19" s="5" t="s">
        <v>152</v>
      </c>
      <c r="I19">
        <f>IF(H19="Y",1,0)</f>
        <v>1</v>
      </c>
      <c r="J19" t="str">
        <f>IF(I19=1,IF(D19="EJ","Environmental Justice Site","Routine Site"),"Retired Site")</f>
        <v>Routine Site</v>
      </c>
      <c r="K19" t="s">
        <v>182</v>
      </c>
    </row>
    <row r="20" spans="1:11" x14ac:dyDescent="0.25">
      <c r="A20" s="3">
        <v>6747</v>
      </c>
      <c r="B20" s="4">
        <v>1056048</v>
      </c>
      <c r="C20">
        <v>182347</v>
      </c>
      <c r="D20" t="s">
        <v>157</v>
      </c>
      <c r="E20" s="5" t="s">
        <v>152</v>
      </c>
      <c r="F20" s="5" t="s">
        <v>152</v>
      </c>
      <c r="G20" s="5" t="s">
        <v>152</v>
      </c>
      <c r="H20" s="5" t="s">
        <v>152</v>
      </c>
      <c r="I20">
        <f>IF(H20="Y",1,0)</f>
        <v>1</v>
      </c>
      <c r="J20" t="str">
        <f>IF(I20=1,IF(D20="EJ","Environmental Justice Site","Routine Site"),"Retired Site")</f>
        <v>Routine Site</v>
      </c>
      <c r="K20" t="s">
        <v>182</v>
      </c>
    </row>
    <row r="21" spans="1:11" x14ac:dyDescent="0.25">
      <c r="A21" s="3">
        <v>7155</v>
      </c>
      <c r="B21" s="4">
        <v>983136</v>
      </c>
      <c r="C21">
        <v>187315</v>
      </c>
      <c r="D21" t="s">
        <v>159</v>
      </c>
      <c r="E21" s="5" t="s">
        <v>152</v>
      </c>
      <c r="F21" s="5" t="s">
        <v>152</v>
      </c>
      <c r="G21" s="5"/>
      <c r="H21" s="5" t="s">
        <v>152</v>
      </c>
      <c r="I21">
        <f>IF(H21="Y",1,0)</f>
        <v>1</v>
      </c>
      <c r="J21" t="str">
        <f>IF(I21=1,IF(D21="EJ","Environmental Justice Site","Routine Site"),"Retired Site")</f>
        <v>Routine Site</v>
      </c>
      <c r="K21" t="s">
        <v>182</v>
      </c>
    </row>
    <row r="22" spans="1:11" x14ac:dyDescent="0.25">
      <c r="A22" s="3">
        <v>7165</v>
      </c>
      <c r="B22" s="4">
        <v>992267</v>
      </c>
      <c r="C22">
        <v>187607</v>
      </c>
      <c r="D22" t="s">
        <v>159</v>
      </c>
      <c r="E22" s="5" t="s">
        <v>152</v>
      </c>
      <c r="F22" s="5" t="s">
        <v>152</v>
      </c>
      <c r="G22" s="5"/>
      <c r="H22" s="5" t="s">
        <v>152</v>
      </c>
      <c r="I22">
        <f>IF(H22="Y",1,0)</f>
        <v>1</v>
      </c>
      <c r="J22" t="str">
        <f>IF(I22=1,IF(D22="EJ","Environmental Justice Site","Routine Site"),"Retired Site")</f>
        <v>Routine Site</v>
      </c>
      <c r="K22" t="s">
        <v>182</v>
      </c>
    </row>
    <row r="23" spans="1:11" x14ac:dyDescent="0.25">
      <c r="A23" s="3">
        <v>7191</v>
      </c>
      <c r="B23" s="4">
        <v>1017561</v>
      </c>
      <c r="C23">
        <v>187163</v>
      </c>
      <c r="D23" t="s">
        <v>157</v>
      </c>
      <c r="E23" s="5" t="s">
        <v>152</v>
      </c>
      <c r="F23" s="5" t="s">
        <v>152</v>
      </c>
      <c r="G23" s="5" t="s">
        <v>152</v>
      </c>
      <c r="H23" s="5" t="s">
        <v>152</v>
      </c>
      <c r="I23">
        <f>IF(H23="Y",1,0)</f>
        <v>1</v>
      </c>
      <c r="J23" t="str">
        <f>IF(I23=1,IF(D23="EJ","Environmental Justice Site","Routine Site"),"Retired Site")</f>
        <v>Routine Site</v>
      </c>
      <c r="K23" t="s">
        <v>182</v>
      </c>
    </row>
    <row r="24" spans="1:11" x14ac:dyDescent="0.25">
      <c r="A24" s="3">
        <v>7384</v>
      </c>
      <c r="B24" s="4">
        <v>1008749</v>
      </c>
      <c r="C24">
        <v>189179</v>
      </c>
      <c r="D24" t="s">
        <v>157</v>
      </c>
      <c r="E24" s="5" t="s">
        <v>152</v>
      </c>
      <c r="F24" s="5" t="s">
        <v>152</v>
      </c>
      <c r="G24" s="5" t="s">
        <v>152</v>
      </c>
      <c r="H24" s="5" t="s">
        <v>152</v>
      </c>
      <c r="I24">
        <f>IF(H24="Y",1,0)</f>
        <v>1</v>
      </c>
      <c r="J24" t="str">
        <f>IF(I24=1,IF(D24="EJ","Environmental Justice Site","Routine Site"),"Retired Site")</f>
        <v>Routine Site</v>
      </c>
      <c r="K24" t="s">
        <v>182</v>
      </c>
    </row>
    <row r="25" spans="1:11" x14ac:dyDescent="0.25">
      <c r="A25" s="3">
        <v>7717</v>
      </c>
      <c r="B25" s="4">
        <v>1038140</v>
      </c>
      <c r="C25">
        <v>191843</v>
      </c>
      <c r="D25" t="s">
        <v>157</v>
      </c>
      <c r="E25" s="5" t="s">
        <v>152</v>
      </c>
      <c r="F25" s="5" t="s">
        <v>152</v>
      </c>
      <c r="G25" s="5" t="s">
        <v>152</v>
      </c>
      <c r="H25" s="5" t="s">
        <v>152</v>
      </c>
      <c r="I25">
        <f>IF(H25="Y",1,0)</f>
        <v>1</v>
      </c>
      <c r="J25" t="str">
        <f>IF(I25=1,IF(D25="EJ","Environmental Justice Site","Routine Site"),"Retired Site")</f>
        <v>Routine Site</v>
      </c>
      <c r="K25" t="s">
        <v>182</v>
      </c>
    </row>
    <row r="26" spans="1:11" x14ac:dyDescent="0.25">
      <c r="A26" s="3">
        <v>7766</v>
      </c>
      <c r="B26" s="4">
        <v>987691</v>
      </c>
      <c r="C26">
        <v>192839</v>
      </c>
      <c r="D26" t="s">
        <v>159</v>
      </c>
      <c r="E26" s="5" t="s">
        <v>152</v>
      </c>
      <c r="F26" s="5" t="s">
        <v>152</v>
      </c>
      <c r="G26" s="5" t="s">
        <v>152</v>
      </c>
      <c r="H26" s="5" t="s">
        <v>152</v>
      </c>
      <c r="I26">
        <f>IF(H26="Y",1,0)</f>
        <v>1</v>
      </c>
      <c r="J26" t="str">
        <f>IF(I26=1,IF(D26="EJ","Environmental Justice Site","Routine Site"),"Retired Site")</f>
        <v>Routine Site</v>
      </c>
      <c r="K26" t="s">
        <v>182</v>
      </c>
    </row>
    <row r="27" spans="1:11" x14ac:dyDescent="0.25">
      <c r="A27" s="3">
        <v>7974</v>
      </c>
      <c r="B27" s="4">
        <v>993992</v>
      </c>
      <c r="C27">
        <v>195374</v>
      </c>
      <c r="D27" t="s">
        <v>157</v>
      </c>
      <c r="E27" s="5" t="s">
        <v>152</v>
      </c>
      <c r="F27" s="5" t="s">
        <v>152</v>
      </c>
      <c r="G27" s="5" t="s">
        <v>152</v>
      </c>
      <c r="H27" s="5" t="s">
        <v>152</v>
      </c>
      <c r="I27">
        <f>IF(H27="Y",1,0)</f>
        <v>1</v>
      </c>
      <c r="J27" t="str">
        <f>IF(I27=1,IF(D27="EJ","Environmental Justice Site","Routine Site"),"Retired Site")</f>
        <v>Routine Site</v>
      </c>
      <c r="K27" t="s">
        <v>182</v>
      </c>
    </row>
    <row r="28" spans="1:11" x14ac:dyDescent="0.25">
      <c r="A28" s="3">
        <v>8259</v>
      </c>
      <c r="B28" s="4">
        <v>981197</v>
      </c>
      <c r="C28">
        <v>197990</v>
      </c>
      <c r="D28" t="s">
        <v>159</v>
      </c>
      <c r="E28" s="5" t="s">
        <v>152</v>
      </c>
      <c r="F28" s="5" t="s">
        <v>152</v>
      </c>
      <c r="G28" s="5" t="s">
        <v>152</v>
      </c>
      <c r="H28" s="5" t="s">
        <v>152</v>
      </c>
      <c r="I28">
        <f>IF(H28="Y",1,0)</f>
        <v>1</v>
      </c>
      <c r="J28" t="str">
        <f>IF(I28=1,IF(D28="EJ","Environmental Justice Site","Routine Site"),"Retired Site")</f>
        <v>Routine Site</v>
      </c>
      <c r="K28" t="s">
        <v>182</v>
      </c>
    </row>
    <row r="29" spans="1:11" x14ac:dyDescent="0.25">
      <c r="A29" s="3">
        <v>8312</v>
      </c>
      <c r="B29" s="4">
        <v>1033537</v>
      </c>
      <c r="C29">
        <v>198171</v>
      </c>
      <c r="D29" t="s">
        <v>157</v>
      </c>
      <c r="E29" s="5" t="s">
        <v>152</v>
      </c>
      <c r="F29" s="5" t="s">
        <v>152</v>
      </c>
      <c r="G29" s="5" t="s">
        <v>152</v>
      </c>
      <c r="H29" s="5" t="s">
        <v>152</v>
      </c>
      <c r="I29">
        <f>IF(H29="Y",1,0)</f>
        <v>1</v>
      </c>
      <c r="J29" t="str">
        <f>IF(I29=1,IF(D29="EJ","Environmental Justice Site","Routine Site"),"Retired Site")</f>
        <v>Routine Site</v>
      </c>
      <c r="K29" t="s">
        <v>182</v>
      </c>
    </row>
    <row r="30" spans="1:11" x14ac:dyDescent="0.25">
      <c r="A30" s="3">
        <v>8464</v>
      </c>
      <c r="B30" s="4">
        <v>995092</v>
      </c>
      <c r="C30">
        <v>199975</v>
      </c>
      <c r="D30" t="s">
        <v>157</v>
      </c>
      <c r="E30" s="5" t="s">
        <v>152</v>
      </c>
      <c r="F30" s="5" t="s">
        <v>152</v>
      </c>
      <c r="G30" s="5" t="s">
        <v>152</v>
      </c>
      <c r="H30" s="5" t="s">
        <v>152</v>
      </c>
      <c r="I30">
        <f>IF(H30="Y",1,0)</f>
        <v>1</v>
      </c>
      <c r="J30" t="str">
        <f>IF(I30=1,IF(D30="EJ","Environmental Justice Site","Routine Site"),"Retired Site")</f>
        <v>Routine Site</v>
      </c>
      <c r="K30" t="s">
        <v>182</v>
      </c>
    </row>
    <row r="31" spans="1:11" x14ac:dyDescent="0.25">
      <c r="A31" s="3">
        <v>8550</v>
      </c>
      <c r="B31" s="4">
        <v>985203</v>
      </c>
      <c r="C31">
        <v>200319</v>
      </c>
      <c r="D31" t="s">
        <v>159</v>
      </c>
      <c r="E31" s="5" t="s">
        <v>152</v>
      </c>
      <c r="F31" s="5" t="s">
        <v>152</v>
      </c>
      <c r="G31" s="5" t="s">
        <v>152</v>
      </c>
      <c r="H31" s="5" t="s">
        <v>152</v>
      </c>
      <c r="I31">
        <f>IF(H31="Y",1,0)</f>
        <v>1</v>
      </c>
      <c r="J31" t="str">
        <f>IF(I31=1,IF(D31="EJ","Environmental Justice Site","Routine Site"),"Retired Site")</f>
        <v>Routine Site</v>
      </c>
      <c r="K31" t="s">
        <v>182</v>
      </c>
    </row>
    <row r="32" spans="1:11" x14ac:dyDescent="0.25">
      <c r="A32" s="3">
        <v>8555</v>
      </c>
      <c r="B32" s="4">
        <v>989965</v>
      </c>
      <c r="C32">
        <v>201054</v>
      </c>
      <c r="D32" t="s">
        <v>157</v>
      </c>
      <c r="E32" s="5" t="s">
        <v>152</v>
      </c>
      <c r="F32" s="5" t="s">
        <v>152</v>
      </c>
      <c r="G32" s="5" t="s">
        <v>152</v>
      </c>
      <c r="H32" s="5" t="s">
        <v>152</v>
      </c>
      <c r="I32">
        <f>IF(H32="Y",1,0)</f>
        <v>1</v>
      </c>
      <c r="J32" t="str">
        <f>IF(I32=1,IF(D32="EJ","Environmental Justice Site","Routine Site"),"Retired Site")</f>
        <v>Routine Site</v>
      </c>
      <c r="K32" t="s">
        <v>182</v>
      </c>
    </row>
    <row r="33" spans="1:11" x14ac:dyDescent="0.25">
      <c r="A33" s="3">
        <v>8745</v>
      </c>
      <c r="B33" s="4">
        <v>985207</v>
      </c>
      <c r="C33">
        <v>202964</v>
      </c>
      <c r="D33" t="s">
        <v>157</v>
      </c>
      <c r="E33" s="5" t="s">
        <v>152</v>
      </c>
      <c r="F33" s="5" t="s">
        <v>152</v>
      </c>
      <c r="G33" s="5" t="s">
        <v>152</v>
      </c>
      <c r="H33" s="5" t="s">
        <v>152</v>
      </c>
      <c r="I33">
        <f>IF(H33="Y",1,0)</f>
        <v>1</v>
      </c>
      <c r="J33" t="str">
        <f>IF(I33=1,IF(D33="EJ","Environmental Justice Site","Routine Site"),"Retired Site")</f>
        <v>Routine Site</v>
      </c>
      <c r="K33" t="s">
        <v>182</v>
      </c>
    </row>
    <row r="34" spans="1:11" x14ac:dyDescent="0.25">
      <c r="A34" s="3">
        <v>8869</v>
      </c>
      <c r="B34" s="4">
        <v>1011881</v>
      </c>
      <c r="C34">
        <v>203894</v>
      </c>
      <c r="D34" t="s">
        <v>157</v>
      </c>
      <c r="E34" s="5" t="s">
        <v>152</v>
      </c>
      <c r="F34" s="5" t="s">
        <v>152</v>
      </c>
      <c r="G34" s="5" t="s">
        <v>152</v>
      </c>
      <c r="H34" s="5" t="s">
        <v>152</v>
      </c>
      <c r="I34">
        <f>IF(H34="Y",1,0)</f>
        <v>1</v>
      </c>
      <c r="J34" t="str">
        <f>IF(I34=1,IF(D34="EJ","Environmental Justice Site","Routine Site"),"Retired Site")</f>
        <v>Routine Site</v>
      </c>
      <c r="K34" t="s">
        <v>182</v>
      </c>
    </row>
    <row r="35" spans="1:11" x14ac:dyDescent="0.25">
      <c r="A35" s="3">
        <v>8984</v>
      </c>
      <c r="B35" s="4">
        <v>1028289</v>
      </c>
      <c r="C35">
        <v>205128</v>
      </c>
      <c r="D35" t="s">
        <v>157</v>
      </c>
      <c r="E35" s="5" t="s">
        <v>152</v>
      </c>
      <c r="F35" s="5" t="s">
        <v>152</v>
      </c>
      <c r="G35" s="5" t="s">
        <v>152</v>
      </c>
      <c r="H35" s="5" t="s">
        <v>152</v>
      </c>
      <c r="I35">
        <f>IF(H35="Y",1,0)</f>
        <v>1</v>
      </c>
      <c r="J35" t="str">
        <f>IF(I35=1,IF(D35="EJ","Environmental Justice Site","Routine Site"),"Retired Site")</f>
        <v>Routine Site</v>
      </c>
      <c r="K35" t="s">
        <v>182</v>
      </c>
    </row>
    <row r="36" spans="1:11" x14ac:dyDescent="0.25">
      <c r="A36" s="3">
        <v>9151</v>
      </c>
      <c r="B36" s="4">
        <v>998157</v>
      </c>
      <c r="C36">
        <v>206643</v>
      </c>
      <c r="D36" t="s">
        <v>159</v>
      </c>
      <c r="E36" s="5" t="s">
        <v>152</v>
      </c>
      <c r="F36" s="5" t="s">
        <v>152</v>
      </c>
      <c r="G36" s="5" t="s">
        <v>152</v>
      </c>
      <c r="H36" s="5" t="s">
        <v>152</v>
      </c>
      <c r="I36">
        <f>IF(H36="Y",1,0)</f>
        <v>1</v>
      </c>
      <c r="J36" t="str">
        <f>IF(I36=1,IF(D36="EJ","Environmental Justice Site","Routine Site"),"Retired Site")</f>
        <v>Routine Site</v>
      </c>
      <c r="K36" t="s">
        <v>182</v>
      </c>
    </row>
    <row r="37" spans="1:11" x14ac:dyDescent="0.25">
      <c r="A37" s="3">
        <v>9254</v>
      </c>
      <c r="B37" s="4">
        <v>1002870</v>
      </c>
      <c r="C37">
        <v>207799</v>
      </c>
      <c r="D37" t="s">
        <v>157</v>
      </c>
      <c r="E37" s="5" t="s">
        <v>152</v>
      </c>
      <c r="F37" s="5" t="s">
        <v>152</v>
      </c>
      <c r="G37" s="5" t="s">
        <v>152</v>
      </c>
      <c r="H37" s="5" t="s">
        <v>152</v>
      </c>
      <c r="I37">
        <f>IF(H37="Y",1,0)</f>
        <v>1</v>
      </c>
      <c r="J37" t="str">
        <f>IF(I37=1,IF(D37="EJ","Environmental Justice Site","Routine Site"),"Retired Site")</f>
        <v>Routine Site</v>
      </c>
      <c r="K37" t="s">
        <v>182</v>
      </c>
    </row>
    <row r="38" spans="1:11" x14ac:dyDescent="0.25">
      <c r="A38" s="3">
        <v>9285</v>
      </c>
      <c r="B38" s="4">
        <v>1033701</v>
      </c>
      <c r="C38">
        <v>207874</v>
      </c>
      <c r="D38" t="s">
        <v>158</v>
      </c>
      <c r="E38" s="5" t="s">
        <v>152</v>
      </c>
      <c r="F38" s="5" t="s">
        <v>152</v>
      </c>
      <c r="G38" s="5" t="s">
        <v>152</v>
      </c>
      <c r="H38" s="5" t="s">
        <v>152</v>
      </c>
      <c r="I38">
        <f>IF(H38="Y",1,0)</f>
        <v>1</v>
      </c>
      <c r="J38" t="str">
        <f>IF(I38=1,IF(D38="EJ","Environmental Justice Site","Routine Site"),"Retired Site")</f>
        <v>Routine Site</v>
      </c>
      <c r="K38" t="s">
        <v>182</v>
      </c>
    </row>
    <row r="39" spans="1:11" x14ac:dyDescent="0.25">
      <c r="A39" s="3">
        <v>9303</v>
      </c>
      <c r="B39" s="4">
        <v>1051372</v>
      </c>
      <c r="C39">
        <v>207255</v>
      </c>
      <c r="D39" t="s">
        <v>157</v>
      </c>
      <c r="E39" s="5" t="s">
        <v>152</v>
      </c>
      <c r="F39" s="5" t="s">
        <v>152</v>
      </c>
      <c r="G39" s="5" t="s">
        <v>152</v>
      </c>
      <c r="H39" s="5" t="s">
        <v>152</v>
      </c>
      <c r="I39">
        <f>IF(H39="Y",1,0)</f>
        <v>1</v>
      </c>
      <c r="J39" t="str">
        <f>IF(I39=1,IF(D39="EJ","Environmental Justice Site","Routine Site"),"Retired Site")</f>
        <v>Routine Site</v>
      </c>
      <c r="K39" t="s">
        <v>182</v>
      </c>
    </row>
    <row r="40" spans="1:11" x14ac:dyDescent="0.25">
      <c r="A40" s="3">
        <v>9373</v>
      </c>
      <c r="B40" s="4">
        <v>1021495</v>
      </c>
      <c r="C40">
        <v>209192</v>
      </c>
      <c r="D40" t="s">
        <v>159</v>
      </c>
      <c r="E40" s="5" t="s">
        <v>152</v>
      </c>
      <c r="F40" s="5" t="s">
        <v>152</v>
      </c>
      <c r="G40" s="5" t="s">
        <v>152</v>
      </c>
      <c r="H40" s="5" t="s">
        <v>152</v>
      </c>
      <c r="I40">
        <f>IF(H40="Y",1,0)</f>
        <v>1</v>
      </c>
      <c r="J40" t="str">
        <f>IF(I40=1,IF(D40="EJ","Environmental Justice Site","Routine Site"),"Retired Site")</f>
        <v>Routine Site</v>
      </c>
      <c r="K40" t="s">
        <v>182</v>
      </c>
    </row>
    <row r="41" spans="1:11" x14ac:dyDescent="0.25">
      <c r="A41" s="3">
        <v>9836</v>
      </c>
      <c r="B41" s="4">
        <v>992270</v>
      </c>
      <c r="C41">
        <v>213771</v>
      </c>
      <c r="D41" t="s">
        <v>157</v>
      </c>
      <c r="E41" s="5" t="s">
        <v>152</v>
      </c>
      <c r="F41" s="5" t="s">
        <v>152</v>
      </c>
      <c r="G41" s="5" t="s">
        <v>152</v>
      </c>
      <c r="H41" s="5" t="s">
        <v>152</v>
      </c>
      <c r="I41">
        <f>IF(H41="Y",1,0)</f>
        <v>1</v>
      </c>
      <c r="J41" t="str">
        <f>IF(I41=1,IF(D41="EJ","Environmental Justice Site","Routine Site"),"Retired Site")</f>
        <v>Routine Site</v>
      </c>
      <c r="K41" t="s">
        <v>182</v>
      </c>
    </row>
    <row r="42" spans="1:11" x14ac:dyDescent="0.25">
      <c r="A42" s="3">
        <v>9929</v>
      </c>
      <c r="B42" s="4">
        <v>987193</v>
      </c>
      <c r="C42">
        <v>214753</v>
      </c>
      <c r="D42" t="s">
        <v>157</v>
      </c>
      <c r="E42" s="5" t="s">
        <v>152</v>
      </c>
      <c r="F42" s="5" t="s">
        <v>152</v>
      </c>
      <c r="G42" s="5" t="s">
        <v>152</v>
      </c>
      <c r="H42" s="5" t="s">
        <v>152</v>
      </c>
      <c r="I42">
        <f>IF(H42="Y",1,0)</f>
        <v>1</v>
      </c>
      <c r="J42" t="str">
        <f>IF(I42=1,IF(D42="EJ","Environmental Justice Site","Routine Site"),"Retired Site")</f>
        <v>Routine Site</v>
      </c>
      <c r="K42" t="s">
        <v>182</v>
      </c>
    </row>
    <row r="43" spans="1:11" x14ac:dyDescent="0.25">
      <c r="A43" s="3">
        <v>10023</v>
      </c>
      <c r="B43" s="4">
        <v>985640</v>
      </c>
      <c r="C43">
        <v>214498</v>
      </c>
      <c r="D43" t="s">
        <v>159</v>
      </c>
      <c r="E43" s="5" t="s">
        <v>152</v>
      </c>
      <c r="F43" s="5" t="s">
        <v>152</v>
      </c>
      <c r="G43" s="5"/>
      <c r="H43" s="5" t="s">
        <v>152</v>
      </c>
      <c r="I43">
        <f>IF(H43="Y",1,0)</f>
        <v>1</v>
      </c>
      <c r="J43" t="str">
        <f>IF(I43=1,IF(D43="EJ","Environmental Justice Site","Routine Site"),"Retired Site")</f>
        <v>Routine Site</v>
      </c>
      <c r="K43" t="s">
        <v>182</v>
      </c>
    </row>
    <row r="44" spans="1:11" x14ac:dyDescent="0.25">
      <c r="A44" s="3">
        <v>10027</v>
      </c>
      <c r="B44" s="4">
        <v>988310</v>
      </c>
      <c r="C44">
        <v>215796</v>
      </c>
      <c r="D44" t="s">
        <v>159</v>
      </c>
      <c r="E44" s="5" t="s">
        <v>152</v>
      </c>
      <c r="F44" s="5" t="s">
        <v>152</v>
      </c>
      <c r="G44" s="5" t="s">
        <v>152</v>
      </c>
      <c r="H44" s="5" t="s">
        <v>152</v>
      </c>
      <c r="I44">
        <f>IF(H44="Y",1,0)</f>
        <v>1</v>
      </c>
      <c r="J44" t="str">
        <f>IF(I44=1,IF(D44="EJ","Environmental Justice Site","Routine Site"),"Retired Site")</f>
        <v>Routine Site</v>
      </c>
      <c r="K44" t="s">
        <v>182</v>
      </c>
    </row>
    <row r="45" spans="1:11" x14ac:dyDescent="0.25">
      <c r="A45" s="3">
        <v>10072</v>
      </c>
      <c r="B45" s="4">
        <v>1032878</v>
      </c>
      <c r="C45">
        <v>216094</v>
      </c>
      <c r="D45" t="s">
        <v>159</v>
      </c>
      <c r="E45" s="5" t="s">
        <v>152</v>
      </c>
      <c r="F45" s="5" t="s">
        <v>152</v>
      </c>
      <c r="G45" s="5" t="s">
        <v>152</v>
      </c>
      <c r="H45" s="5" t="s">
        <v>152</v>
      </c>
      <c r="I45">
        <f>IF(H45="Y",1,0)</f>
        <v>1</v>
      </c>
      <c r="J45" t="str">
        <f>IF(I45=1,IF(D45="EJ","Environmental Justice Site","Routine Site"),"Retired Site")</f>
        <v>Routine Site</v>
      </c>
      <c r="K45" t="s">
        <v>182</v>
      </c>
    </row>
    <row r="46" spans="1:11" x14ac:dyDescent="0.25">
      <c r="A46" s="3">
        <v>10228</v>
      </c>
      <c r="B46" s="4">
        <v>996133</v>
      </c>
      <c r="C46">
        <v>217681</v>
      </c>
      <c r="D46" t="s">
        <v>157</v>
      </c>
      <c r="E46" s="5" t="s">
        <v>152</v>
      </c>
      <c r="F46" s="5" t="s">
        <v>152</v>
      </c>
      <c r="G46" s="5" t="s">
        <v>152</v>
      </c>
      <c r="H46" s="5" t="s">
        <v>152</v>
      </c>
      <c r="I46">
        <f>IF(H46="Y",1,0)</f>
        <v>1</v>
      </c>
      <c r="J46" t="str">
        <f>IF(I46=1,IF(D46="EJ","Environmental Justice Site","Routine Site"),"Retired Site")</f>
        <v>Routine Site</v>
      </c>
      <c r="K46" t="s">
        <v>182</v>
      </c>
    </row>
    <row r="47" spans="1:11" x14ac:dyDescent="0.25">
      <c r="A47" s="3">
        <v>10343</v>
      </c>
      <c r="B47" s="4">
        <v>1015521</v>
      </c>
      <c r="C47">
        <v>218501</v>
      </c>
      <c r="D47" t="s">
        <v>157</v>
      </c>
      <c r="E47" s="5" t="s">
        <v>152</v>
      </c>
      <c r="F47" s="5" t="s">
        <v>152</v>
      </c>
      <c r="G47" s="5" t="s">
        <v>152</v>
      </c>
      <c r="H47" s="5" t="s">
        <v>152</v>
      </c>
      <c r="I47">
        <f>IF(H47="Y",1,0)</f>
        <v>1</v>
      </c>
      <c r="J47" t="str">
        <f>IF(I47=1,IF(D47="EJ","Environmental Justice Site","Routine Site"),"Retired Site")</f>
        <v>Routine Site</v>
      </c>
      <c r="K47" t="s">
        <v>182</v>
      </c>
    </row>
    <row r="48" spans="1:11" x14ac:dyDescent="0.25">
      <c r="A48" s="3">
        <v>10515</v>
      </c>
      <c r="B48" s="4">
        <v>1002993</v>
      </c>
      <c r="C48">
        <v>220609</v>
      </c>
      <c r="D48" t="s">
        <v>159</v>
      </c>
      <c r="E48" s="5" t="s">
        <v>152</v>
      </c>
      <c r="F48" s="5" t="s">
        <v>152</v>
      </c>
      <c r="G48" s="5" t="s">
        <v>152</v>
      </c>
      <c r="H48" s="5" t="s">
        <v>152</v>
      </c>
      <c r="I48">
        <f>IF(H48="Y",1,0)</f>
        <v>1</v>
      </c>
      <c r="J48" t="str">
        <f>IF(I48=1,IF(D48="EJ","Environmental Justice Site","Routine Site"),"Retired Site")</f>
        <v>Routine Site</v>
      </c>
      <c r="K48" t="s">
        <v>182</v>
      </c>
    </row>
    <row r="49" spans="1:11" x14ac:dyDescent="0.25">
      <c r="A49" s="3">
        <v>10853</v>
      </c>
      <c r="B49" s="4">
        <v>993081</v>
      </c>
      <c r="C49">
        <v>224704</v>
      </c>
      <c r="D49" t="s">
        <v>157</v>
      </c>
      <c r="E49" s="5" t="s">
        <v>152</v>
      </c>
      <c r="F49" s="5" t="s">
        <v>152</v>
      </c>
      <c r="G49" s="5" t="s">
        <v>152</v>
      </c>
      <c r="H49" s="5" t="s">
        <v>152</v>
      </c>
      <c r="I49">
        <f>IF(H49="Y",1,0)</f>
        <v>1</v>
      </c>
      <c r="J49" t="str">
        <f>IF(I49=1,IF(D49="EJ","Environmental Justice Site","Routine Site"),"Retired Site")</f>
        <v>Routine Site</v>
      </c>
      <c r="K49" t="s">
        <v>182</v>
      </c>
    </row>
    <row r="50" spans="1:11" x14ac:dyDescent="0.25">
      <c r="A50" s="3">
        <v>10953</v>
      </c>
      <c r="B50" s="4">
        <v>1009397</v>
      </c>
      <c r="C50">
        <v>223846</v>
      </c>
      <c r="D50" t="s">
        <v>159</v>
      </c>
      <c r="E50" s="5" t="s">
        <v>152</v>
      </c>
      <c r="F50" s="5" t="s">
        <v>152</v>
      </c>
      <c r="G50" s="5" t="s">
        <v>152</v>
      </c>
      <c r="H50" s="5" t="s">
        <v>152</v>
      </c>
      <c r="I50">
        <f>IF(H50="Y",1,0)</f>
        <v>1</v>
      </c>
      <c r="J50" t="str">
        <f>IF(I50=1,IF(D50="EJ","Environmental Justice Site","Routine Site"),"Retired Site")</f>
        <v>Routine Site</v>
      </c>
      <c r="K50" t="s">
        <v>182</v>
      </c>
    </row>
    <row r="51" spans="1:11" x14ac:dyDescent="0.25">
      <c r="A51" s="3">
        <v>11103</v>
      </c>
      <c r="B51" s="4">
        <v>1000849</v>
      </c>
      <c r="C51">
        <v>227602</v>
      </c>
      <c r="D51" t="s">
        <v>157</v>
      </c>
      <c r="E51" s="5" t="s">
        <v>152</v>
      </c>
      <c r="F51" s="5" t="s">
        <v>152</v>
      </c>
      <c r="G51" s="5" t="s">
        <v>152</v>
      </c>
      <c r="H51" s="5" t="s">
        <v>152</v>
      </c>
      <c r="I51">
        <f>IF(H51="Y",1,0)</f>
        <v>1</v>
      </c>
      <c r="J51" t="str">
        <f>IF(I51=1,IF(D51="EJ","Environmental Justice Site","Routine Site"),"Retired Site")</f>
        <v>Routine Site</v>
      </c>
      <c r="K51" t="s">
        <v>182</v>
      </c>
    </row>
    <row r="52" spans="1:11" x14ac:dyDescent="0.25">
      <c r="A52" s="3">
        <v>11174</v>
      </c>
      <c r="B52" s="4">
        <v>996399</v>
      </c>
      <c r="C52">
        <v>228690</v>
      </c>
      <c r="D52" t="s">
        <v>158</v>
      </c>
      <c r="E52" s="5" t="s">
        <v>152</v>
      </c>
      <c r="F52" s="5" t="s">
        <v>152</v>
      </c>
      <c r="G52" s="5" t="s">
        <v>152</v>
      </c>
      <c r="H52" s="5" t="s">
        <v>152</v>
      </c>
      <c r="I52">
        <f>IF(H52="Y",1,0)</f>
        <v>1</v>
      </c>
      <c r="J52" t="str">
        <f>IF(I52=1,IF(D52="EJ","Environmental Justice Site","Routine Site"),"Retired Site")</f>
        <v>Routine Site</v>
      </c>
      <c r="K52" t="s">
        <v>182</v>
      </c>
    </row>
    <row r="53" spans="1:11" x14ac:dyDescent="0.25">
      <c r="A53" s="3">
        <v>11389</v>
      </c>
      <c r="B53" s="4">
        <v>993809</v>
      </c>
      <c r="C53">
        <v>231503</v>
      </c>
      <c r="D53" t="s">
        <v>157</v>
      </c>
      <c r="E53" s="5" t="s">
        <v>152</v>
      </c>
      <c r="F53" s="5" t="s">
        <v>152</v>
      </c>
      <c r="G53" s="5" t="s">
        <v>152</v>
      </c>
      <c r="H53" s="5" t="s">
        <v>152</v>
      </c>
      <c r="I53">
        <f>IF(H53="Y",1,0)</f>
        <v>1</v>
      </c>
      <c r="J53" t="str">
        <f>IF(I53=1,IF(D53="EJ","Environmental Justice Site","Routine Site"),"Retired Site")</f>
        <v>Routine Site</v>
      </c>
      <c r="K53" t="s">
        <v>182</v>
      </c>
    </row>
    <row r="54" spans="1:11" x14ac:dyDescent="0.25">
      <c r="A54" s="3">
        <v>11532</v>
      </c>
      <c r="B54" s="4">
        <v>1003915</v>
      </c>
      <c r="C54">
        <v>234225</v>
      </c>
      <c r="D54" t="s">
        <v>159</v>
      </c>
      <c r="E54" s="5" t="s">
        <v>152</v>
      </c>
      <c r="F54" s="5" t="s">
        <v>152</v>
      </c>
      <c r="G54" s="5" t="s">
        <v>152</v>
      </c>
      <c r="H54" s="5" t="s">
        <v>152</v>
      </c>
      <c r="I54">
        <f>IF(H54="Y",1,0)</f>
        <v>1</v>
      </c>
      <c r="J54" t="str">
        <f>IF(I54=1,IF(D54="EJ","Environmental Justice Site","Routine Site"),"Retired Site")</f>
        <v>Routine Site</v>
      </c>
      <c r="K54" t="s">
        <v>182</v>
      </c>
    </row>
    <row r="55" spans="1:11" x14ac:dyDescent="0.25">
      <c r="A55" s="3">
        <v>11548</v>
      </c>
      <c r="B55" s="4">
        <v>1019372</v>
      </c>
      <c r="C55">
        <v>234494</v>
      </c>
      <c r="D55" t="s">
        <v>159</v>
      </c>
      <c r="E55" s="5" t="s">
        <v>152</v>
      </c>
      <c r="F55" s="5" t="s">
        <v>152</v>
      </c>
      <c r="G55" s="5" t="s">
        <v>152</v>
      </c>
      <c r="H55" s="5" t="s">
        <v>152</v>
      </c>
      <c r="I55">
        <f>IF(H55="Y",1,0)</f>
        <v>1</v>
      </c>
      <c r="J55" t="str">
        <f>IF(I55=1,IF(D55="EJ","Environmental Justice Site","Routine Site"),"Retired Site")</f>
        <v>Routine Site</v>
      </c>
      <c r="K55" t="s">
        <v>182</v>
      </c>
    </row>
    <row r="56" spans="1:11" x14ac:dyDescent="0.25">
      <c r="A56" s="3">
        <v>11605</v>
      </c>
      <c r="B56" s="4">
        <v>1011045</v>
      </c>
      <c r="C56">
        <v>234374</v>
      </c>
      <c r="D56" t="s">
        <v>159</v>
      </c>
      <c r="E56" s="5" t="s">
        <v>152</v>
      </c>
      <c r="F56" s="5" t="s">
        <v>152</v>
      </c>
      <c r="G56" s="5" t="s">
        <v>152</v>
      </c>
      <c r="H56" s="5" t="s">
        <v>152</v>
      </c>
      <c r="I56">
        <f>IF(H56="Y",1,0)</f>
        <v>1</v>
      </c>
      <c r="J56" t="str">
        <f>IF(I56=1,IF(D56="EJ","Environmental Justice Site","Routine Site"),"Retired Site")</f>
        <v>Routine Site</v>
      </c>
      <c r="K56" t="s">
        <v>182</v>
      </c>
    </row>
    <row r="57" spans="1:11" x14ac:dyDescent="0.25">
      <c r="A57" s="3">
        <v>11664</v>
      </c>
      <c r="B57" s="4">
        <v>1008663</v>
      </c>
      <c r="C57">
        <v>234953</v>
      </c>
      <c r="D57" t="s">
        <v>157</v>
      </c>
      <c r="E57" s="5" t="s">
        <v>152</v>
      </c>
      <c r="F57" s="5" t="s">
        <v>152</v>
      </c>
      <c r="G57" s="5" t="s">
        <v>152</v>
      </c>
      <c r="H57" s="5" t="s">
        <v>152</v>
      </c>
      <c r="I57">
        <f>IF(H57="Y",1,0)</f>
        <v>1</v>
      </c>
      <c r="J57" t="str">
        <f>IF(I57=1,IF(D57="EJ","Environmental Justice Site","Routine Site"),"Retired Site")</f>
        <v>Routine Site</v>
      </c>
      <c r="K57" t="s">
        <v>182</v>
      </c>
    </row>
    <row r="58" spans="1:11" x14ac:dyDescent="0.25">
      <c r="A58" s="3">
        <v>11712</v>
      </c>
      <c r="B58" s="4">
        <v>996047</v>
      </c>
      <c r="C58">
        <v>236006</v>
      </c>
      <c r="D58" t="s">
        <v>159</v>
      </c>
      <c r="E58" s="5" t="s">
        <v>152</v>
      </c>
      <c r="F58" s="5" t="s">
        <v>152</v>
      </c>
      <c r="G58" s="5" t="s">
        <v>152</v>
      </c>
      <c r="H58" s="5" t="s">
        <v>152</v>
      </c>
      <c r="I58">
        <f>IF(H58="Y",1,0)</f>
        <v>1</v>
      </c>
      <c r="J58" t="str">
        <f>IF(I58=1,IF(D58="EJ","Environmental Justice Site","Routine Site"),"Retired Site")</f>
        <v>Routine Site</v>
      </c>
      <c r="K58" t="s">
        <v>182</v>
      </c>
    </row>
    <row r="59" spans="1:11" x14ac:dyDescent="0.25">
      <c r="A59" s="3">
        <v>11774</v>
      </c>
      <c r="B59" s="4">
        <v>998779</v>
      </c>
      <c r="C59">
        <v>237268</v>
      </c>
      <c r="D59" t="s">
        <v>157</v>
      </c>
      <c r="E59" s="5" t="s">
        <v>152</v>
      </c>
      <c r="F59" s="5" t="s">
        <v>152</v>
      </c>
      <c r="G59" s="5" t="s">
        <v>152</v>
      </c>
      <c r="H59" s="5" t="s">
        <v>152</v>
      </c>
      <c r="I59">
        <f>IF(H59="Y",1,0)</f>
        <v>1</v>
      </c>
      <c r="J59" t="str">
        <f>IF(I59=1,IF(D59="EJ","Environmental Justice Site","Routine Site"),"Retired Site")</f>
        <v>Routine Site</v>
      </c>
      <c r="K59" t="s">
        <v>182</v>
      </c>
    </row>
    <row r="60" spans="1:11" x14ac:dyDescent="0.25">
      <c r="A60" s="3">
        <v>11888</v>
      </c>
      <c r="B60" s="4">
        <v>995714</v>
      </c>
      <c r="C60">
        <v>239315</v>
      </c>
      <c r="D60" t="s">
        <v>159</v>
      </c>
      <c r="E60" s="5" t="s">
        <v>152</v>
      </c>
      <c r="F60" s="5" t="s">
        <v>152</v>
      </c>
      <c r="G60" s="5" t="s">
        <v>152</v>
      </c>
      <c r="H60" s="5" t="s">
        <v>152</v>
      </c>
      <c r="I60">
        <f>IF(H60="Y",1,0)</f>
        <v>1</v>
      </c>
      <c r="J60" t="str">
        <f>IF(I60=1,IF(D60="EJ","Environmental Justice Site","Routine Site"),"Retired Site")</f>
        <v>Routine Site</v>
      </c>
      <c r="K60" t="s">
        <v>182</v>
      </c>
    </row>
    <row r="61" spans="1:11" x14ac:dyDescent="0.25">
      <c r="A61" s="3">
        <v>11899</v>
      </c>
      <c r="B61" s="4">
        <v>1007747</v>
      </c>
      <c r="C61">
        <v>239425</v>
      </c>
      <c r="D61" t="s">
        <v>157</v>
      </c>
      <c r="E61" s="5" t="s">
        <v>152</v>
      </c>
      <c r="F61" s="5" t="s">
        <v>152</v>
      </c>
      <c r="G61" s="5"/>
      <c r="H61" s="5" t="s">
        <v>152</v>
      </c>
      <c r="I61">
        <f>IF(H61="Y",1,0)</f>
        <v>1</v>
      </c>
      <c r="J61" t="str">
        <f>IF(I61=1,IF(D61="EJ","Environmental Justice Site","Routine Site"),"Retired Site")</f>
        <v>Routine Site</v>
      </c>
      <c r="K61" t="s">
        <v>182</v>
      </c>
    </row>
    <row r="62" spans="1:11" x14ac:dyDescent="0.25">
      <c r="A62" s="3">
        <v>12260</v>
      </c>
      <c r="B62" s="4">
        <v>1006117</v>
      </c>
      <c r="C62">
        <v>244537</v>
      </c>
      <c r="D62" t="s">
        <v>159</v>
      </c>
      <c r="E62" s="5" t="s">
        <v>152</v>
      </c>
      <c r="F62" s="5" t="s">
        <v>152</v>
      </c>
      <c r="G62" s="5" t="s">
        <v>152</v>
      </c>
      <c r="H62" s="5" t="s">
        <v>152</v>
      </c>
      <c r="I62">
        <f>IF(H62="Y",1,0)</f>
        <v>1</v>
      </c>
      <c r="J62" t="str">
        <f>IF(I62=1,IF(D62="EJ","Environmental Justice Site","Routine Site"),"Retired Site")</f>
        <v>Routine Site</v>
      </c>
      <c r="K62" t="s">
        <v>182</v>
      </c>
    </row>
    <row r="63" spans="1:11" x14ac:dyDescent="0.25">
      <c r="A63" s="3">
        <v>12398</v>
      </c>
      <c r="B63" s="4">
        <v>1020601</v>
      </c>
      <c r="C63">
        <v>247546</v>
      </c>
      <c r="D63" t="s">
        <v>157</v>
      </c>
      <c r="E63" s="5" t="s">
        <v>152</v>
      </c>
      <c r="F63" s="5" t="s">
        <v>152</v>
      </c>
      <c r="G63" s="5" t="s">
        <v>152</v>
      </c>
      <c r="H63" s="5" t="s">
        <v>152</v>
      </c>
      <c r="I63">
        <f>IF(H63="Y",1,0)</f>
        <v>1</v>
      </c>
      <c r="J63" t="str">
        <f>IF(I63=1,IF(D63="EJ","Environmental Justice Site","Routine Site"),"Retired Site")</f>
        <v>Routine Site</v>
      </c>
      <c r="K63" t="s">
        <v>182</v>
      </c>
    </row>
    <row r="64" spans="1:11" x14ac:dyDescent="0.25">
      <c r="A64" s="3">
        <v>12441</v>
      </c>
      <c r="B64" s="4">
        <v>1001519</v>
      </c>
      <c r="C64">
        <v>248633</v>
      </c>
      <c r="D64" t="s">
        <v>159</v>
      </c>
      <c r="E64" s="5" t="s">
        <v>152</v>
      </c>
      <c r="F64" s="5" t="s">
        <v>152</v>
      </c>
      <c r="G64" s="5" t="s">
        <v>152</v>
      </c>
      <c r="H64" s="5" t="s">
        <v>152</v>
      </c>
      <c r="I64">
        <f>IF(H64="Y",1,0)</f>
        <v>1</v>
      </c>
      <c r="J64" t="str">
        <f>IF(I64=1,IF(D64="EJ","Environmental Justice Site","Routine Site"),"Retired Site")</f>
        <v>Routine Site</v>
      </c>
      <c r="K64" t="s">
        <v>182</v>
      </c>
    </row>
    <row r="65" spans="1:11" x14ac:dyDescent="0.25">
      <c r="A65" s="3">
        <v>12900</v>
      </c>
      <c r="B65" s="4">
        <v>1033532</v>
      </c>
      <c r="C65">
        <v>255184</v>
      </c>
      <c r="D65" t="s">
        <v>157</v>
      </c>
      <c r="E65" s="5" t="s">
        <v>152</v>
      </c>
      <c r="F65" s="5" t="s">
        <v>152</v>
      </c>
      <c r="G65" s="5" t="s">
        <v>152</v>
      </c>
      <c r="H65" s="5" t="s">
        <v>152</v>
      </c>
      <c r="I65">
        <f>IF(H65="Y",1,0)</f>
        <v>1</v>
      </c>
      <c r="J65" t="str">
        <f>IF(I65=1,IF(D65="EJ","Environmental Justice Site","Routine Site"),"Retired Site")</f>
        <v>Routine Site</v>
      </c>
      <c r="K65" t="s">
        <v>182</v>
      </c>
    </row>
    <row r="66" spans="1:11" x14ac:dyDescent="0.25">
      <c r="A66" s="3">
        <v>13371</v>
      </c>
      <c r="B66" s="4">
        <v>1009710</v>
      </c>
      <c r="C66">
        <v>264083</v>
      </c>
      <c r="D66" t="s">
        <v>157</v>
      </c>
      <c r="E66" s="5" t="s">
        <v>152</v>
      </c>
      <c r="F66" s="5" t="s">
        <v>152</v>
      </c>
      <c r="G66" s="5" t="s">
        <v>152</v>
      </c>
      <c r="H66" s="5" t="s">
        <v>152</v>
      </c>
      <c r="I66">
        <f>IF(H66="Y",1,0)</f>
        <v>1</v>
      </c>
      <c r="J66" t="str">
        <f>IF(I66=1,IF(D66="EJ","Environmental Justice Site","Routine Site"),"Retired Site")</f>
        <v>Routine Site</v>
      </c>
      <c r="K66" t="s">
        <v>182</v>
      </c>
    </row>
    <row r="67" spans="1:11" x14ac:dyDescent="0.25">
      <c r="A67" s="3">
        <v>13385</v>
      </c>
      <c r="B67" s="4">
        <v>1023677</v>
      </c>
      <c r="C67">
        <v>263897</v>
      </c>
      <c r="D67" t="s">
        <v>157</v>
      </c>
      <c r="E67" s="5" t="s">
        <v>152</v>
      </c>
      <c r="F67" s="5" t="s">
        <v>152</v>
      </c>
      <c r="G67" s="5" t="s">
        <v>152</v>
      </c>
      <c r="H67" s="5" t="s">
        <v>152</v>
      </c>
      <c r="I67">
        <f>IF(H67="Y",1,0)</f>
        <v>1</v>
      </c>
      <c r="J67" t="str">
        <f>IF(I67=1,IF(D67="EJ","Environmental Justice Site","Routine Site"),"Retired Site")</f>
        <v>Routine Site</v>
      </c>
      <c r="K67" t="s">
        <v>182</v>
      </c>
    </row>
    <row r="68" spans="1:11" x14ac:dyDescent="0.25">
      <c r="A68" s="3">
        <v>13516</v>
      </c>
      <c r="B68" s="4">
        <v>1017507</v>
      </c>
      <c r="C68">
        <v>265503</v>
      </c>
      <c r="D68" t="s">
        <v>157</v>
      </c>
      <c r="E68" s="5" t="s">
        <v>152</v>
      </c>
      <c r="F68" s="5" t="s">
        <v>152</v>
      </c>
      <c r="G68" s="5" t="s">
        <v>152</v>
      </c>
      <c r="H68" s="5" t="s">
        <v>152</v>
      </c>
      <c r="I68">
        <f>IF(H68="Y",1,0)</f>
        <v>1</v>
      </c>
      <c r="J68" t="str">
        <f>IF(I68=1,IF(D68="EJ","Environmental Justice Site","Routine Site"),"Retired Site")</f>
        <v>Routine Site</v>
      </c>
      <c r="K68" t="s">
        <v>182</v>
      </c>
    </row>
    <row r="69" spans="1:11" x14ac:dyDescent="0.25">
      <c r="A69" s="3" t="s">
        <v>78</v>
      </c>
      <c r="B69" s="4">
        <v>991506</v>
      </c>
      <c r="C69">
        <v>217403</v>
      </c>
      <c r="D69" t="s">
        <v>159</v>
      </c>
      <c r="E69" s="5" t="s">
        <v>152</v>
      </c>
      <c r="F69" s="5" t="s">
        <v>152</v>
      </c>
      <c r="G69" s="5" t="s">
        <v>152</v>
      </c>
      <c r="H69" s="5" t="s">
        <v>152</v>
      </c>
      <c r="I69">
        <f>IF(H69="Y",1,0)</f>
        <v>1</v>
      </c>
      <c r="J69" t="str">
        <f>IF(I69=1,IF(D69="EJ","Environmental Justice Site","Routine Site"),"Retired Site")</f>
        <v>Routine Site</v>
      </c>
      <c r="K69" t="s">
        <v>182</v>
      </c>
    </row>
    <row r="70" spans="1:11" x14ac:dyDescent="0.25">
      <c r="A70" s="9" t="s">
        <v>163</v>
      </c>
      <c r="B70">
        <v>1002284</v>
      </c>
      <c r="C70">
        <v>232248</v>
      </c>
      <c r="D70" t="s">
        <v>178</v>
      </c>
      <c r="G70" s="5" t="s">
        <v>152</v>
      </c>
      <c r="H70" s="5" t="s">
        <v>152</v>
      </c>
      <c r="I70">
        <f>IF(H70="Y",1,0)</f>
        <v>1</v>
      </c>
      <c r="J70" t="str">
        <f>IF(I70=1,IF(D70="EJ","Environmental Justice Site","Routine Site"),"Retired Site")</f>
        <v>Environmental Justice Site</v>
      </c>
      <c r="K70" t="s">
        <v>183</v>
      </c>
    </row>
    <row r="71" spans="1:11" x14ac:dyDescent="0.25">
      <c r="A71" s="9" t="s">
        <v>164</v>
      </c>
      <c r="B71">
        <v>1037730</v>
      </c>
      <c r="C71">
        <v>237640</v>
      </c>
      <c r="D71" t="s">
        <v>178</v>
      </c>
      <c r="G71" s="5" t="s">
        <v>152</v>
      </c>
      <c r="H71" s="5" t="s">
        <v>152</v>
      </c>
      <c r="I71">
        <f>IF(H71="Y",1,0)</f>
        <v>1</v>
      </c>
      <c r="J71" t="str">
        <f>IF(I71=1,IF(D71="EJ","Environmental Justice Site","Routine Site"),"Retired Site")</f>
        <v>Environmental Justice Site</v>
      </c>
      <c r="K71" t="s">
        <v>183</v>
      </c>
    </row>
    <row r="72" spans="1:11" x14ac:dyDescent="0.25">
      <c r="A72" s="9" t="s">
        <v>165</v>
      </c>
      <c r="B72">
        <v>1016860</v>
      </c>
      <c r="C72">
        <v>247903</v>
      </c>
      <c r="D72" t="s">
        <v>178</v>
      </c>
      <c r="G72" s="5" t="s">
        <v>152</v>
      </c>
      <c r="H72" s="5" t="s">
        <v>152</v>
      </c>
      <c r="I72">
        <f>IF(H72="Y",1,0)</f>
        <v>1</v>
      </c>
      <c r="J72" t="str">
        <f>IF(I72=1,IF(D72="EJ","Environmental Justice Site","Routine Site"),"Retired Site")</f>
        <v>Environmental Justice Site</v>
      </c>
      <c r="K72" t="s">
        <v>183</v>
      </c>
    </row>
    <row r="73" spans="1:11" x14ac:dyDescent="0.25">
      <c r="A73" s="9" t="s">
        <v>166</v>
      </c>
      <c r="B73">
        <v>1007970</v>
      </c>
      <c r="C73">
        <v>249255</v>
      </c>
      <c r="D73" t="s">
        <v>178</v>
      </c>
      <c r="G73" s="5" t="s">
        <v>152</v>
      </c>
      <c r="H73" s="5" t="s">
        <v>152</v>
      </c>
      <c r="I73">
        <f>IF(H73="Y",1,0)</f>
        <v>1</v>
      </c>
      <c r="J73" t="str">
        <f>IF(I73=1,IF(D73="EJ","Environmental Justice Site","Routine Site"),"Retired Site")</f>
        <v>Environmental Justice Site</v>
      </c>
      <c r="K73" t="s">
        <v>183</v>
      </c>
    </row>
    <row r="74" spans="1:11" x14ac:dyDescent="0.25">
      <c r="A74" s="9" t="s">
        <v>167</v>
      </c>
      <c r="B74">
        <v>1026480</v>
      </c>
      <c r="C74">
        <v>249025</v>
      </c>
      <c r="D74" t="s">
        <v>178</v>
      </c>
      <c r="G74" s="5" t="s">
        <v>152</v>
      </c>
      <c r="H74" s="5" t="s">
        <v>152</v>
      </c>
      <c r="I74">
        <f>IF(H74="Y",1,0)</f>
        <v>1</v>
      </c>
      <c r="J74" t="str">
        <f>IF(I74=1,IF(D74="EJ","Environmental Justice Site","Routine Site"),"Retired Site")</f>
        <v>Environmental Justice Site</v>
      </c>
      <c r="K74" t="s">
        <v>183</v>
      </c>
    </row>
    <row r="75" spans="1:11" x14ac:dyDescent="0.25">
      <c r="A75" s="9" t="s">
        <v>168</v>
      </c>
      <c r="B75">
        <v>1052850</v>
      </c>
      <c r="C75">
        <v>159299</v>
      </c>
      <c r="D75" t="s">
        <v>178</v>
      </c>
      <c r="G75" s="5" t="s">
        <v>152</v>
      </c>
      <c r="H75" s="5" t="s">
        <v>152</v>
      </c>
      <c r="I75">
        <f>IF(H75="Y",1,0)</f>
        <v>1</v>
      </c>
      <c r="J75" t="str">
        <f>IF(I75=1,IF(D75="EJ","Environmental Justice Site","Routine Site"),"Retired Site")</f>
        <v>Environmental Justice Site</v>
      </c>
      <c r="K75" t="s">
        <v>183</v>
      </c>
    </row>
    <row r="76" spans="1:11" x14ac:dyDescent="0.25">
      <c r="A76" s="9" t="s">
        <v>169</v>
      </c>
      <c r="B76">
        <v>944192</v>
      </c>
      <c r="C76">
        <v>167919</v>
      </c>
      <c r="D76" t="s">
        <v>178</v>
      </c>
      <c r="G76" s="5" t="s">
        <v>152</v>
      </c>
      <c r="H76" s="5" t="s">
        <v>152</v>
      </c>
      <c r="I76">
        <f>IF(H76="Y",1,0)</f>
        <v>1</v>
      </c>
      <c r="J76" t="str">
        <f>IF(I76=1,IF(D76="EJ","Environmental Justice Site","Routine Site"),"Retired Site")</f>
        <v>Environmental Justice Site</v>
      </c>
      <c r="K76" t="s">
        <v>183</v>
      </c>
    </row>
    <row r="77" spans="1:11" x14ac:dyDescent="0.25">
      <c r="A77" s="9" t="s">
        <v>170</v>
      </c>
      <c r="B77">
        <v>981285</v>
      </c>
      <c r="C77">
        <v>172414</v>
      </c>
      <c r="D77" t="s">
        <v>178</v>
      </c>
      <c r="G77" s="5" t="s">
        <v>152</v>
      </c>
      <c r="H77" s="5" t="s">
        <v>152</v>
      </c>
      <c r="I77">
        <f>IF(H77="Y",1,0)</f>
        <v>1</v>
      </c>
      <c r="J77" t="str">
        <f>IF(I77=1,IF(D77="EJ","Environmental Justice Site","Routine Site"),"Retired Site")</f>
        <v>Environmental Justice Site</v>
      </c>
      <c r="K77" t="s">
        <v>183</v>
      </c>
    </row>
    <row r="78" spans="1:11" x14ac:dyDescent="0.25">
      <c r="A78" s="9" t="s">
        <v>171</v>
      </c>
      <c r="B78">
        <v>984802</v>
      </c>
      <c r="C78">
        <v>180545</v>
      </c>
      <c r="D78" t="s">
        <v>178</v>
      </c>
      <c r="G78" s="5" t="s">
        <v>152</v>
      </c>
      <c r="H78" s="5" t="s">
        <v>152</v>
      </c>
      <c r="I78">
        <f>IF(H78="Y",1,0)</f>
        <v>1</v>
      </c>
      <c r="J78" t="str">
        <f>IF(I78=1,IF(D78="EJ","Environmental Justice Site","Routine Site"),"Retired Site")</f>
        <v>Environmental Justice Site</v>
      </c>
      <c r="K78" t="s">
        <v>183</v>
      </c>
    </row>
    <row r="79" spans="1:11" x14ac:dyDescent="0.25">
      <c r="A79" s="9" t="s">
        <v>172</v>
      </c>
      <c r="B79">
        <v>1012770</v>
      </c>
      <c r="C79">
        <v>182497</v>
      </c>
      <c r="D79" t="s">
        <v>178</v>
      </c>
      <c r="G79" s="5" t="s">
        <v>152</v>
      </c>
      <c r="H79" s="5" t="s">
        <v>152</v>
      </c>
      <c r="I79">
        <f>IF(H79="Y",1,0)</f>
        <v>1</v>
      </c>
      <c r="J79" t="str">
        <f>IF(I79=1,IF(D79="EJ","Environmental Justice Site","Routine Site"),"Retired Site")</f>
        <v>Environmental Justice Site</v>
      </c>
      <c r="K79" t="s">
        <v>183</v>
      </c>
    </row>
    <row r="80" spans="1:11" x14ac:dyDescent="0.25">
      <c r="A80" s="9" t="s">
        <v>173</v>
      </c>
      <c r="B80">
        <v>1021430</v>
      </c>
      <c r="C80">
        <v>181803</v>
      </c>
      <c r="D80" t="s">
        <v>178</v>
      </c>
      <c r="G80" s="5" t="s">
        <v>152</v>
      </c>
      <c r="H80" s="5" t="s">
        <v>152</v>
      </c>
      <c r="I80">
        <f>IF(H80="Y",1,0)</f>
        <v>1</v>
      </c>
      <c r="J80" t="str">
        <f>IF(I80=1,IF(D80="EJ","Environmental Justice Site","Routine Site"),"Retired Site")</f>
        <v>Environmental Justice Site</v>
      </c>
      <c r="K80" t="s">
        <v>183</v>
      </c>
    </row>
    <row r="81" spans="1:11" x14ac:dyDescent="0.25">
      <c r="A81" s="9" t="s">
        <v>174</v>
      </c>
      <c r="B81">
        <v>1040040</v>
      </c>
      <c r="C81">
        <v>182891</v>
      </c>
      <c r="D81" t="s">
        <v>178</v>
      </c>
      <c r="G81" s="5" t="s">
        <v>152</v>
      </c>
      <c r="H81" s="5" t="s">
        <v>152</v>
      </c>
      <c r="I81">
        <f>IF(H81="Y",1,0)</f>
        <v>1</v>
      </c>
      <c r="J81" t="str">
        <f>IF(I81=1,IF(D81="EJ","Environmental Justice Site","Routine Site"),"Retired Site")</f>
        <v>Environmental Justice Site</v>
      </c>
      <c r="K81" t="s">
        <v>183</v>
      </c>
    </row>
    <row r="82" spans="1:11" x14ac:dyDescent="0.25">
      <c r="A82" s="9" t="s">
        <v>175</v>
      </c>
      <c r="B82">
        <v>1008390</v>
      </c>
      <c r="C82">
        <v>193669</v>
      </c>
      <c r="D82" t="s">
        <v>178</v>
      </c>
      <c r="G82" s="5" t="s">
        <v>152</v>
      </c>
      <c r="H82" s="5" t="s">
        <v>152</v>
      </c>
      <c r="I82">
        <f>IF(H82="Y",1,0)</f>
        <v>1</v>
      </c>
      <c r="J82" t="str">
        <f>IF(I82=1,IF(D82="EJ","Environmental Justice Site","Routine Site"),"Retired Site")</f>
        <v>Environmental Justice Site</v>
      </c>
      <c r="K82" t="s">
        <v>183</v>
      </c>
    </row>
    <row r="83" spans="1:11" x14ac:dyDescent="0.25">
      <c r="A83" s="9" t="s">
        <v>176</v>
      </c>
      <c r="B83">
        <v>999583</v>
      </c>
      <c r="C83">
        <v>194780</v>
      </c>
      <c r="D83" t="s">
        <v>178</v>
      </c>
      <c r="G83" s="5" t="s">
        <v>152</v>
      </c>
      <c r="H83" s="5" t="s">
        <v>152</v>
      </c>
      <c r="I83">
        <f>IF(H83="Y",1,0)</f>
        <v>1</v>
      </c>
      <c r="J83" t="str">
        <f>IF(I83=1,IF(D83="EJ","Environmental Justice Site","Routine Site"),"Retired Site")</f>
        <v>Environmental Justice Site</v>
      </c>
      <c r="K83" t="s">
        <v>183</v>
      </c>
    </row>
    <row r="84" spans="1:11" x14ac:dyDescent="0.25">
      <c r="A84" s="9" t="s">
        <v>177</v>
      </c>
      <c r="B84">
        <v>1002170</v>
      </c>
      <c r="C84">
        <v>202444</v>
      </c>
      <c r="D84" t="s">
        <v>178</v>
      </c>
      <c r="G84" s="5" t="s">
        <v>152</v>
      </c>
      <c r="H84" s="5" t="s">
        <v>152</v>
      </c>
      <c r="I84">
        <f>IF(H84="Y",1,0)</f>
        <v>1</v>
      </c>
      <c r="J84" t="str">
        <f>IF(I84=1,IF(D84="EJ","Environmental Justice Site","Routine Site"),"Retired Site")</f>
        <v>Environmental Justice Site</v>
      </c>
      <c r="K84" t="s">
        <v>183</v>
      </c>
    </row>
    <row r="85" spans="1:11" x14ac:dyDescent="0.25">
      <c r="A85" s="7">
        <v>7868</v>
      </c>
      <c r="B85">
        <v>988192</v>
      </c>
      <c r="C85">
        <v>193930</v>
      </c>
      <c r="H85" s="5" t="s">
        <v>152</v>
      </c>
      <c r="I85">
        <f>IF(H85="Y",1,0)</f>
        <v>1</v>
      </c>
      <c r="J85" t="str">
        <f>IF(I85=1,IF(D85="EJ","Environmental Justice Site","Routine Site"),"Retired Site")</f>
        <v>Routine Site</v>
      </c>
      <c r="K85" t="s">
        <v>184</v>
      </c>
    </row>
    <row r="86" spans="1:11" x14ac:dyDescent="0.25">
      <c r="A86" s="7">
        <v>8159</v>
      </c>
      <c r="B86">
        <v>980075</v>
      </c>
      <c r="C86">
        <v>196646</v>
      </c>
      <c r="H86" s="5" t="s">
        <v>152</v>
      </c>
      <c r="I86">
        <f>IF(H86="Y",1,0)</f>
        <v>1</v>
      </c>
      <c r="J86" t="str">
        <f>IF(I86=1,IF(D86="EJ","Environmental Justice Site","Routine Site"),"Retired Site")</f>
        <v>Routine Site</v>
      </c>
      <c r="K86" t="s">
        <v>184</v>
      </c>
    </row>
    <row r="87" spans="1:11" x14ac:dyDescent="0.25">
      <c r="A87" s="7">
        <v>9748</v>
      </c>
      <c r="B87">
        <v>1001497</v>
      </c>
      <c r="C87">
        <v>212402</v>
      </c>
      <c r="H87" s="5" t="s">
        <v>152</v>
      </c>
      <c r="I87">
        <f>IF(H87="Y",1,0)</f>
        <v>1</v>
      </c>
      <c r="J87" t="str">
        <f>IF(I87=1,IF(D87="EJ","Environmental Justice Site","Routine Site"),"Retired Site")</f>
        <v>Routine Site</v>
      </c>
      <c r="K87" t="s">
        <v>184</v>
      </c>
    </row>
    <row r="88" spans="1:11" x14ac:dyDescent="0.25">
      <c r="A88" s="7">
        <v>9927</v>
      </c>
      <c r="B88">
        <v>985467</v>
      </c>
      <c r="C88">
        <v>214890</v>
      </c>
      <c r="H88" s="5" t="s">
        <v>152</v>
      </c>
      <c r="I88">
        <f>IF(H88="Y",1,0)</f>
        <v>1</v>
      </c>
      <c r="J88" t="str">
        <f>IF(I88=1,IF(D88="EJ","Environmental Justice Site","Routine Site"),"Retired Site")</f>
        <v>Routine Site</v>
      </c>
      <c r="K88" t="s">
        <v>184</v>
      </c>
    </row>
    <row r="89" spans="1:11" x14ac:dyDescent="0.25">
      <c r="A89" s="7">
        <v>10024</v>
      </c>
      <c r="B89">
        <v>984984</v>
      </c>
      <c r="C89">
        <v>215731</v>
      </c>
      <c r="H89" s="5" t="s">
        <v>152</v>
      </c>
      <c r="I89">
        <f>IF(H89="Y",1,0)</f>
        <v>1</v>
      </c>
      <c r="J89" t="str">
        <f>IF(I89=1,IF(D89="EJ","Environmental Justice Site","Routine Site"),"Retired Site")</f>
        <v>Routine Site</v>
      </c>
      <c r="K89" t="s">
        <v>184</v>
      </c>
    </row>
    <row r="90" spans="1:11" x14ac:dyDescent="0.25">
      <c r="A90" s="3">
        <v>2616</v>
      </c>
      <c r="B90" s="4">
        <v>1013165</v>
      </c>
      <c r="C90">
        <v>152573</v>
      </c>
      <c r="D90" t="s">
        <v>157</v>
      </c>
      <c r="E90" s="5" t="s">
        <v>152</v>
      </c>
      <c r="F90" s="5" t="s">
        <v>152</v>
      </c>
      <c r="G90" s="5"/>
      <c r="H90" s="5"/>
      <c r="I90">
        <f>IF(H90="Y",1,0)</f>
        <v>0</v>
      </c>
      <c r="J90" t="str">
        <f>IF(I90=1,IF(D90="EJ","Environmental Justice Site","Routine Site"),"Retired Site")</f>
        <v>Retired Site</v>
      </c>
      <c r="K90" t="s">
        <v>185</v>
      </c>
    </row>
    <row r="91" spans="1:11" x14ac:dyDescent="0.25">
      <c r="A91" s="3">
        <v>2980</v>
      </c>
      <c r="B91" s="4">
        <v>953720</v>
      </c>
      <c r="C91">
        <v>156233</v>
      </c>
      <c r="D91" t="s">
        <v>157</v>
      </c>
      <c r="E91" s="5" t="s">
        <v>152</v>
      </c>
      <c r="F91" s="5" t="s">
        <v>152</v>
      </c>
      <c r="G91" s="5"/>
      <c r="H91" s="5"/>
      <c r="I91">
        <f>IF(H91="Y",1,0)</f>
        <v>0</v>
      </c>
      <c r="J91" t="str">
        <f>IF(I91=1,IF(D91="EJ","Environmental Justice Site","Routine Site"),"Retired Site")</f>
        <v>Retired Site</v>
      </c>
      <c r="K91" t="s">
        <v>185</v>
      </c>
    </row>
    <row r="92" spans="1:11" x14ac:dyDescent="0.25">
      <c r="A92" s="3">
        <v>3685</v>
      </c>
      <c r="B92" s="4">
        <v>948769</v>
      </c>
      <c r="C92">
        <v>160737</v>
      </c>
      <c r="D92" t="s">
        <v>157</v>
      </c>
      <c r="E92" s="5" t="s">
        <v>152</v>
      </c>
      <c r="F92" s="5" t="s">
        <v>152</v>
      </c>
      <c r="G92" s="5"/>
      <c r="H92" s="5"/>
      <c r="I92">
        <f>IF(H92="Y",1,0)</f>
        <v>0</v>
      </c>
      <c r="J92" t="str">
        <f>IF(I92=1,IF(D92="EJ","Environmental Justice Site","Routine Site"),"Retired Site")</f>
        <v>Retired Site</v>
      </c>
      <c r="K92" t="s">
        <v>185</v>
      </c>
    </row>
    <row r="93" spans="1:11" x14ac:dyDescent="0.25">
      <c r="A93" s="3">
        <v>3742</v>
      </c>
      <c r="B93" s="4">
        <v>1004866</v>
      </c>
      <c r="C93">
        <v>160665</v>
      </c>
      <c r="D93" t="s">
        <v>157</v>
      </c>
      <c r="E93" s="5" t="s">
        <v>152</v>
      </c>
      <c r="F93" s="5" t="s">
        <v>152</v>
      </c>
      <c r="G93" s="5"/>
      <c r="H93" s="5"/>
      <c r="I93">
        <f>IF(H93="Y",1,0)</f>
        <v>0</v>
      </c>
      <c r="J93" t="str">
        <f>IF(I93=1,IF(D93="EJ","Environmental Justice Site","Routine Site"),"Retired Site")</f>
        <v>Retired Site</v>
      </c>
      <c r="K93" t="s">
        <v>185</v>
      </c>
    </row>
    <row r="94" spans="1:11" x14ac:dyDescent="0.25">
      <c r="A94" s="3">
        <v>4954</v>
      </c>
      <c r="B94" s="4">
        <v>951558</v>
      </c>
      <c r="C94">
        <v>169429</v>
      </c>
      <c r="D94" t="s">
        <v>157</v>
      </c>
      <c r="E94" s="5" t="s">
        <v>152</v>
      </c>
      <c r="F94" s="5" t="s">
        <v>152</v>
      </c>
      <c r="G94" s="5"/>
      <c r="H94" s="5"/>
      <c r="I94">
        <f>IF(H94="Y",1,0)</f>
        <v>0</v>
      </c>
      <c r="J94" t="str">
        <f>IF(I94=1,IF(D94="EJ","Environmental Justice Site","Routine Site"),"Retired Site")</f>
        <v>Retired Site</v>
      </c>
      <c r="K94" t="s">
        <v>185</v>
      </c>
    </row>
    <row r="95" spans="1:11" x14ac:dyDescent="0.25">
      <c r="A95" s="3">
        <v>5412</v>
      </c>
      <c r="B95" s="4">
        <v>985179</v>
      </c>
      <c r="C95">
        <v>172320</v>
      </c>
      <c r="D95" t="s">
        <v>157</v>
      </c>
      <c r="E95" s="5" t="s">
        <v>152</v>
      </c>
      <c r="F95" s="5" t="s">
        <v>152</v>
      </c>
      <c r="G95" s="5"/>
      <c r="H95" s="5"/>
      <c r="I95">
        <f>IF(H95="Y",1,0)</f>
        <v>0</v>
      </c>
      <c r="J95" t="str">
        <f>IF(I95=1,IF(D95="EJ","Environmental Justice Site","Routine Site"),"Retired Site")</f>
        <v>Retired Site</v>
      </c>
      <c r="K95" t="s">
        <v>185</v>
      </c>
    </row>
    <row r="96" spans="1:11" x14ac:dyDescent="0.25">
      <c r="A96" s="3">
        <v>6010</v>
      </c>
      <c r="B96" s="4">
        <v>1015772</v>
      </c>
      <c r="C96">
        <v>176084</v>
      </c>
      <c r="D96" t="s">
        <v>157</v>
      </c>
      <c r="E96" s="5" t="s">
        <v>152</v>
      </c>
      <c r="F96" s="5" t="s">
        <v>152</v>
      </c>
      <c r="G96" s="5"/>
      <c r="H96" s="5"/>
      <c r="I96">
        <f>IF(H96="Y",1,0)</f>
        <v>0</v>
      </c>
      <c r="J96" t="str">
        <f>IF(I96=1,IF(D96="EJ","Environmental Justice Site","Routine Site"),"Retired Site")</f>
        <v>Retired Site</v>
      </c>
      <c r="K96" t="s">
        <v>185</v>
      </c>
    </row>
    <row r="97" spans="1:11" x14ac:dyDescent="0.25">
      <c r="A97" s="3">
        <v>6385</v>
      </c>
      <c r="B97" s="4">
        <v>989059</v>
      </c>
      <c r="C97">
        <v>179476</v>
      </c>
      <c r="D97" t="s">
        <v>157</v>
      </c>
      <c r="E97" s="5" t="s">
        <v>152</v>
      </c>
      <c r="F97" s="5" t="s">
        <v>152</v>
      </c>
      <c r="G97" s="5"/>
      <c r="H97" s="5"/>
      <c r="I97">
        <f>IF(H97="Y",1,0)</f>
        <v>0</v>
      </c>
      <c r="J97" t="str">
        <f>IF(I97=1,IF(D97="EJ","Environmental Justice Site","Routine Site"),"Retired Site")</f>
        <v>Retired Site</v>
      </c>
      <c r="K97" t="s">
        <v>185</v>
      </c>
    </row>
    <row r="98" spans="1:11" x14ac:dyDescent="0.25">
      <c r="A98" s="3">
        <v>6493</v>
      </c>
      <c r="B98" s="4">
        <v>992600</v>
      </c>
      <c r="C98">
        <v>180183</v>
      </c>
      <c r="D98" t="s">
        <v>158</v>
      </c>
      <c r="E98" s="5" t="s">
        <v>152</v>
      </c>
      <c r="F98" s="5" t="s">
        <v>152</v>
      </c>
      <c r="G98" s="5"/>
      <c r="H98" s="5"/>
      <c r="I98">
        <f>IF(H98="Y",1,0)</f>
        <v>0</v>
      </c>
      <c r="J98" t="str">
        <f>IF(I98=1,IF(D98="EJ","Environmental Justice Site","Routine Site"),"Retired Site")</f>
        <v>Retired Site</v>
      </c>
      <c r="K98" t="s">
        <v>185</v>
      </c>
    </row>
    <row r="99" spans="1:11" x14ac:dyDescent="0.25">
      <c r="A99" s="3">
        <v>6817</v>
      </c>
      <c r="B99" s="4">
        <v>1033593</v>
      </c>
      <c r="C99">
        <v>183411</v>
      </c>
      <c r="D99" t="s">
        <v>157</v>
      </c>
      <c r="E99" s="5" t="s">
        <v>152</v>
      </c>
      <c r="F99" s="5" t="s">
        <v>152</v>
      </c>
      <c r="G99" s="5"/>
      <c r="H99" s="5"/>
      <c r="I99">
        <f>IF(H99="Y",1,0)</f>
        <v>0</v>
      </c>
      <c r="J99" t="str">
        <f>IF(I99=1,IF(D99="EJ","Environmental Justice Site","Routine Site"),"Retired Site")</f>
        <v>Retired Site</v>
      </c>
      <c r="K99" t="s">
        <v>185</v>
      </c>
    </row>
    <row r="100" spans="1:11" x14ac:dyDescent="0.25">
      <c r="A100" s="3">
        <v>7258</v>
      </c>
      <c r="B100" s="4">
        <v>984264</v>
      </c>
      <c r="C100">
        <v>188168</v>
      </c>
      <c r="D100" t="s">
        <v>157</v>
      </c>
      <c r="E100" s="5" t="s">
        <v>152</v>
      </c>
      <c r="F100" s="5" t="s">
        <v>152</v>
      </c>
      <c r="G100" s="5"/>
      <c r="H100" s="5"/>
      <c r="I100">
        <f>IF(H100="Y",1,0)</f>
        <v>0</v>
      </c>
      <c r="J100" t="str">
        <f>IF(I100=1,IF(D100="EJ","Environmental Justice Site","Routine Site"),"Retired Site")</f>
        <v>Retired Site</v>
      </c>
      <c r="K100" t="s">
        <v>185</v>
      </c>
    </row>
    <row r="101" spans="1:11" x14ac:dyDescent="0.25">
      <c r="A101" s="3">
        <v>7376</v>
      </c>
      <c r="B101" s="4">
        <v>1001032</v>
      </c>
      <c r="C101">
        <v>188954</v>
      </c>
      <c r="D101" t="s">
        <v>157</v>
      </c>
      <c r="E101" s="5" t="s">
        <v>152</v>
      </c>
      <c r="F101" s="5" t="s">
        <v>152</v>
      </c>
      <c r="G101" s="5"/>
      <c r="H101" s="5"/>
      <c r="I101">
        <f>IF(H101="Y",1,0)</f>
        <v>0</v>
      </c>
      <c r="J101" t="str">
        <f>IF(I101=1,IF(D101="EJ","Environmental Justice Site","Routine Site"),"Retired Site")</f>
        <v>Retired Site</v>
      </c>
      <c r="K101" t="s">
        <v>185</v>
      </c>
    </row>
    <row r="102" spans="1:11" x14ac:dyDescent="0.25">
      <c r="A102" s="3">
        <v>7682</v>
      </c>
      <c r="B102" s="4">
        <v>1004325</v>
      </c>
      <c r="C102">
        <v>192208</v>
      </c>
      <c r="D102" t="s">
        <v>157</v>
      </c>
      <c r="E102" s="5" t="s">
        <v>152</v>
      </c>
      <c r="F102" s="5" t="s">
        <v>152</v>
      </c>
      <c r="G102" s="5"/>
      <c r="H102" s="5"/>
      <c r="I102">
        <f>IF(H102="Y",1,0)</f>
        <v>0</v>
      </c>
      <c r="J102" t="str">
        <f>IF(I102=1,IF(D102="EJ","Environmental Justice Site","Routine Site"),"Retired Site")</f>
        <v>Retired Site</v>
      </c>
      <c r="K102" t="s">
        <v>185</v>
      </c>
    </row>
    <row r="103" spans="1:11" x14ac:dyDescent="0.25">
      <c r="A103" s="3">
        <v>7822</v>
      </c>
      <c r="B103" s="4">
        <v>1042149</v>
      </c>
      <c r="C103">
        <v>193153</v>
      </c>
      <c r="D103" t="s">
        <v>157</v>
      </c>
      <c r="E103" s="5" t="s">
        <v>152</v>
      </c>
      <c r="F103" s="5" t="s">
        <v>152</v>
      </c>
      <c r="G103" s="5"/>
      <c r="H103" s="5"/>
      <c r="I103">
        <f>IF(H103="Y",1,0)</f>
        <v>0</v>
      </c>
      <c r="J103" t="str">
        <f>IF(I103=1,IF(D103="EJ","Environmental Justice Site","Routine Site"),"Retired Site")</f>
        <v>Retired Site</v>
      </c>
      <c r="K103" t="s">
        <v>185</v>
      </c>
    </row>
    <row r="104" spans="1:11" x14ac:dyDescent="0.25">
      <c r="A104" s="3">
        <v>8032</v>
      </c>
      <c r="B104" s="4">
        <v>1051210</v>
      </c>
      <c r="C104">
        <v>194606</v>
      </c>
      <c r="D104" t="s">
        <v>157</v>
      </c>
      <c r="E104" s="5" t="s">
        <v>152</v>
      </c>
      <c r="F104" s="5" t="s">
        <v>152</v>
      </c>
      <c r="G104" s="5"/>
      <c r="H104" s="5"/>
      <c r="I104">
        <f>IF(H104="Y",1,0)</f>
        <v>0</v>
      </c>
      <c r="J104" t="str">
        <f>IF(I104=1,IF(D104="EJ","Environmental Justice Site","Routine Site"),"Retired Site")</f>
        <v>Retired Site</v>
      </c>
      <c r="K104" t="s">
        <v>185</v>
      </c>
    </row>
    <row r="105" spans="1:11" x14ac:dyDescent="0.25">
      <c r="A105" s="3">
        <v>8109</v>
      </c>
      <c r="B105" s="4">
        <v>1028766</v>
      </c>
      <c r="C105">
        <v>195769</v>
      </c>
      <c r="D105" t="s">
        <v>157</v>
      </c>
      <c r="E105" s="5" t="s">
        <v>152</v>
      </c>
      <c r="F105" s="5" t="s">
        <v>152</v>
      </c>
      <c r="G105" s="5"/>
      <c r="H105" s="5"/>
      <c r="I105">
        <f>IF(H105="Y",1,0)</f>
        <v>0</v>
      </c>
      <c r="J105" t="str">
        <f>IF(I105=1,IF(D105="EJ","Environmental Justice Site","Routine Site"),"Retired Site")</f>
        <v>Retired Site</v>
      </c>
      <c r="K105" t="s">
        <v>185</v>
      </c>
    </row>
    <row r="106" spans="1:11" x14ac:dyDescent="0.25">
      <c r="A106" s="3">
        <v>8161</v>
      </c>
      <c r="B106" s="4">
        <v>982312</v>
      </c>
      <c r="C106">
        <v>197059</v>
      </c>
      <c r="D106" t="s">
        <v>157</v>
      </c>
      <c r="E106" s="5" t="s">
        <v>152</v>
      </c>
      <c r="F106" s="5" t="s">
        <v>152</v>
      </c>
      <c r="G106" s="5"/>
      <c r="H106" s="5"/>
      <c r="I106">
        <f>IF(H106="Y",1,0)</f>
        <v>0</v>
      </c>
      <c r="J106" t="str">
        <f>IF(I106=1,IF(D106="EJ","Environmental Justice Site","Routine Site"),"Retired Site")</f>
        <v>Retired Site</v>
      </c>
      <c r="K106" t="s">
        <v>185</v>
      </c>
    </row>
    <row r="107" spans="1:11" x14ac:dyDescent="0.25">
      <c r="A107" s="3">
        <v>8296</v>
      </c>
      <c r="B107" s="4">
        <v>1017923</v>
      </c>
      <c r="C107">
        <v>197972</v>
      </c>
      <c r="D107" t="s">
        <v>157</v>
      </c>
      <c r="E107" s="5" t="s">
        <v>152</v>
      </c>
      <c r="F107" s="5" t="s">
        <v>152</v>
      </c>
      <c r="G107" s="5"/>
      <c r="H107" s="5"/>
      <c r="I107">
        <f>IF(H107="Y",1,0)</f>
        <v>0</v>
      </c>
      <c r="J107" t="str">
        <f>IF(I107=1,IF(D107="EJ","Environmental Justice Site","Routine Site"),"Retired Site")</f>
        <v>Retired Site</v>
      </c>
      <c r="K107" t="s">
        <v>185</v>
      </c>
    </row>
    <row r="108" spans="1:11" x14ac:dyDescent="0.25">
      <c r="A108" s="3">
        <v>8336</v>
      </c>
      <c r="B108" s="4">
        <v>1056702</v>
      </c>
      <c r="C108">
        <v>197431</v>
      </c>
      <c r="D108" t="s">
        <v>157</v>
      </c>
      <c r="E108" s="5" t="s">
        <v>152</v>
      </c>
      <c r="F108" s="5" t="s">
        <v>152</v>
      </c>
      <c r="G108" s="5"/>
      <c r="H108" s="5"/>
      <c r="I108">
        <f>IF(H108="Y",1,0)</f>
        <v>0</v>
      </c>
      <c r="J108" t="str">
        <f>IF(I108=1,IF(D108="EJ","Environmental Justice Site","Routine Site"),"Retired Site")</f>
        <v>Retired Site</v>
      </c>
      <c r="K108" t="s">
        <v>185</v>
      </c>
    </row>
    <row r="109" spans="1:11" x14ac:dyDescent="0.25">
      <c r="A109" s="3">
        <v>8706</v>
      </c>
      <c r="B109" s="4">
        <v>1043013</v>
      </c>
      <c r="C109">
        <v>201892</v>
      </c>
      <c r="D109" t="s">
        <v>157</v>
      </c>
      <c r="E109" s="5" t="s">
        <v>152</v>
      </c>
      <c r="F109" s="5" t="s">
        <v>152</v>
      </c>
      <c r="G109" s="5"/>
      <c r="H109" s="5"/>
      <c r="I109">
        <f>IF(H109="Y",1,0)</f>
        <v>0</v>
      </c>
      <c r="J109" t="str">
        <f>IF(I109=1,IF(D109="EJ","Environmental Justice Site","Routine Site"),"Retired Site")</f>
        <v>Retired Site</v>
      </c>
      <c r="K109" t="s">
        <v>185</v>
      </c>
    </row>
    <row r="110" spans="1:11" x14ac:dyDescent="0.25">
      <c r="A110" s="3">
        <v>9009</v>
      </c>
      <c r="B110" s="4">
        <v>1053714</v>
      </c>
      <c r="C110">
        <v>204992</v>
      </c>
      <c r="D110" t="s">
        <v>157</v>
      </c>
      <c r="E110" s="5" t="s">
        <v>152</v>
      </c>
      <c r="F110" s="5" t="s">
        <v>152</v>
      </c>
      <c r="G110" s="5"/>
      <c r="H110" s="5"/>
      <c r="I110">
        <f>IF(H110="Y",1,0)</f>
        <v>0</v>
      </c>
      <c r="J110" t="str">
        <f>IF(I110=1,IF(D110="EJ","Environmental Justice Site","Routine Site"),"Retired Site")</f>
        <v>Retired Site</v>
      </c>
      <c r="K110" t="s">
        <v>185</v>
      </c>
    </row>
    <row r="111" spans="1:11" x14ac:dyDescent="0.25">
      <c r="A111" s="3">
        <v>9497</v>
      </c>
      <c r="B111" s="4">
        <v>1045369</v>
      </c>
      <c r="C111">
        <v>209823</v>
      </c>
      <c r="D111" t="s">
        <v>157</v>
      </c>
      <c r="E111" s="5" t="s">
        <v>152</v>
      </c>
      <c r="F111" s="5" t="s">
        <v>152</v>
      </c>
      <c r="G111" s="5"/>
      <c r="H111" s="5"/>
      <c r="I111">
        <f>IF(H111="Y",1,0)</f>
        <v>0</v>
      </c>
      <c r="J111" t="str">
        <f>IF(I111=1,IF(D111="EJ","Environmental Justice Site","Routine Site"),"Retired Site")</f>
        <v>Retired Site</v>
      </c>
      <c r="K111" t="s">
        <v>185</v>
      </c>
    </row>
    <row r="112" spans="1:11" x14ac:dyDescent="0.25">
      <c r="A112" s="3">
        <v>9608</v>
      </c>
      <c r="B112" s="4">
        <v>1056401</v>
      </c>
      <c r="C112">
        <v>209846</v>
      </c>
      <c r="D112" t="s">
        <v>157</v>
      </c>
      <c r="E112" s="5" t="s">
        <v>152</v>
      </c>
      <c r="F112" s="5" t="s">
        <v>152</v>
      </c>
      <c r="G112" s="5"/>
      <c r="H112" s="5"/>
      <c r="I112">
        <f>IF(H112="Y",1,0)</f>
        <v>0</v>
      </c>
      <c r="J112" t="str">
        <f>IF(I112=1,IF(D112="EJ","Environmental Justice Site","Routine Site"),"Retired Site")</f>
        <v>Retired Site</v>
      </c>
      <c r="K112" t="s">
        <v>185</v>
      </c>
    </row>
    <row r="113" spans="1:11" x14ac:dyDescent="0.25">
      <c r="A113" s="3">
        <v>9636</v>
      </c>
      <c r="B113" s="4">
        <v>987746</v>
      </c>
      <c r="C113">
        <v>212045</v>
      </c>
      <c r="D113" t="s">
        <v>157</v>
      </c>
      <c r="E113" s="5" t="s">
        <v>152</v>
      </c>
      <c r="F113" s="5" t="s">
        <v>152</v>
      </c>
      <c r="G113" s="5"/>
      <c r="H113" s="5"/>
      <c r="I113">
        <f>IF(H113="Y",1,0)</f>
        <v>0</v>
      </c>
      <c r="J113" t="str">
        <f>IF(I113=1,IF(D113="EJ","Environmental Justice Site","Routine Site"),"Retired Site")</f>
        <v>Retired Site</v>
      </c>
      <c r="K113" t="s">
        <v>185</v>
      </c>
    </row>
    <row r="114" spans="1:11" x14ac:dyDescent="0.25">
      <c r="A114" s="3">
        <v>9863</v>
      </c>
      <c r="B114" s="4">
        <v>1018674</v>
      </c>
      <c r="C114">
        <v>214136</v>
      </c>
      <c r="D114" t="s">
        <v>157</v>
      </c>
      <c r="E114" s="5" t="s">
        <v>152</v>
      </c>
      <c r="F114" s="5" t="s">
        <v>152</v>
      </c>
      <c r="G114" s="5"/>
      <c r="H114" s="5"/>
      <c r="I114">
        <f>IF(H114="Y",1,0)</f>
        <v>0</v>
      </c>
      <c r="J114" t="str">
        <f>IF(I114=1,IF(D114="EJ","Environmental Justice Site","Routine Site"),"Retired Site")</f>
        <v>Retired Site</v>
      </c>
      <c r="K114" t="s">
        <v>185</v>
      </c>
    </row>
    <row r="115" spans="1:11" x14ac:dyDescent="0.25">
      <c r="A115" s="3">
        <v>10377</v>
      </c>
      <c r="B115" s="4">
        <v>1049211</v>
      </c>
      <c r="C115">
        <v>218795</v>
      </c>
      <c r="D115" t="s">
        <v>157</v>
      </c>
      <c r="E115" s="5" t="s">
        <v>152</v>
      </c>
      <c r="F115" s="5" t="s">
        <v>152</v>
      </c>
      <c r="G115" s="5"/>
      <c r="H115" s="5"/>
      <c r="I115">
        <f>IF(H115="Y",1,0)</f>
        <v>0</v>
      </c>
      <c r="J115" t="str">
        <f>IF(I115=1,IF(D115="EJ","Environmental Justice Site","Routine Site"),"Retired Site")</f>
        <v>Retired Site</v>
      </c>
      <c r="K115" t="s">
        <v>185</v>
      </c>
    </row>
    <row r="116" spans="1:11" x14ac:dyDescent="0.25">
      <c r="A116" s="3">
        <v>11394</v>
      </c>
      <c r="B116" s="4">
        <v>999081</v>
      </c>
      <c r="C116">
        <v>231325</v>
      </c>
      <c r="D116" t="s">
        <v>157</v>
      </c>
      <c r="E116" s="5" t="s">
        <v>152</v>
      </c>
      <c r="F116" s="5" t="s">
        <v>152</v>
      </c>
      <c r="G116" s="5"/>
      <c r="H116" s="5"/>
      <c r="I116">
        <f>IF(H116="Y",1,0)</f>
        <v>0</v>
      </c>
      <c r="J116" t="str">
        <f>IF(I116=1,IF(D116="EJ","Environmental Justice Site","Routine Site"),"Retired Site")</f>
        <v>Retired Site</v>
      </c>
      <c r="K116" t="s">
        <v>185</v>
      </c>
    </row>
    <row r="117" spans="1:11" x14ac:dyDescent="0.25">
      <c r="A117" s="3">
        <v>11678</v>
      </c>
      <c r="B117" s="4">
        <v>1022615</v>
      </c>
      <c r="C117">
        <v>235433</v>
      </c>
      <c r="D117" t="s">
        <v>157</v>
      </c>
      <c r="E117" s="5" t="s">
        <v>152</v>
      </c>
      <c r="F117" s="5" t="s">
        <v>152</v>
      </c>
      <c r="G117" s="5"/>
      <c r="H117" s="5"/>
      <c r="I117">
        <f>IF(H117="Y",1,0)</f>
        <v>0</v>
      </c>
      <c r="J117" t="str">
        <f>IF(I117=1,IF(D117="EJ","Environmental Justice Site","Routine Site"),"Retired Site")</f>
        <v>Retired Site</v>
      </c>
      <c r="K117" t="s">
        <v>185</v>
      </c>
    </row>
    <row r="118" spans="1:11" x14ac:dyDescent="0.25">
      <c r="A118" s="3">
        <v>11892</v>
      </c>
      <c r="B118" s="4">
        <v>1001106</v>
      </c>
      <c r="C118">
        <v>239266</v>
      </c>
      <c r="D118" t="s">
        <v>157</v>
      </c>
      <c r="E118" s="5" t="s">
        <v>152</v>
      </c>
      <c r="F118" s="5" t="s">
        <v>152</v>
      </c>
      <c r="G118" s="5"/>
      <c r="H118" s="5"/>
      <c r="I118">
        <f>IF(H118="Y",1,0)</f>
        <v>0</v>
      </c>
      <c r="J118" t="str">
        <f>IF(I118=1,IF(D118="EJ","Environmental Justice Site","Routine Site"),"Retired Site")</f>
        <v>Retired Site</v>
      </c>
      <c r="K118" t="s">
        <v>185</v>
      </c>
    </row>
    <row r="119" spans="1:11" x14ac:dyDescent="0.25">
      <c r="A119" s="3">
        <v>12449</v>
      </c>
      <c r="B119" s="4">
        <v>1009874</v>
      </c>
      <c r="C119">
        <v>248112</v>
      </c>
      <c r="D119" t="s">
        <v>157</v>
      </c>
      <c r="E119" s="5" t="s">
        <v>152</v>
      </c>
      <c r="F119" s="5" t="s">
        <v>152</v>
      </c>
      <c r="G119" s="5"/>
      <c r="H119" s="5"/>
      <c r="I119">
        <f>IF(H119="Y",1,0)</f>
        <v>0</v>
      </c>
      <c r="J119" t="str">
        <f>IF(I119=1,IF(D119="EJ","Environmental Justice Site","Routine Site"),"Retired Site")</f>
        <v>Retired Site</v>
      </c>
      <c r="K119" t="s">
        <v>185</v>
      </c>
    </row>
    <row r="120" spans="1:11" x14ac:dyDescent="0.25">
      <c r="A120" s="3">
        <v>12639</v>
      </c>
      <c r="B120" s="4">
        <v>1013708</v>
      </c>
      <c r="C120">
        <v>251251</v>
      </c>
      <c r="D120" t="s">
        <v>157</v>
      </c>
      <c r="E120" s="5" t="s">
        <v>152</v>
      </c>
      <c r="F120" s="5" t="s">
        <v>152</v>
      </c>
      <c r="G120" s="5"/>
      <c r="H120" s="5"/>
      <c r="I120">
        <f>IF(H120="Y",1,0)</f>
        <v>0</v>
      </c>
      <c r="J120" t="str">
        <f>IF(I120=1,IF(D120="EJ","Environmental Justice Site","Routine Site"),"Retired Site")</f>
        <v>Retired Site</v>
      </c>
      <c r="K120" t="s">
        <v>185</v>
      </c>
    </row>
    <row r="121" spans="1:11" x14ac:dyDescent="0.25">
      <c r="A121" s="3">
        <v>12757</v>
      </c>
      <c r="B121" s="4">
        <v>1009673</v>
      </c>
      <c r="C121">
        <v>252870</v>
      </c>
      <c r="D121" t="s">
        <v>157</v>
      </c>
      <c r="E121" s="5" t="s">
        <v>152</v>
      </c>
      <c r="F121" s="5" t="s">
        <v>152</v>
      </c>
      <c r="G121" s="5"/>
      <c r="H121" s="5"/>
      <c r="I121">
        <f>IF(H121="Y",1,0)</f>
        <v>0</v>
      </c>
      <c r="J121" t="str">
        <f>IF(I121=1,IF(D121="EJ","Environmental Justice Site","Routine Site"),"Retired Site")</f>
        <v>Retired Site</v>
      </c>
      <c r="K121" t="s">
        <v>185</v>
      </c>
    </row>
    <row r="122" spans="1:11" x14ac:dyDescent="0.25">
      <c r="A122" s="3">
        <v>12884</v>
      </c>
      <c r="B122" s="4">
        <v>1017978</v>
      </c>
      <c r="C122">
        <v>255473</v>
      </c>
      <c r="D122" t="s">
        <v>158</v>
      </c>
      <c r="E122" s="5" t="s">
        <v>152</v>
      </c>
      <c r="F122" s="5" t="s">
        <v>152</v>
      </c>
      <c r="G122" s="5"/>
      <c r="H122" s="5"/>
      <c r="I122">
        <f>IF(H122="Y",1,0)</f>
        <v>0</v>
      </c>
      <c r="J122" t="str">
        <f>IF(I122=1,IF(D122="EJ","Environmental Justice Site","Routine Site"),"Retired Site")</f>
        <v>Retired Site</v>
      </c>
      <c r="K122" t="s">
        <v>185</v>
      </c>
    </row>
    <row r="123" spans="1:11" x14ac:dyDescent="0.25">
      <c r="A123" s="3">
        <v>13015</v>
      </c>
      <c r="B123" s="4">
        <v>1031382</v>
      </c>
      <c r="C123">
        <v>256740</v>
      </c>
      <c r="D123" t="s">
        <v>157</v>
      </c>
      <c r="E123" s="5" t="s">
        <v>152</v>
      </c>
      <c r="F123" s="5" t="s">
        <v>152</v>
      </c>
      <c r="G123" s="5"/>
      <c r="H123" s="5"/>
      <c r="I123">
        <f>IF(H123="Y",1,0)</f>
        <v>0</v>
      </c>
      <c r="J123" t="str">
        <f>IF(I123=1,IF(D123="EJ","Environmental Justice Site","Routine Site"),"Retired Site")</f>
        <v>Retired Site</v>
      </c>
      <c r="K123" t="s">
        <v>185</v>
      </c>
    </row>
    <row r="124" spans="1:11" x14ac:dyDescent="0.25">
      <c r="A124" s="3">
        <v>13182</v>
      </c>
      <c r="B124" s="4">
        <v>1029409</v>
      </c>
      <c r="C124">
        <v>259827</v>
      </c>
      <c r="D124" t="s">
        <v>157</v>
      </c>
      <c r="E124" s="5" t="s">
        <v>152</v>
      </c>
      <c r="F124" s="5" t="s">
        <v>152</v>
      </c>
      <c r="G124" s="5"/>
      <c r="H124" s="5"/>
      <c r="I124">
        <f>IF(H124="Y",1,0)</f>
        <v>0</v>
      </c>
      <c r="J124" t="str">
        <f>IF(I124=1,IF(D124="EJ","Environmental Justice Site","Routine Site"),"Retired Site")</f>
        <v>Retired Site</v>
      </c>
      <c r="K124" t="s">
        <v>185</v>
      </c>
    </row>
    <row r="125" spans="1:11" x14ac:dyDescent="0.25">
      <c r="A125" s="3">
        <v>13193</v>
      </c>
      <c r="B125" s="4">
        <v>1039530</v>
      </c>
      <c r="C125">
        <v>255294</v>
      </c>
      <c r="D125" t="s">
        <v>157</v>
      </c>
      <c r="E125" s="5" t="s">
        <v>152</v>
      </c>
      <c r="F125" s="5" t="s">
        <v>152</v>
      </c>
      <c r="G125" s="5"/>
      <c r="H125" s="5"/>
      <c r="I125">
        <f>IF(H125="Y",1,0)</f>
        <v>0</v>
      </c>
      <c r="J125" t="str">
        <f>IF(I125=1,IF(D125="EJ","Environmental Justice Site","Routine Site"),"Retired Site")</f>
        <v>Retired Site</v>
      </c>
      <c r="K125" t="s">
        <v>185</v>
      </c>
    </row>
    <row r="126" spans="1:11" x14ac:dyDescent="0.25">
      <c r="A126" s="3" t="s">
        <v>82</v>
      </c>
      <c r="B126" s="4">
        <v>990138</v>
      </c>
      <c r="C126">
        <v>214345</v>
      </c>
      <c r="D126" t="s">
        <v>159</v>
      </c>
      <c r="E126" s="5" t="s">
        <v>152</v>
      </c>
      <c r="F126" s="5" t="s">
        <v>152</v>
      </c>
      <c r="G126" s="5"/>
      <c r="H126" s="5"/>
      <c r="I126">
        <f>IF(H126="Y",1,0)</f>
        <v>0</v>
      </c>
      <c r="J126" t="str">
        <f>IF(I126=1,IF(D126="EJ","Environmental Justice Site","Routine Site"),"Retired Site")</f>
        <v>Retired Site</v>
      </c>
      <c r="K126" t="s">
        <v>185</v>
      </c>
    </row>
    <row r="127" spans="1:11" x14ac:dyDescent="0.25">
      <c r="A127" s="3">
        <v>561</v>
      </c>
      <c r="B127" s="4">
        <v>925524</v>
      </c>
      <c r="C127">
        <v>133379</v>
      </c>
      <c r="D127" t="s">
        <v>157</v>
      </c>
      <c r="E127" s="5" t="s">
        <v>152</v>
      </c>
      <c r="F127" s="5"/>
      <c r="G127" s="5"/>
      <c r="H127" s="5"/>
      <c r="I127">
        <f>IF(H127="Y",1,0)</f>
        <v>0</v>
      </c>
      <c r="J127" t="str">
        <f>IF(I127=1,IF(D127="EJ","Environmental Justice Site","Routine Site"),"Retired Site")</f>
        <v>Retired Site</v>
      </c>
      <c r="K127" t="s">
        <v>153</v>
      </c>
    </row>
    <row r="128" spans="1:11" x14ac:dyDescent="0.25">
      <c r="A128" s="3">
        <v>1126</v>
      </c>
      <c r="B128" s="4">
        <v>951245</v>
      </c>
      <c r="C128">
        <v>141441</v>
      </c>
      <c r="D128" t="s">
        <v>157</v>
      </c>
      <c r="E128" s="5" t="s">
        <v>152</v>
      </c>
      <c r="F128" s="5"/>
      <c r="G128" s="5"/>
      <c r="H128" s="5"/>
      <c r="I128">
        <f>IF(H128="Y",1,0)</f>
        <v>0</v>
      </c>
      <c r="J128" t="str">
        <f>IF(I128=1,IF(D128="EJ","Environmental Justice Site","Routine Site"),"Retired Site")</f>
        <v>Retired Site</v>
      </c>
      <c r="K128" t="s">
        <v>153</v>
      </c>
    </row>
    <row r="129" spans="1:11" x14ac:dyDescent="0.25">
      <c r="A129" s="3">
        <v>1293</v>
      </c>
      <c r="B129" s="4">
        <v>926439</v>
      </c>
      <c r="C129">
        <v>142380</v>
      </c>
      <c r="D129" t="s">
        <v>157</v>
      </c>
      <c r="E129" s="5" t="s">
        <v>152</v>
      </c>
      <c r="F129" s="5"/>
      <c r="G129" s="5"/>
      <c r="H129" s="5"/>
      <c r="I129">
        <f>IF(H129="Y",1,0)</f>
        <v>0</v>
      </c>
      <c r="J129" t="str">
        <f>IF(I129=1,IF(D129="EJ","Environmental Justice Site","Routine Site"),"Retired Site")</f>
        <v>Retired Site</v>
      </c>
      <c r="K129" t="s">
        <v>153</v>
      </c>
    </row>
    <row r="130" spans="1:11" x14ac:dyDescent="0.25">
      <c r="A130" s="3">
        <v>1303</v>
      </c>
      <c r="B130" s="4">
        <v>936910</v>
      </c>
      <c r="C130">
        <v>142959</v>
      </c>
      <c r="D130" t="s">
        <v>157</v>
      </c>
      <c r="E130" s="5" t="s">
        <v>152</v>
      </c>
      <c r="F130" s="5"/>
      <c r="G130" s="5"/>
      <c r="H130" s="5"/>
      <c r="I130">
        <f>IF(H130="Y",1,0)</f>
        <v>0</v>
      </c>
      <c r="J130" t="str">
        <f>IF(I130=1,IF(D130="EJ","Environmental Justice Site","Routine Site"),"Retired Site")</f>
        <v>Retired Site</v>
      </c>
      <c r="K130" t="s">
        <v>153</v>
      </c>
    </row>
    <row r="131" spans="1:11" x14ac:dyDescent="0.25">
      <c r="A131" s="3">
        <v>1887</v>
      </c>
      <c r="B131" s="4">
        <v>943856</v>
      </c>
      <c r="C131">
        <v>147648</v>
      </c>
      <c r="D131" t="s">
        <v>157</v>
      </c>
      <c r="E131" s="5" t="s">
        <v>152</v>
      </c>
      <c r="F131" s="5"/>
      <c r="G131" s="5"/>
      <c r="H131" s="5"/>
      <c r="I131">
        <f>IF(H131="Y",1,0)</f>
        <v>0</v>
      </c>
      <c r="J131" t="str">
        <f>IF(I131=1,IF(D131="EJ","Environmental Justice Site","Routine Site"),"Retired Site")</f>
        <v>Retired Site</v>
      </c>
      <c r="K131" t="s">
        <v>153</v>
      </c>
    </row>
    <row r="132" spans="1:11" x14ac:dyDescent="0.25">
      <c r="A132" s="3">
        <v>2129</v>
      </c>
      <c r="B132" s="4">
        <v>937076</v>
      </c>
      <c r="C132">
        <v>150196</v>
      </c>
      <c r="D132" t="s">
        <v>157</v>
      </c>
      <c r="E132" s="5" t="s">
        <v>152</v>
      </c>
      <c r="F132" s="5"/>
      <c r="G132" s="5"/>
      <c r="H132" s="5"/>
      <c r="I132">
        <f>IF(H132="Y",1,0)</f>
        <v>0</v>
      </c>
      <c r="J132" t="str">
        <f>IF(I132=1,IF(D132="EJ","Environmental Justice Site","Routine Site"),"Retired Site")</f>
        <v>Retired Site</v>
      </c>
      <c r="K132" t="s">
        <v>153</v>
      </c>
    </row>
    <row r="133" spans="1:11" x14ac:dyDescent="0.25">
      <c r="A133" s="3">
        <v>2319</v>
      </c>
      <c r="B133" s="4">
        <v>992200</v>
      </c>
      <c r="C133">
        <v>150919</v>
      </c>
      <c r="D133" t="s">
        <v>157</v>
      </c>
      <c r="E133" s="5" t="s">
        <v>152</v>
      </c>
      <c r="F133" s="5"/>
      <c r="G133" s="5"/>
      <c r="H133" s="5"/>
      <c r="I133">
        <f>IF(H133="Y",1,0)</f>
        <v>0</v>
      </c>
      <c r="J133" t="str">
        <f>IF(I133=1,IF(D133="EJ","Environmental Justice Site","Routine Site"),"Retired Site")</f>
        <v>Retired Site</v>
      </c>
      <c r="K133" t="s">
        <v>153</v>
      </c>
    </row>
    <row r="134" spans="1:11" x14ac:dyDescent="0.25">
      <c r="A134" s="3">
        <v>2831</v>
      </c>
      <c r="B134" s="4">
        <v>946389</v>
      </c>
      <c r="C134">
        <v>155126</v>
      </c>
      <c r="D134" t="s">
        <v>157</v>
      </c>
      <c r="E134" s="5" t="s">
        <v>152</v>
      </c>
      <c r="F134" s="5"/>
      <c r="G134" s="5"/>
      <c r="H134" s="5"/>
      <c r="I134">
        <f>IF(H134="Y",1,0)</f>
        <v>0</v>
      </c>
      <c r="J134" t="str">
        <f>IF(I134=1,IF(D134="EJ","Environmental Justice Site","Routine Site"),"Retired Site")</f>
        <v>Retired Site</v>
      </c>
      <c r="K134" t="s">
        <v>153</v>
      </c>
    </row>
    <row r="135" spans="1:11" x14ac:dyDescent="0.25">
      <c r="A135" s="3">
        <v>2883</v>
      </c>
      <c r="B135" s="4">
        <v>997806</v>
      </c>
      <c r="C135">
        <v>154731</v>
      </c>
      <c r="D135" t="s">
        <v>157</v>
      </c>
      <c r="E135" s="5" t="s">
        <v>152</v>
      </c>
      <c r="F135" s="5"/>
      <c r="G135" s="5"/>
      <c r="H135" s="5"/>
      <c r="I135">
        <f>IF(H135="Y",1,0)</f>
        <v>0</v>
      </c>
      <c r="J135" t="str">
        <f>IF(I135=1,IF(D135="EJ","Environmental Justice Site","Routine Site"),"Retired Site")</f>
        <v>Retired Site</v>
      </c>
      <c r="K135" t="s">
        <v>153</v>
      </c>
    </row>
    <row r="136" spans="1:11" x14ac:dyDescent="0.25">
      <c r="A136" s="3">
        <v>3987</v>
      </c>
      <c r="B136" s="4">
        <v>966245</v>
      </c>
      <c r="C136">
        <v>162869</v>
      </c>
      <c r="D136" t="s">
        <v>157</v>
      </c>
      <c r="E136" s="5" t="s">
        <v>152</v>
      </c>
      <c r="F136" s="5"/>
      <c r="G136" s="5"/>
      <c r="H136" s="5"/>
      <c r="I136">
        <f>IF(H136="Y",1,0)</f>
        <v>0</v>
      </c>
      <c r="J136" t="str">
        <f>IF(I136=1,IF(D136="EJ","Environmental Justice Site","Routine Site"),"Retired Site")</f>
        <v>Retired Site</v>
      </c>
      <c r="K136" t="s">
        <v>153</v>
      </c>
    </row>
    <row r="137" spans="1:11" x14ac:dyDescent="0.25">
      <c r="A137" s="3">
        <v>4405</v>
      </c>
      <c r="B137" s="4">
        <v>963530</v>
      </c>
      <c r="C137">
        <v>165635</v>
      </c>
      <c r="D137" t="s">
        <v>157</v>
      </c>
      <c r="E137" s="5" t="s">
        <v>152</v>
      </c>
      <c r="F137" s="5"/>
      <c r="G137" s="5"/>
      <c r="H137" s="5"/>
      <c r="I137">
        <f>IF(H137="Y",1,0)</f>
        <v>0</v>
      </c>
      <c r="J137" t="str">
        <f>IF(I137=1,IF(D137="EJ","Environmental Justice Site","Routine Site"),"Retired Site")</f>
        <v>Retired Site</v>
      </c>
      <c r="K137" t="s">
        <v>153</v>
      </c>
    </row>
    <row r="138" spans="1:11" x14ac:dyDescent="0.25">
      <c r="A138" s="3">
        <v>4820</v>
      </c>
      <c r="B138" s="4">
        <v>958402</v>
      </c>
      <c r="C138">
        <v>168156</v>
      </c>
      <c r="D138" t="s">
        <v>159</v>
      </c>
      <c r="E138" s="5" t="s">
        <v>152</v>
      </c>
      <c r="F138" s="5"/>
      <c r="G138" s="5"/>
      <c r="H138" s="5"/>
      <c r="I138">
        <f>IF(H138="Y",1,0)</f>
        <v>0</v>
      </c>
      <c r="J138" t="str">
        <f>IF(I138=1,IF(D138="EJ","Environmental Justice Site","Routine Site"),"Retired Site")</f>
        <v>Retired Site</v>
      </c>
      <c r="K138" t="s">
        <v>153</v>
      </c>
    </row>
    <row r="139" spans="1:11" x14ac:dyDescent="0.25">
      <c r="A139" s="3">
        <v>5762</v>
      </c>
      <c r="B139" s="4">
        <v>1053235</v>
      </c>
      <c r="C139">
        <v>178189</v>
      </c>
      <c r="D139" t="s">
        <v>157</v>
      </c>
      <c r="E139" s="5" t="s">
        <v>152</v>
      </c>
      <c r="F139" s="5"/>
      <c r="G139" s="5"/>
      <c r="H139" s="5"/>
      <c r="I139">
        <f>IF(H139="Y",1,0)</f>
        <v>0</v>
      </c>
      <c r="J139" t="str">
        <f>IF(I139=1,IF(D139="EJ","Environmental Justice Site","Routine Site"),"Retired Site")</f>
        <v>Retired Site</v>
      </c>
      <c r="K139" t="s">
        <v>153</v>
      </c>
    </row>
    <row r="140" spans="1:11" x14ac:dyDescent="0.25">
      <c r="A140" s="3">
        <v>5835</v>
      </c>
      <c r="B140" s="4">
        <v>983129</v>
      </c>
      <c r="C140">
        <v>175667</v>
      </c>
      <c r="D140" t="s">
        <v>157</v>
      </c>
      <c r="E140" s="5" t="s">
        <v>152</v>
      </c>
      <c r="F140" s="5"/>
      <c r="G140" s="5"/>
      <c r="H140" s="5"/>
      <c r="I140">
        <f>IF(H140="Y",1,0)</f>
        <v>0</v>
      </c>
      <c r="J140" t="str">
        <f>IF(I140=1,IF(D140="EJ","Environmental Justice Site","Routine Site"),"Retired Site")</f>
        <v>Retired Site</v>
      </c>
      <c r="K140" t="s">
        <v>153</v>
      </c>
    </row>
    <row r="141" spans="1:11" x14ac:dyDescent="0.25">
      <c r="A141" s="3">
        <v>5975</v>
      </c>
      <c r="B141" s="4">
        <v>981283</v>
      </c>
      <c r="C141">
        <v>176407</v>
      </c>
      <c r="D141" t="s">
        <v>157</v>
      </c>
      <c r="E141" s="5" t="s">
        <v>152</v>
      </c>
      <c r="F141" s="5"/>
      <c r="G141" s="5"/>
      <c r="H141" s="5"/>
      <c r="I141">
        <f>IF(H141="Y",1,0)</f>
        <v>0</v>
      </c>
      <c r="J141" t="str">
        <f>IF(I141=1,IF(D141="EJ","Environmental Justice Site","Routine Site"),"Retired Site")</f>
        <v>Retired Site</v>
      </c>
      <c r="K141" t="s">
        <v>153</v>
      </c>
    </row>
    <row r="142" spans="1:11" x14ac:dyDescent="0.25">
      <c r="A142" s="3">
        <v>6630</v>
      </c>
      <c r="B142" s="4">
        <v>1032321</v>
      </c>
      <c r="C142">
        <v>181986</v>
      </c>
      <c r="D142" t="s">
        <v>157</v>
      </c>
      <c r="E142" s="5" t="s">
        <v>152</v>
      </c>
      <c r="F142" s="5"/>
      <c r="G142" s="5"/>
      <c r="H142" s="5"/>
      <c r="I142">
        <f>IF(H142="Y",1,0)</f>
        <v>0</v>
      </c>
      <c r="J142" t="str">
        <f>IF(I142=1,IF(D142="EJ","Environmental Justice Site","Routine Site"),"Retired Site")</f>
        <v>Retired Site</v>
      </c>
      <c r="K142" t="s">
        <v>153</v>
      </c>
    </row>
    <row r="143" spans="1:11" x14ac:dyDescent="0.25">
      <c r="A143" s="3">
        <v>6859</v>
      </c>
      <c r="B143" s="4">
        <v>983360</v>
      </c>
      <c r="C143">
        <v>184503</v>
      </c>
      <c r="D143" t="s">
        <v>157</v>
      </c>
      <c r="E143" s="5" t="s">
        <v>152</v>
      </c>
      <c r="F143" s="5"/>
      <c r="G143" s="5"/>
      <c r="H143" s="5"/>
      <c r="I143">
        <f>IF(H143="Y",1,0)</f>
        <v>0</v>
      </c>
      <c r="J143" t="str">
        <f>IF(I143=1,IF(D143="EJ","Environmental Justice Site","Routine Site"),"Retired Site")</f>
        <v>Retired Site</v>
      </c>
      <c r="K143" t="s">
        <v>153</v>
      </c>
    </row>
    <row r="144" spans="1:11" x14ac:dyDescent="0.25">
      <c r="A144" s="3">
        <v>6902</v>
      </c>
      <c r="B144" s="4">
        <v>1025757</v>
      </c>
      <c r="C144">
        <v>184392</v>
      </c>
      <c r="D144" t="s">
        <v>157</v>
      </c>
      <c r="E144" s="5" t="s">
        <v>152</v>
      </c>
      <c r="F144" s="5"/>
      <c r="G144" s="5"/>
      <c r="H144" s="5"/>
      <c r="I144">
        <f>IF(H144="Y",1,0)</f>
        <v>0</v>
      </c>
      <c r="J144" t="str">
        <f>IF(I144=1,IF(D144="EJ","Environmental Justice Site","Routine Site"),"Retired Site")</f>
        <v>Retired Site</v>
      </c>
      <c r="K144" t="s">
        <v>153</v>
      </c>
    </row>
    <row r="145" spans="1:11" x14ac:dyDescent="0.25">
      <c r="A145" s="3">
        <v>7363</v>
      </c>
      <c r="B145" s="4">
        <v>988068</v>
      </c>
      <c r="C145">
        <v>189177</v>
      </c>
      <c r="D145" t="s">
        <v>157</v>
      </c>
      <c r="E145" s="5" t="s">
        <v>152</v>
      </c>
      <c r="F145" s="5"/>
      <c r="G145" s="5"/>
      <c r="H145" s="5"/>
      <c r="I145">
        <f>IF(H145="Y",1,0)</f>
        <v>0</v>
      </c>
      <c r="J145" t="str">
        <f>IF(I145=1,IF(D145="EJ","Environmental Justice Site","Routine Site"),"Retired Site")</f>
        <v>Retired Site</v>
      </c>
      <c r="K145" t="s">
        <v>153</v>
      </c>
    </row>
    <row r="146" spans="1:11" x14ac:dyDescent="0.25">
      <c r="A146" s="3">
        <v>7480</v>
      </c>
      <c r="B146" s="4">
        <v>1004100</v>
      </c>
      <c r="C146">
        <v>190199</v>
      </c>
      <c r="D146" t="s">
        <v>157</v>
      </c>
      <c r="E146" s="5" t="s">
        <v>152</v>
      </c>
      <c r="F146" s="5"/>
      <c r="G146" s="5"/>
      <c r="H146" s="5"/>
      <c r="I146">
        <f>IF(H146="Y",1,0)</f>
        <v>0</v>
      </c>
      <c r="J146" t="str">
        <f>IF(I146=1,IF(D146="EJ","Environmental Justice Site","Routine Site"),"Retired Site")</f>
        <v>Retired Site</v>
      </c>
      <c r="K146" t="s">
        <v>153</v>
      </c>
    </row>
    <row r="147" spans="1:11" x14ac:dyDescent="0.25">
      <c r="A147" s="3">
        <v>7483</v>
      </c>
      <c r="B147" s="4">
        <v>1006845</v>
      </c>
      <c r="C147">
        <v>190084</v>
      </c>
      <c r="D147" t="s">
        <v>157</v>
      </c>
      <c r="E147" s="5" t="s">
        <v>152</v>
      </c>
      <c r="F147" s="5"/>
      <c r="G147" s="5"/>
      <c r="H147" s="5"/>
      <c r="I147">
        <f>IF(H147="Y",1,0)</f>
        <v>0</v>
      </c>
      <c r="J147" t="str">
        <f>IF(I147=1,IF(D147="EJ","Environmental Justice Site","Routine Site"),"Retired Site")</f>
        <v>Retired Site</v>
      </c>
      <c r="K147" t="s">
        <v>153</v>
      </c>
    </row>
    <row r="148" spans="1:11" x14ac:dyDescent="0.25">
      <c r="A148" s="3">
        <v>7567</v>
      </c>
      <c r="B148" s="4">
        <v>990082</v>
      </c>
      <c r="C148">
        <v>191151</v>
      </c>
      <c r="D148" t="s">
        <v>157</v>
      </c>
      <c r="E148" s="5" t="s">
        <v>152</v>
      </c>
      <c r="F148" s="5"/>
      <c r="G148" s="5"/>
      <c r="H148" s="5"/>
      <c r="I148">
        <f>IF(H148="Y",1,0)</f>
        <v>0</v>
      </c>
      <c r="J148" t="str">
        <f>IF(I148=1,IF(D148="EJ","Environmental Justice Site","Routine Site"),"Retired Site")</f>
        <v>Retired Site</v>
      </c>
      <c r="K148" t="s">
        <v>153</v>
      </c>
    </row>
    <row r="149" spans="1:11" x14ac:dyDescent="0.25">
      <c r="A149" s="3">
        <v>7577</v>
      </c>
      <c r="B149" s="4">
        <v>999878</v>
      </c>
      <c r="C149">
        <v>191201</v>
      </c>
      <c r="D149" t="s">
        <v>157</v>
      </c>
      <c r="E149" s="5" t="s">
        <v>152</v>
      </c>
      <c r="F149" s="5"/>
      <c r="G149" s="5"/>
      <c r="H149" s="5"/>
      <c r="I149">
        <f>IF(H149="Y",1,0)</f>
        <v>0</v>
      </c>
      <c r="J149" t="str">
        <f>IF(I149=1,IF(D149="EJ","Environmental Justice Site","Routine Site"),"Retired Site")</f>
        <v>Retired Site</v>
      </c>
      <c r="K149" t="s">
        <v>153</v>
      </c>
    </row>
    <row r="150" spans="1:11" x14ac:dyDescent="0.25">
      <c r="A150" s="3">
        <v>7603</v>
      </c>
      <c r="B150" s="4">
        <v>1025545</v>
      </c>
      <c r="C150">
        <v>191103</v>
      </c>
      <c r="D150" t="s">
        <v>157</v>
      </c>
      <c r="E150" s="5" t="s">
        <v>152</v>
      </c>
      <c r="F150" s="5"/>
      <c r="G150" s="5"/>
      <c r="H150" s="5"/>
      <c r="I150">
        <f>IF(H150="Y",1,0)</f>
        <v>0</v>
      </c>
      <c r="J150" t="str">
        <f>IF(I150=1,IF(D150="EJ","Environmental Justice Site","Routine Site"),"Retired Site")</f>
        <v>Retired Site</v>
      </c>
      <c r="K150" t="s">
        <v>153</v>
      </c>
    </row>
    <row r="151" spans="1:11" x14ac:dyDescent="0.25">
      <c r="A151" s="3">
        <v>7709</v>
      </c>
      <c r="B151" s="4">
        <v>1030342</v>
      </c>
      <c r="C151">
        <v>192155</v>
      </c>
      <c r="D151" t="s">
        <v>157</v>
      </c>
      <c r="E151" s="5" t="s">
        <v>152</v>
      </c>
      <c r="F151" s="5"/>
      <c r="G151" s="5"/>
      <c r="H151" s="5"/>
      <c r="I151">
        <f>IF(H151="Y",1,0)</f>
        <v>0</v>
      </c>
      <c r="J151" t="str">
        <f>IF(I151=1,IF(D151="EJ","Environmental Justice Site","Routine Site"),"Retired Site")</f>
        <v>Retired Site</v>
      </c>
      <c r="K151" t="s">
        <v>153</v>
      </c>
    </row>
    <row r="152" spans="1:11" x14ac:dyDescent="0.25">
      <c r="A152" s="3">
        <v>7769</v>
      </c>
      <c r="B152" s="4">
        <v>990433</v>
      </c>
      <c r="C152">
        <v>193076</v>
      </c>
      <c r="D152" t="s">
        <v>157</v>
      </c>
      <c r="E152" s="5" t="s">
        <v>152</v>
      </c>
      <c r="F152" s="5"/>
      <c r="G152" s="5"/>
      <c r="H152" s="5"/>
      <c r="I152">
        <f>IF(H152="Y",1,0)</f>
        <v>0</v>
      </c>
      <c r="J152" t="str">
        <f>IF(I152=1,IF(D152="EJ","Environmental Justice Site","Routine Site"),"Retired Site")</f>
        <v>Retired Site</v>
      </c>
      <c r="K152" t="s">
        <v>153</v>
      </c>
    </row>
    <row r="153" spans="1:11" x14ac:dyDescent="0.25">
      <c r="A153" s="3">
        <v>8185</v>
      </c>
      <c r="B153" s="4">
        <v>1005839</v>
      </c>
      <c r="C153">
        <v>197001</v>
      </c>
      <c r="D153" t="s">
        <v>157</v>
      </c>
      <c r="E153" s="5" t="s">
        <v>152</v>
      </c>
      <c r="F153" s="5"/>
      <c r="G153" s="5"/>
      <c r="H153" s="5"/>
      <c r="I153">
        <f>IF(H153="Y",1,0)</f>
        <v>0</v>
      </c>
      <c r="J153" t="str">
        <f>IF(I153=1,IF(D153="EJ","Environmental Justice Site","Routine Site"),"Retired Site")</f>
        <v>Retired Site</v>
      </c>
      <c r="K153" t="s">
        <v>153</v>
      </c>
    </row>
    <row r="154" spans="1:11" x14ac:dyDescent="0.25">
      <c r="A154" s="3">
        <v>8203</v>
      </c>
      <c r="B154" s="4">
        <v>1023409</v>
      </c>
      <c r="C154">
        <v>196742</v>
      </c>
      <c r="D154" t="s">
        <v>157</v>
      </c>
      <c r="E154" s="5" t="s">
        <v>152</v>
      </c>
      <c r="F154" s="5"/>
      <c r="G154" s="5"/>
      <c r="H154" s="5"/>
      <c r="I154">
        <f>IF(H154="Y",1,0)</f>
        <v>0</v>
      </c>
      <c r="J154" t="str">
        <f>IF(I154=1,IF(D154="EJ","Environmental Justice Site","Routine Site"),"Retired Site")</f>
        <v>Retired Site</v>
      </c>
      <c r="K154" t="s">
        <v>153</v>
      </c>
    </row>
    <row r="155" spans="1:11" x14ac:dyDescent="0.25">
      <c r="A155" s="3">
        <v>8205</v>
      </c>
      <c r="B155" s="4">
        <v>1025508</v>
      </c>
      <c r="C155">
        <v>197346</v>
      </c>
      <c r="D155" t="s">
        <v>157</v>
      </c>
      <c r="E155" s="5" t="s">
        <v>152</v>
      </c>
      <c r="F155" s="5"/>
      <c r="G155" s="5"/>
      <c r="H155" s="5"/>
      <c r="I155">
        <f>IF(H155="Y",1,0)</f>
        <v>0</v>
      </c>
      <c r="J155" t="str">
        <f>IF(I155=1,IF(D155="EJ","Environmental Justice Site","Routine Site"),"Retired Site")</f>
        <v>Retired Site</v>
      </c>
      <c r="K155" t="s">
        <v>153</v>
      </c>
    </row>
    <row r="156" spans="1:11" x14ac:dyDescent="0.25">
      <c r="A156" s="3">
        <v>8219</v>
      </c>
      <c r="B156" s="4">
        <v>1039459</v>
      </c>
      <c r="C156">
        <v>197190</v>
      </c>
      <c r="D156" t="s">
        <v>157</v>
      </c>
      <c r="E156" s="5" t="s">
        <v>152</v>
      </c>
      <c r="F156" s="5"/>
      <c r="G156" s="5"/>
      <c r="H156" s="5"/>
      <c r="I156">
        <f>IF(H156="Y",1,0)</f>
        <v>0</v>
      </c>
      <c r="J156" t="str">
        <f>IF(I156=1,IF(D156="EJ","Environmental Justice Site","Routine Site"),"Retired Site")</f>
        <v>Retired Site</v>
      </c>
      <c r="K156" t="s">
        <v>153</v>
      </c>
    </row>
    <row r="157" spans="1:11" ht="15.75" thickBot="1" x14ac:dyDescent="0.3">
      <c r="A157" s="10">
        <v>8293</v>
      </c>
      <c r="B157" s="4">
        <v>1014630</v>
      </c>
      <c r="C157">
        <v>198759</v>
      </c>
      <c r="D157" t="s">
        <v>157</v>
      </c>
      <c r="E157" s="5" t="s">
        <v>152</v>
      </c>
      <c r="F157" s="5"/>
      <c r="G157" s="5"/>
      <c r="H157" s="5"/>
      <c r="I157">
        <f>IF(H157="Y",1,0)</f>
        <v>0</v>
      </c>
      <c r="J157" t="str">
        <f>IF(I157=1,IF(D157="EJ","Environmental Justice Site","Routine Site"),"Retired Site")</f>
        <v>Retired Site</v>
      </c>
      <c r="K157" t="s">
        <v>153</v>
      </c>
    </row>
    <row r="158" spans="1:11" x14ac:dyDescent="0.25">
      <c r="A158" s="8">
        <v>8684</v>
      </c>
      <c r="B158" s="4">
        <v>1021711</v>
      </c>
      <c r="C158">
        <v>201979</v>
      </c>
      <c r="D158" t="s">
        <v>157</v>
      </c>
      <c r="E158" s="5" t="s">
        <v>152</v>
      </c>
      <c r="F158" s="5"/>
      <c r="G158" s="5"/>
      <c r="H158" s="5"/>
      <c r="I158">
        <f>IF(H158="Y",1,0)</f>
        <v>0</v>
      </c>
      <c r="J158" t="str">
        <f>IF(I158=1,IF(D158="EJ","Environmental Justice Site","Routine Site"),"Retired Site")</f>
        <v>Retired Site</v>
      </c>
      <c r="K158" t="s">
        <v>153</v>
      </c>
    </row>
    <row r="159" spans="1:11" x14ac:dyDescent="0.25">
      <c r="A159" s="8">
        <v>9452</v>
      </c>
      <c r="B159" s="4">
        <v>1000569</v>
      </c>
      <c r="C159">
        <v>209784</v>
      </c>
      <c r="D159" t="s">
        <v>157</v>
      </c>
      <c r="E159" s="5" t="s">
        <v>152</v>
      </c>
      <c r="F159" s="5"/>
      <c r="G159" s="5"/>
      <c r="H159" s="5"/>
      <c r="I159">
        <f>IF(H159="Y",1,0)</f>
        <v>0</v>
      </c>
      <c r="J159" t="str">
        <f>IF(I159=1,IF(D159="EJ","Environmental Justice Site","Routine Site"),"Retired Site")</f>
        <v>Retired Site</v>
      </c>
      <c r="K159" t="s">
        <v>153</v>
      </c>
    </row>
    <row r="160" spans="1:11" x14ac:dyDescent="0.25">
      <c r="A160" s="8">
        <v>9461</v>
      </c>
      <c r="B160" s="4">
        <v>1009702</v>
      </c>
      <c r="C160">
        <v>209798</v>
      </c>
      <c r="D160" t="s">
        <v>157</v>
      </c>
      <c r="E160" s="5" t="s">
        <v>152</v>
      </c>
      <c r="F160" s="5"/>
      <c r="G160" s="5"/>
      <c r="H160" s="5"/>
      <c r="I160">
        <f>IF(H160="Y",1,0)</f>
        <v>0</v>
      </c>
      <c r="J160" t="str">
        <f>IF(I160=1,IF(D160="EJ","Environmental Justice Site","Routine Site"),"Retired Site")</f>
        <v>Retired Site</v>
      </c>
      <c r="K160" t="s">
        <v>153</v>
      </c>
    </row>
    <row r="161" spans="1:11" x14ac:dyDescent="0.25">
      <c r="A161" s="8">
        <v>9752</v>
      </c>
      <c r="B161" s="4">
        <v>1006658</v>
      </c>
      <c r="C161">
        <v>212672</v>
      </c>
      <c r="D161" t="s">
        <v>157</v>
      </c>
      <c r="E161" s="5" t="s">
        <v>152</v>
      </c>
      <c r="F161" s="5"/>
      <c r="G161" s="5"/>
      <c r="H161" s="5"/>
      <c r="I161">
        <f>IF(H161="Y",1,0)</f>
        <v>0</v>
      </c>
      <c r="J161" t="str">
        <f>IF(I161=1,IF(D161="EJ","Environmental Justice Site","Routine Site"),"Retired Site")</f>
        <v>Retired Site</v>
      </c>
      <c r="K161" t="s">
        <v>153</v>
      </c>
    </row>
    <row r="162" spans="1:11" x14ac:dyDescent="0.25">
      <c r="A162" s="8">
        <v>9859</v>
      </c>
      <c r="B162" s="4">
        <v>1014810</v>
      </c>
      <c r="C162">
        <v>213870</v>
      </c>
      <c r="D162" t="s">
        <v>157</v>
      </c>
      <c r="E162" s="5" t="s">
        <v>152</v>
      </c>
      <c r="F162" s="5"/>
      <c r="G162" s="5"/>
      <c r="H162" s="5"/>
      <c r="I162">
        <f>IF(H162="Y",1,0)</f>
        <v>0</v>
      </c>
      <c r="J162" t="str">
        <f>IF(I162=1,IF(D162="EJ","Environmental Justice Site","Routine Site"),"Retired Site")</f>
        <v>Retired Site</v>
      </c>
      <c r="K162" t="s">
        <v>153</v>
      </c>
    </row>
    <row r="163" spans="1:11" x14ac:dyDescent="0.25">
      <c r="A163" s="8">
        <v>9984</v>
      </c>
      <c r="B163" s="4">
        <v>1041353</v>
      </c>
      <c r="C163">
        <v>214784</v>
      </c>
      <c r="D163" t="s">
        <v>157</v>
      </c>
      <c r="E163" s="5" t="s">
        <v>152</v>
      </c>
      <c r="F163" s="5"/>
      <c r="G163" s="5"/>
      <c r="H163" s="5"/>
      <c r="I163">
        <f>IF(H163="Y",1,0)</f>
        <v>0</v>
      </c>
      <c r="J163" t="str">
        <f>IF(I163=1,IF(D163="EJ","Environmental Justice Site","Routine Site"),"Retired Site")</f>
        <v>Retired Site</v>
      </c>
      <c r="K163" t="s">
        <v>153</v>
      </c>
    </row>
    <row r="164" spans="1:11" x14ac:dyDescent="0.25">
      <c r="A164" s="8">
        <v>10225</v>
      </c>
      <c r="B164" s="4">
        <v>992976</v>
      </c>
      <c r="C164">
        <v>217761</v>
      </c>
      <c r="D164" t="s">
        <v>157</v>
      </c>
      <c r="E164" s="5" t="s">
        <v>152</v>
      </c>
      <c r="F164" s="5"/>
      <c r="G164" s="5"/>
      <c r="H164" s="5"/>
      <c r="I164">
        <f>IF(H164="Y",1,0)</f>
        <v>0</v>
      </c>
      <c r="J164" t="str">
        <f>IF(I164=1,IF(D164="EJ","Environmental Justice Site","Routine Site"),"Retired Site")</f>
        <v>Retired Site</v>
      </c>
      <c r="K164" t="s">
        <v>153</v>
      </c>
    </row>
    <row r="165" spans="1:11" x14ac:dyDescent="0.25">
      <c r="A165" s="8">
        <v>10411</v>
      </c>
      <c r="B165" s="4">
        <v>991105</v>
      </c>
      <c r="C165">
        <v>219554</v>
      </c>
      <c r="D165" t="s">
        <v>157</v>
      </c>
      <c r="E165" s="5" t="s">
        <v>152</v>
      </c>
      <c r="F165" s="5"/>
      <c r="G165" s="5"/>
      <c r="H165" s="5"/>
      <c r="I165">
        <f>IF(H165="Y",1,0)</f>
        <v>0</v>
      </c>
      <c r="J165" t="str">
        <f>IF(I165=1,IF(D165="EJ","Environmental Justice Site","Routine Site"),"Retired Site")</f>
        <v>Retired Site</v>
      </c>
      <c r="K165" t="s">
        <v>153</v>
      </c>
    </row>
    <row r="166" spans="1:11" x14ac:dyDescent="0.25">
      <c r="A166" s="8">
        <v>10633</v>
      </c>
      <c r="B166" s="4">
        <v>1031627</v>
      </c>
      <c r="C166">
        <v>221301</v>
      </c>
      <c r="D166" t="s">
        <v>159</v>
      </c>
      <c r="E166" s="5" t="s">
        <v>152</v>
      </c>
      <c r="F166" s="5"/>
      <c r="G166" s="5"/>
      <c r="H166" s="5"/>
      <c r="I166">
        <f>IF(H166="Y",1,0)</f>
        <v>0</v>
      </c>
      <c r="J166" t="str">
        <f>IF(I166=1,IF(D166="EJ","Environmental Justice Site","Routine Site"),"Retired Site")</f>
        <v>Retired Site</v>
      </c>
      <c r="K166" t="s">
        <v>153</v>
      </c>
    </row>
    <row r="167" spans="1:11" x14ac:dyDescent="0.25">
      <c r="A167" s="8">
        <v>11022</v>
      </c>
      <c r="B167" s="4">
        <v>998944</v>
      </c>
      <c r="C167">
        <v>226467</v>
      </c>
      <c r="D167" t="s">
        <v>157</v>
      </c>
      <c r="E167" s="5" t="s">
        <v>152</v>
      </c>
      <c r="F167" s="5"/>
      <c r="G167" s="5"/>
      <c r="H167" s="5"/>
      <c r="I167">
        <f>IF(H167="Y",1,0)</f>
        <v>0</v>
      </c>
      <c r="J167" t="str">
        <f>IF(I167=1,IF(D167="EJ","Environmental Justice Site","Routine Site"),"Retired Site")</f>
        <v>Retired Site</v>
      </c>
      <c r="K167" t="s">
        <v>153</v>
      </c>
    </row>
    <row r="168" spans="1:11" x14ac:dyDescent="0.25">
      <c r="A168" s="8">
        <v>11245</v>
      </c>
      <c r="B168" s="4">
        <v>991889</v>
      </c>
      <c r="C168">
        <v>229477</v>
      </c>
      <c r="D168" t="s">
        <v>157</v>
      </c>
      <c r="E168" s="5" t="s">
        <v>152</v>
      </c>
      <c r="F168" s="5"/>
      <c r="G168" s="5"/>
      <c r="H168" s="5"/>
      <c r="I168">
        <f>IF(H168="Y",1,0)</f>
        <v>0</v>
      </c>
      <c r="J168" t="str">
        <f>IF(I168=1,IF(D168="EJ","Environmental Justice Site","Routine Site"),"Retired Site")</f>
        <v>Retired Site</v>
      </c>
      <c r="K168" t="s">
        <v>153</v>
      </c>
    </row>
    <row r="169" spans="1:11" x14ac:dyDescent="0.25">
      <c r="A169" s="8">
        <v>11671</v>
      </c>
      <c r="B169" s="4">
        <v>1015459</v>
      </c>
      <c r="C169">
        <v>233054</v>
      </c>
      <c r="D169" t="s">
        <v>159</v>
      </c>
      <c r="E169" s="5" t="s">
        <v>152</v>
      </c>
      <c r="F169" s="5"/>
      <c r="G169" s="5"/>
      <c r="H169" s="5"/>
      <c r="I169">
        <f>IF(H169="Y",1,0)</f>
        <v>0</v>
      </c>
      <c r="J169" t="str">
        <f>IF(I169=1,IF(D169="EJ","Environmental Justice Site","Routine Site"),"Retired Site")</f>
        <v>Retired Site</v>
      </c>
      <c r="K169" t="s">
        <v>153</v>
      </c>
    </row>
    <row r="170" spans="1:11" x14ac:dyDescent="0.25">
      <c r="A170" s="8">
        <v>12266</v>
      </c>
      <c r="B170" s="4">
        <v>1011707</v>
      </c>
      <c r="C170">
        <v>245265</v>
      </c>
      <c r="D170" t="s">
        <v>157</v>
      </c>
      <c r="E170" s="5" t="s">
        <v>152</v>
      </c>
      <c r="F170" s="5"/>
      <c r="G170" s="5"/>
      <c r="H170" s="5"/>
      <c r="I170">
        <f>IF(H170="Y",1,0)</f>
        <v>0</v>
      </c>
      <c r="J170" t="str">
        <f>IF(I170=1,IF(D170="EJ","Environmental Justice Site","Routine Site"),"Retired Site")</f>
        <v>Retired Site</v>
      </c>
      <c r="K170" t="s">
        <v>153</v>
      </c>
    </row>
    <row r="171" spans="1:11" x14ac:dyDescent="0.25">
      <c r="A171" s="8">
        <v>12383</v>
      </c>
      <c r="B171" s="4">
        <v>1004859</v>
      </c>
      <c r="C171">
        <v>246698</v>
      </c>
      <c r="D171" t="s">
        <v>159</v>
      </c>
      <c r="E171" s="5" t="s">
        <v>152</v>
      </c>
      <c r="F171" s="5"/>
      <c r="G171" s="5"/>
      <c r="H171" s="5"/>
      <c r="I171">
        <f>IF(H171="Y",1,0)</f>
        <v>0</v>
      </c>
      <c r="J171" t="str">
        <f>IF(I171=1,IF(D171="EJ","Environmental Justice Site","Routine Site"),"Retired Site")</f>
        <v>Retired Site</v>
      </c>
      <c r="K171" t="s">
        <v>153</v>
      </c>
    </row>
    <row r="172" spans="1:11" x14ac:dyDescent="0.25">
      <c r="A172" s="8">
        <v>12504</v>
      </c>
      <c r="B172" s="4">
        <v>1003018</v>
      </c>
      <c r="C172">
        <v>249564</v>
      </c>
      <c r="D172" t="s">
        <v>157</v>
      </c>
      <c r="E172" s="5" t="s">
        <v>152</v>
      </c>
      <c r="F172" s="5"/>
      <c r="G172" s="5"/>
      <c r="H172" s="5"/>
      <c r="I172">
        <f>IF(H172="Y",1,0)</f>
        <v>0</v>
      </c>
      <c r="J172" t="str">
        <f>IF(I172=1,IF(D172="EJ","Environmental Justice Site","Routine Site"),"Retired Site")</f>
        <v>Retired Site</v>
      </c>
      <c r="K172" t="s">
        <v>153</v>
      </c>
    </row>
    <row r="173" spans="1:11" x14ac:dyDescent="0.25">
      <c r="A173" s="8">
        <v>12647</v>
      </c>
      <c r="B173" s="4">
        <v>1021636</v>
      </c>
      <c r="C173">
        <v>250986</v>
      </c>
      <c r="D173" t="s">
        <v>157</v>
      </c>
      <c r="E173" s="5" t="s">
        <v>152</v>
      </c>
      <c r="F173" s="5"/>
      <c r="G173" s="5"/>
      <c r="H173" s="5"/>
      <c r="I173">
        <f>IF(H173="Y",1,0)</f>
        <v>0</v>
      </c>
      <c r="J173" t="str">
        <f>IF(I173=1,IF(D173="EJ","Environmental Justice Site","Routine Site"),"Retired Site")</f>
        <v>Retired Site</v>
      </c>
      <c r="K173" t="s">
        <v>153</v>
      </c>
    </row>
    <row r="174" spans="1:11" x14ac:dyDescent="0.25">
      <c r="A174" s="8">
        <v>13285</v>
      </c>
      <c r="B174" s="4">
        <v>1024747</v>
      </c>
      <c r="C174">
        <v>261981</v>
      </c>
      <c r="D174" t="s">
        <v>157</v>
      </c>
      <c r="E174" s="5" t="s">
        <v>152</v>
      </c>
      <c r="F174" s="5"/>
      <c r="G174" s="5"/>
      <c r="H174" s="5"/>
      <c r="I174">
        <f>IF(H174="Y",1,0)</f>
        <v>0</v>
      </c>
      <c r="J174" t="str">
        <f>IF(I174=1,IF(D174="EJ","Environmental Justice Site","Routine Site"),"Retired Site")</f>
        <v>Retired Site</v>
      </c>
      <c r="K174" t="s">
        <v>153</v>
      </c>
    </row>
    <row r="175" spans="1:11" x14ac:dyDescent="0.25">
      <c r="A175" s="8" t="s">
        <v>83</v>
      </c>
      <c r="B175" s="4">
        <v>990261</v>
      </c>
      <c r="C175">
        <v>214334</v>
      </c>
      <c r="D175" t="s">
        <v>159</v>
      </c>
      <c r="E175" s="5" t="s">
        <v>152</v>
      </c>
      <c r="F175" s="5"/>
      <c r="G175" s="5"/>
      <c r="H175" s="5"/>
      <c r="I175">
        <f>IF(H175="Y",1,0)</f>
        <v>0</v>
      </c>
      <c r="J175" t="str">
        <f>IF(I175=1,IF(D175="EJ","Environmental Justice Site","Routine Site"),"Retired Site")</f>
        <v>Retired Site</v>
      </c>
      <c r="K175" t="s">
        <v>153</v>
      </c>
    </row>
    <row r="176" spans="1:11" x14ac:dyDescent="0.25">
      <c r="A176" s="8" t="s">
        <v>84</v>
      </c>
      <c r="B176" s="4">
        <v>991558</v>
      </c>
      <c r="C176">
        <v>217357</v>
      </c>
      <c r="D176" t="s">
        <v>159</v>
      </c>
      <c r="E176" s="5" t="s">
        <v>152</v>
      </c>
      <c r="F176" s="5"/>
      <c r="G176" s="5"/>
      <c r="H176" s="5"/>
      <c r="I176">
        <f>IF(H176="Y",1,0)</f>
        <v>0</v>
      </c>
      <c r="J176" t="str">
        <f>IF(I176=1,IF(D176="EJ","Environmental Justice Site","Routine Site"),"Retired Site")</f>
        <v>Retired Site</v>
      </c>
      <c r="K176" t="s">
        <v>153</v>
      </c>
    </row>
  </sheetData>
  <sortState xmlns:xlrd2="http://schemas.microsoft.com/office/spreadsheetml/2017/richdata2" ref="A2:K177">
    <sortCondition ref="H2:H177"/>
    <sortCondition ref="F2:F1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Iyad Kheirbek</dc:creator>
  <cp:lastModifiedBy>Christopher Huskey</cp:lastModifiedBy>
  <dcterms:created xsi:type="dcterms:W3CDTF">2015-01-08T20:54:24Z</dcterms:created>
  <dcterms:modified xsi:type="dcterms:W3CDTF">2022-02-11T20:39:12Z</dcterms:modified>
</cp:coreProperties>
</file>