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asperactive\StarterFiles\"/>
    </mc:Choice>
  </mc:AlternateContent>
  <bookViews>
    <workbookView xWindow="0" yWindow="0" windowWidth="15780" windowHeight="7800" tabRatio="646"/>
  </bookViews>
  <sheets>
    <sheet name="Company" sheetId="4" r:id="rId1"/>
    <sheet name="Quarter 1" sheetId="1" r:id="rId2"/>
    <sheet name="Quarter 2" sheetId="2" r:id="rId3"/>
    <sheet name="Quarter 3" sheetId="3" r:id="rId4"/>
    <sheet name="Quarter 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F22" i="4"/>
  <c r="E22" i="4"/>
  <c r="D22" i="4"/>
  <c r="C22" i="4"/>
  <c r="G21" i="4"/>
  <c r="F21" i="4"/>
  <c r="E21" i="4"/>
  <c r="D21" i="4"/>
  <c r="C21" i="4"/>
  <c r="F19" i="4"/>
  <c r="E19" i="4"/>
  <c r="D19" i="4"/>
  <c r="C19" i="4"/>
  <c r="G19" i="4" s="1"/>
  <c r="F18" i="4"/>
  <c r="E18" i="4"/>
  <c r="D18" i="4"/>
  <c r="C18" i="4"/>
  <c r="G18" i="4" s="1"/>
  <c r="F17" i="4"/>
  <c r="E17" i="4"/>
  <c r="D17" i="4"/>
  <c r="C17" i="4"/>
  <c r="G17" i="4" s="1"/>
  <c r="F16" i="4"/>
  <c r="E16" i="4"/>
  <c r="D16" i="4"/>
  <c r="C16" i="4"/>
  <c r="G16" i="4" s="1"/>
  <c r="F15" i="4"/>
  <c r="E15" i="4"/>
  <c r="D15" i="4"/>
  <c r="C15" i="4"/>
  <c r="G15" i="4" s="1"/>
  <c r="F14" i="4"/>
  <c r="E14" i="4"/>
  <c r="D14" i="4"/>
  <c r="C14" i="4"/>
  <c r="G14" i="4" s="1"/>
  <c r="F13" i="4"/>
  <c r="E13" i="4"/>
  <c r="D13" i="4"/>
  <c r="C13" i="4"/>
  <c r="G13" i="4" s="1"/>
  <c r="F12" i="4"/>
  <c r="E12" i="4"/>
  <c r="D12" i="4"/>
  <c r="C12" i="4"/>
  <c r="G12" i="4" s="1"/>
  <c r="G11" i="4"/>
  <c r="F11" i="4"/>
  <c r="E11" i="4"/>
  <c r="D11" i="4"/>
  <c r="C11" i="4"/>
  <c r="G6" i="4"/>
  <c r="G7" i="4"/>
  <c r="G8" i="4"/>
  <c r="F19" i="6" l="1"/>
  <c r="F18" i="6"/>
  <c r="F17" i="6"/>
  <c r="F16" i="6"/>
  <c r="F15" i="6"/>
  <c r="F14" i="6"/>
  <c r="F13" i="6"/>
  <c r="F12" i="6"/>
  <c r="F11" i="6"/>
  <c r="F19" i="3"/>
  <c r="F18" i="3"/>
  <c r="F17" i="3"/>
  <c r="F16" i="3"/>
  <c r="F15" i="3"/>
  <c r="F14" i="3"/>
  <c r="F13" i="3"/>
  <c r="F12" i="3"/>
  <c r="F11" i="3"/>
  <c r="F19" i="2"/>
  <c r="F18" i="2"/>
  <c r="F17" i="2"/>
  <c r="F16" i="2"/>
  <c r="F15" i="2"/>
  <c r="F14" i="2"/>
  <c r="F13" i="2"/>
  <c r="F12" i="2"/>
  <c r="F11" i="2"/>
  <c r="E19" i="6"/>
  <c r="D19" i="6"/>
  <c r="C19" i="6"/>
  <c r="E19" i="3"/>
  <c r="D19" i="3"/>
  <c r="C19" i="3"/>
  <c r="E19" i="2"/>
  <c r="D19" i="2"/>
  <c r="C19" i="2"/>
  <c r="F14" i="1"/>
  <c r="F12" i="1"/>
  <c r="F13" i="1"/>
  <c r="F15" i="1"/>
  <c r="F16" i="1"/>
  <c r="F17" i="1"/>
  <c r="F18" i="1"/>
  <c r="F19" i="1"/>
  <c r="F11" i="1"/>
  <c r="D19" i="1"/>
  <c r="E19" i="1"/>
  <c r="C19" i="1"/>
  <c r="E7" i="4"/>
  <c r="F7" i="4"/>
  <c r="E8" i="4"/>
  <c r="F8" i="4"/>
  <c r="F6" i="4"/>
  <c r="E6" i="4"/>
  <c r="D7" i="4"/>
  <c r="D8" i="4"/>
  <c r="D6" i="4"/>
  <c r="C8" i="4"/>
  <c r="C7" i="4"/>
  <c r="C6" i="4"/>
  <c r="E8" i="6" l="1"/>
  <c r="D8" i="6"/>
  <c r="F8" i="6" s="1"/>
  <c r="C8" i="6"/>
  <c r="E8" i="3"/>
  <c r="D8" i="3"/>
  <c r="F8" i="3" s="1"/>
  <c r="C8" i="3"/>
  <c r="F7" i="6"/>
  <c r="F6" i="6"/>
  <c r="F7" i="3"/>
  <c r="F6" i="3"/>
  <c r="F8" i="2"/>
  <c r="F7" i="2"/>
  <c r="F6" i="2"/>
  <c r="E8" i="2"/>
  <c r="D8" i="2"/>
  <c r="C8" i="2"/>
  <c r="F8" i="1"/>
  <c r="F7" i="1"/>
  <c r="F6" i="1"/>
  <c r="E8" i="1"/>
  <c r="D8" i="1"/>
  <c r="C8" i="1"/>
</calcChain>
</file>

<file path=xl/sharedStrings.xml><?xml version="1.0" encoding="utf-8"?>
<sst xmlns="http://schemas.openxmlformats.org/spreadsheetml/2006/main" count="103" uniqueCount="35">
  <si>
    <t>Tolano Adventures</t>
  </si>
  <si>
    <t>Department Budget</t>
  </si>
  <si>
    <t>Revenues:</t>
  </si>
  <si>
    <t>Sales</t>
  </si>
  <si>
    <t>Other Revenues</t>
  </si>
  <si>
    <t>Total:</t>
  </si>
  <si>
    <t>Expenses:</t>
  </si>
  <si>
    <t>Rent</t>
  </si>
  <si>
    <t>Telephone</t>
  </si>
  <si>
    <t>Internet</t>
  </si>
  <si>
    <t>Photocopier</t>
  </si>
  <si>
    <t>Supplies</t>
  </si>
  <si>
    <t>Courier</t>
  </si>
  <si>
    <t>Advertising</t>
  </si>
  <si>
    <t>Utilities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</si>
  <si>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</si>
  <si>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</si>
  <si>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</si>
  <si>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</si>
  <si>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</si>
  <si>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</si>
  <si>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</si>
  <si>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</si>
  <si>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</si>
  <si>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</si>
  <si>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</si>
  <si>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</si>
  <si>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Quarterly Income Statement</t>
  </si>
  <si>
    <t>Total</t>
  </si>
  <si>
    <t>Qtr 1</t>
  </si>
  <si>
    <t>Qtr 2</t>
  </si>
  <si>
    <t>Qtr 3</t>
  </si>
  <si>
    <t>Qtr 4</t>
  </si>
  <si>
    <t>Profit</t>
  </si>
  <si>
    <t>Quarterly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</si>
</sst>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2" sqref="G22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7" x14ac:dyDescent="0.25">
      <c r="A1" t="s">
        <v>0</v>
      </c>
    </row>
    <row r="2" spans="1:7" x14ac:dyDescent="0.25">
      <c r="A2" t="s">
        <v>27</v>
      </c>
    </row>
    <row r="4" spans="1:7" x14ac:dyDescent="0.25">
      <c r="C4" t="s">
        <v>29</v>
      </c>
      <c r="D4" t="s">
        <v>30</v>
      </c>
      <c r="E4" t="s">
        <v>31</v>
      </c>
      <c r="F4" t="s">
        <v>32</v>
      </c>
      <c r="G4" t="s">
        <v>28</v>
      </c>
    </row>
    <row r="5" spans="1:7" x14ac:dyDescent="0.25">
      <c r="A5" t="s">
        <v>2</v>
      </c>
    </row>
    <row r="6" spans="1:7" x14ac:dyDescent="0.25">
      <c r="B6" t="s">
        <v>3</v>
      </c>
      <c r="C6">
        <f>'Quarter 1'!F6</f>
        <v>18100</v>
      </c>
      <c r="D6">
        <f>'Quarter 2'!F6</f>
        <v>22500</v>
      </c>
      <c r="E6">
        <f>'Quarter 3'!F6</f>
        <v>20000</v>
      </c>
      <c r="F6">
        <f>'Quarter 4'!F6</f>
        <v>18000</v>
      </c>
      <c r="G6">
        <f>SUM(C6:F6)</f>
        <v>78600</v>
      </c>
    </row>
    <row r="7" spans="1:7" x14ac:dyDescent="0.25">
      <c r="B7" t="s">
        <v>4</v>
      </c>
      <c r="C7">
        <f>'Quarter 1'!F7</f>
        <v>255</v>
      </c>
      <c r="D7">
        <f>'Quarter 2'!F7</f>
        <v>105</v>
      </c>
      <c r="E7">
        <f>'Quarter 3'!F7</f>
        <v>105</v>
      </c>
      <c r="F7">
        <f>'Quarter 4'!F7</f>
        <v>150</v>
      </c>
      <c r="G7">
        <f>SUM(C7:F7)</f>
        <v>615</v>
      </c>
    </row>
    <row r="8" spans="1:7" x14ac:dyDescent="0.25">
      <c r="B8" t="s">
        <v>5</v>
      </c>
      <c r="C8">
        <f>'Quarter 1'!F8</f>
        <v>18355</v>
      </c>
      <c r="D8">
        <f>'Quarter 2'!F8</f>
        <v>22605</v>
      </c>
      <c r="E8">
        <f>'Quarter 3'!F8</f>
        <v>20105</v>
      </c>
      <c r="F8">
        <f>'Quarter 4'!F8</f>
        <v>18150</v>
      </c>
      <c r="G8">
        <f>SUM(C8:F8)</f>
        <v>79215</v>
      </c>
    </row>
    <row r="10" spans="1:7" x14ac:dyDescent="0.25">
      <c r="A10" t="s">
        <v>6</v>
      </c>
    </row>
    <row r="11" spans="1:7" x14ac:dyDescent="0.25">
      <c r="B11" t="s">
        <v>7</v>
      </c>
      <c r="C11">
        <f>'Quarter 1'!F11</f>
        <v>15000</v>
      </c>
      <c r="D11">
        <f>'Quarter 2'!F11</f>
        <v>15000</v>
      </c>
      <c r="E11">
        <f>'Quarter 3'!F11</f>
        <v>15000</v>
      </c>
      <c r="F11">
        <f>'Quarter 4'!F11</f>
        <v>15000</v>
      </c>
      <c r="G11">
        <f>SUM(C11:F11)</f>
        <v>60000</v>
      </c>
    </row>
    <row r="12" spans="1:7" x14ac:dyDescent="0.25">
      <c r="B12" t="s">
        <v>8</v>
      </c>
      <c r="C12">
        <f>'Quarter 1'!F12</f>
        <v>450</v>
      </c>
      <c r="D12">
        <f>'Quarter 2'!F12</f>
        <v>450</v>
      </c>
      <c r="E12">
        <f>'Quarter 3'!F12</f>
        <v>450</v>
      </c>
      <c r="F12">
        <f>'Quarter 4'!F12</f>
        <v>450</v>
      </c>
      <c r="G12">
        <f t="shared" ref="G12:G19" si="0">SUM(C12:F12)</f>
        <v>1800</v>
      </c>
    </row>
    <row r="13" spans="1:7" x14ac:dyDescent="0.25">
      <c r="B13" t="s">
        <v>9</v>
      </c>
      <c r="C13">
        <f>'Quarter 1'!F13</f>
        <v>375</v>
      </c>
      <c r="D13">
        <f>'Quarter 2'!F13</f>
        <v>375</v>
      </c>
      <c r="E13">
        <f>'Quarter 3'!F13</f>
        <v>375</v>
      </c>
      <c r="F13">
        <f>'Quarter 4'!F13</f>
        <v>375</v>
      </c>
      <c r="G13">
        <f t="shared" si="0"/>
        <v>1500</v>
      </c>
    </row>
    <row r="14" spans="1:7" x14ac:dyDescent="0.25">
      <c r="B14" t="s">
        <v>10</v>
      </c>
      <c r="C14">
        <f>'Quarter 1'!F14</f>
        <v>240</v>
      </c>
      <c r="D14">
        <f>'Quarter 2'!F14</f>
        <v>240</v>
      </c>
      <c r="E14">
        <f>'Quarter 3'!F14</f>
        <v>240</v>
      </c>
      <c r="F14">
        <f>'Quarter 4'!F14</f>
        <v>240</v>
      </c>
      <c r="G14">
        <f t="shared" si="0"/>
        <v>960</v>
      </c>
    </row>
    <row r="15" spans="1:7" x14ac:dyDescent="0.25">
      <c r="B15" t="s">
        <v>11</v>
      </c>
      <c r="C15">
        <f>'Quarter 1'!F15</f>
        <v>750</v>
      </c>
      <c r="D15">
        <f>'Quarter 2'!F15</f>
        <v>750</v>
      </c>
      <c r="E15">
        <f>'Quarter 3'!F15</f>
        <v>750</v>
      </c>
      <c r="F15">
        <f>'Quarter 4'!F15</f>
        <v>750</v>
      </c>
      <c r="G15">
        <f t="shared" si="0"/>
        <v>3000</v>
      </c>
    </row>
    <row r="16" spans="1:7" x14ac:dyDescent="0.25">
      <c r="B16" t="s">
        <v>12</v>
      </c>
      <c r="C16">
        <f>'Quarter 1'!F16</f>
        <v>195</v>
      </c>
      <c r="D16">
        <f>'Quarter 2'!F16</f>
        <v>195</v>
      </c>
      <c r="E16">
        <f>'Quarter 3'!F16</f>
        <v>195</v>
      </c>
      <c r="F16">
        <f>'Quarter 4'!F16</f>
        <v>195</v>
      </c>
      <c r="G16">
        <f t="shared" si="0"/>
        <v>780</v>
      </c>
    </row>
    <row r="17" spans="1:7" x14ac:dyDescent="0.25">
      <c r="B17" t="s">
        <v>13</v>
      </c>
      <c r="C17">
        <f>'Quarter 1'!F17</f>
        <v>750</v>
      </c>
      <c r="D17">
        <f>'Quarter 2'!F17</f>
        <v>750</v>
      </c>
      <c r="E17">
        <f>'Quarter 3'!F17</f>
        <v>750</v>
      </c>
      <c r="F17">
        <f>'Quarter 4'!F17</f>
        <v>750</v>
      </c>
      <c r="G17">
        <f t="shared" si="0"/>
        <v>3000</v>
      </c>
    </row>
    <row r="18" spans="1:7" x14ac:dyDescent="0.25">
      <c r="B18" t="s">
        <v>14</v>
      </c>
      <c r="C18">
        <f>'Quarter 1'!F18</f>
        <v>975</v>
      </c>
      <c r="D18">
        <f>'Quarter 2'!F18</f>
        <v>975</v>
      </c>
      <c r="E18">
        <f>'Quarter 3'!F18</f>
        <v>975</v>
      </c>
      <c r="F18">
        <f>'Quarter 4'!F18</f>
        <v>975</v>
      </c>
      <c r="G18">
        <f t="shared" si="0"/>
        <v>3900</v>
      </c>
    </row>
    <row r="19" spans="1:7" x14ac:dyDescent="0.25">
      <c r="B19" t="s">
        <v>5</v>
      </c>
      <c r="C19">
        <f>'Quarter 1'!F19</f>
        <v>18735</v>
      </c>
      <c r="D19">
        <f>'Quarter 2'!F19</f>
        <v>18735</v>
      </c>
      <c r="E19">
        <f>'Quarter 3'!F19</f>
        <v>18735</v>
      </c>
      <c r="F19">
        <f>'Quarter 4'!F19</f>
        <v>18735</v>
      </c>
      <c r="G19">
        <f t="shared" si="0"/>
        <v>74940</v>
      </c>
    </row>
    <row r="21" spans="1:7" x14ac:dyDescent="0.25">
      <c r="A21" t="s">
        <v>33</v>
      </c>
      <c r="C21">
        <f>C8-C19</f>
        <v>-380</v>
      </c>
      <c r="D21">
        <f t="shared" ref="D21:G21" si="1">D8-D19</f>
        <v>3870</v>
      </c>
      <c r="E21">
        <f t="shared" si="1"/>
        <v>1370</v>
      </c>
      <c r="F21">
        <f t="shared" si="1"/>
        <v>-585</v>
      </c>
      <c r="G21">
        <f t="shared" si="1"/>
        <v>4275</v>
      </c>
    </row>
    <row r="22" spans="1:7" x14ac:dyDescent="0.25">
      <c r="A22" t="s">
        <v>34</v>
      </c>
      <c r="C22">
        <f>C21/$G$8</f>
        <v>-4.7970712617559806E-3</v>
      </c>
      <c r="D22">
        <f t="shared" ref="D22:G22" si="2">D21/$G$8</f>
        <v>4.8854383639462221E-2</v>
      </c>
      <c r="E22">
        <f t="shared" si="2"/>
        <v>1.7294704285804458E-2</v>
      </c>
      <c r="F22">
        <f t="shared" si="2"/>
        <v>-7.3849649687559174E-3</v>
      </c>
      <c r="G22">
        <f t="shared" si="2"/>
        <v>5.3967051694754783E-2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15</v>
      </c>
      <c r="D4" t="s">
        <v>16</v>
      </c>
      <c r="E4" t="s">
        <v>17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6100</v>
      </c>
      <c r="E6">
        <v>6000</v>
      </c>
      <c r="F6">
        <f>C6+D6+E6</f>
        <v>18100</v>
      </c>
    </row>
    <row r="7" spans="1:6" x14ac:dyDescent="0.25">
      <c r="B7" t="s">
        <v>4</v>
      </c>
      <c r="C7">
        <v>125</v>
      </c>
      <c r="D7">
        <v>50</v>
      </c>
      <c r="E7">
        <v>80</v>
      </c>
      <c r="F7">
        <f t="shared" ref="F7:F8" si="0">C7+D7+E7</f>
        <v>255</v>
      </c>
    </row>
    <row r="8" spans="1:6" x14ac:dyDescent="0.25">
      <c r="B8" t="s">
        <v>5</v>
      </c>
      <c r="C8">
        <f>C6+C7</f>
        <v>6125</v>
      </c>
      <c r="D8">
        <f t="shared" ref="D8:E8" si="1">D6+D7</f>
        <v>6150</v>
      </c>
      <c r="E8">
        <f t="shared" si="1"/>
        <v>6080</v>
      </c>
      <c r="F8">
        <f t="shared" si="0"/>
        <v>18355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ref="F12:F19" si="2">SUM(C12:E12)</f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>C14+D14+E14</f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 t="shared" ref="D19:E19" si="3">SUM(D11:D18)</f>
        <v>6245</v>
      </c>
      <c r="E19">
        <f t="shared" si="3"/>
        <v>6245</v>
      </c>
      <c r="F19">
        <f t="shared" si="2"/>
        <v>18735</v>
      </c>
    </row>
  </sheetData>
  <pageMargins left="0.7" right="0.7" top="0.75" bottom="0.75" header="0.3" footer="0.3"/>
  <ignoredErrors>
    <ignoredError sqref="F1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18</v>
      </c>
      <c r="D4" t="s">
        <v>19</v>
      </c>
      <c r="E4" t="s">
        <v>20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7000</v>
      </c>
      <c r="D6">
        <v>7500</v>
      </c>
      <c r="E6">
        <v>8000</v>
      </c>
      <c r="F6">
        <f>C6+D6+E6</f>
        <v>22500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7035</v>
      </c>
      <c r="D8">
        <f>D6+D7</f>
        <v>7535</v>
      </c>
      <c r="E8">
        <f>E6+E7</f>
        <v>8035</v>
      </c>
      <c r="F8">
        <f t="shared" si="0"/>
        <v>22605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1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1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1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1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1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1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1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1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1"/>
        <v>18735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21</v>
      </c>
      <c r="D4" t="s">
        <v>22</v>
      </c>
      <c r="E4" t="s">
        <v>23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6500</v>
      </c>
      <c r="D6">
        <v>6500</v>
      </c>
      <c r="E6">
        <v>7000</v>
      </c>
      <c r="F6">
        <f>C6+D6+E6</f>
        <v>20000</v>
      </c>
    </row>
    <row r="7" spans="1:6" x14ac:dyDescent="0.25">
      <c r="B7" t="s">
        <v>4</v>
      </c>
      <c r="C7">
        <v>35</v>
      </c>
      <c r="D7">
        <v>35</v>
      </c>
      <c r="E7">
        <v>35</v>
      </c>
      <c r="F7">
        <f t="shared" ref="F7:F8" si="0">C7+D7+E7</f>
        <v>105</v>
      </c>
    </row>
    <row r="8" spans="1:6" x14ac:dyDescent="0.25">
      <c r="B8" t="s">
        <v>5</v>
      </c>
      <c r="C8">
        <f>C6+C7</f>
        <v>6535</v>
      </c>
      <c r="D8">
        <f t="shared" ref="D8:E8" si="1">D6+D7</f>
        <v>6535</v>
      </c>
      <c r="E8">
        <f t="shared" si="1"/>
        <v>7035</v>
      </c>
      <c r="F8">
        <f t="shared" si="0"/>
        <v>20105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5" x14ac:dyDescent="0.25"/>
  <cols>
    <col min="1" max="1" width="4.7109375" customWidth="1"/>
    <col min="2" max="2" width="15.7109375" customWidth="1"/>
  </cols>
  <sheetData>
    <row r="1" spans="1:6" x14ac:dyDescent="0.25">
      <c r="A1" t="s">
        <v>0</v>
      </c>
    </row>
    <row r="2" spans="1:6" x14ac:dyDescent="0.25">
      <c r="A2" t="s">
        <v>1</v>
      </c>
    </row>
    <row r="4" spans="1:6" x14ac:dyDescent="0.25">
      <c r="C4" t="s">
        <v>24</v>
      </c>
      <c r="D4" t="s">
        <v>25</v>
      </c>
      <c r="E4" t="s">
        <v>26</v>
      </c>
      <c r="F4" t="s">
        <v>28</v>
      </c>
    </row>
    <row r="5" spans="1:6" x14ac:dyDescent="0.25">
      <c r="A5" t="s">
        <v>2</v>
      </c>
    </row>
    <row r="6" spans="1:6" x14ac:dyDescent="0.25">
      <c r="B6" t="s">
        <v>3</v>
      </c>
      <c r="C6">
        <v>6000</v>
      </c>
      <c r="D6">
        <v>6000</v>
      </c>
      <c r="E6">
        <v>6000</v>
      </c>
      <c r="F6">
        <f>C6+D6+E6</f>
        <v>18000</v>
      </c>
    </row>
    <row r="7" spans="1:6" x14ac:dyDescent="0.25">
      <c r="B7" t="s">
        <v>4</v>
      </c>
      <c r="C7">
        <v>50</v>
      </c>
      <c r="D7">
        <v>50</v>
      </c>
      <c r="E7">
        <v>50</v>
      </c>
      <c r="F7">
        <f t="shared" ref="F7:F8" si="0">C7+D7+E7</f>
        <v>150</v>
      </c>
    </row>
    <row r="8" spans="1:6" x14ac:dyDescent="0.25">
      <c r="B8" t="s">
        <v>5</v>
      </c>
      <c r="C8">
        <f>C6+C7</f>
        <v>6050</v>
      </c>
      <c r="D8">
        <f t="shared" ref="D8:E8" si="1">D6+D7</f>
        <v>6050</v>
      </c>
      <c r="E8">
        <f t="shared" si="1"/>
        <v>6050</v>
      </c>
      <c r="F8">
        <f t="shared" si="0"/>
        <v>18150</v>
      </c>
    </row>
    <row r="10" spans="1:6" x14ac:dyDescent="0.25">
      <c r="A10" t="s">
        <v>6</v>
      </c>
    </row>
    <row r="11" spans="1:6" x14ac:dyDescent="0.25">
      <c r="B11" t="s">
        <v>7</v>
      </c>
      <c r="C11">
        <v>5000</v>
      </c>
      <c r="D11">
        <v>5000</v>
      </c>
      <c r="E11">
        <v>5000</v>
      </c>
      <c r="F11">
        <f t="shared" ref="F11:F19" si="2">SUM(C11:E11)</f>
        <v>15000</v>
      </c>
    </row>
    <row r="12" spans="1:6" x14ac:dyDescent="0.25">
      <c r="B12" t="s">
        <v>8</v>
      </c>
      <c r="C12">
        <v>150</v>
      </c>
      <c r="D12">
        <v>150</v>
      </c>
      <c r="E12">
        <v>150</v>
      </c>
      <c r="F12">
        <f t="shared" si="2"/>
        <v>450</v>
      </c>
    </row>
    <row r="13" spans="1:6" x14ac:dyDescent="0.25">
      <c r="B13" t="s">
        <v>9</v>
      </c>
      <c r="C13">
        <v>125</v>
      </c>
      <c r="D13">
        <v>125</v>
      </c>
      <c r="E13">
        <v>125</v>
      </c>
      <c r="F13">
        <f t="shared" si="2"/>
        <v>375</v>
      </c>
    </row>
    <row r="14" spans="1:6" x14ac:dyDescent="0.25">
      <c r="B14" t="s">
        <v>10</v>
      </c>
      <c r="C14">
        <v>80</v>
      </c>
      <c r="D14">
        <v>80</v>
      </c>
      <c r="E14">
        <v>80</v>
      </c>
      <c r="F14">
        <f t="shared" si="2"/>
        <v>240</v>
      </c>
    </row>
    <row r="15" spans="1:6" x14ac:dyDescent="0.25">
      <c r="B15" t="s">
        <v>11</v>
      </c>
      <c r="C15">
        <v>250</v>
      </c>
      <c r="D15">
        <v>250</v>
      </c>
      <c r="E15">
        <v>250</v>
      </c>
      <c r="F15">
        <f t="shared" si="2"/>
        <v>750</v>
      </c>
    </row>
    <row r="16" spans="1:6" x14ac:dyDescent="0.25">
      <c r="B16" t="s">
        <v>12</v>
      </c>
      <c r="C16">
        <v>65</v>
      </c>
      <c r="D16">
        <v>65</v>
      </c>
      <c r="E16">
        <v>65</v>
      </c>
      <c r="F16">
        <f t="shared" si="2"/>
        <v>195</v>
      </c>
    </row>
    <row r="17" spans="2:6" x14ac:dyDescent="0.25">
      <c r="B17" t="s">
        <v>13</v>
      </c>
      <c r="C17">
        <v>250</v>
      </c>
      <c r="D17">
        <v>250</v>
      </c>
      <c r="E17">
        <v>250</v>
      </c>
      <c r="F17">
        <f t="shared" si="2"/>
        <v>750</v>
      </c>
    </row>
    <row r="18" spans="2:6" x14ac:dyDescent="0.25">
      <c r="B18" t="s">
        <v>14</v>
      </c>
      <c r="C18">
        <v>325</v>
      </c>
      <c r="D18">
        <v>325</v>
      </c>
      <c r="E18">
        <v>325</v>
      </c>
      <c r="F18">
        <f t="shared" si="2"/>
        <v>975</v>
      </c>
    </row>
    <row r="19" spans="2:6" x14ac:dyDescent="0.25">
      <c r="B19" t="s">
        <v>5</v>
      </c>
      <c r="C19">
        <f>SUM(C11:C18)</f>
        <v>6245</v>
      </c>
      <c r="D19">
        <f>SUM(D11:D18)</f>
        <v>6245</v>
      </c>
      <c r="E19">
        <f>SUM(E11:E18)</f>
        <v>6245</v>
      </c>
      <c r="F19">
        <f t="shared" si="2"/>
        <v>18735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Quarter 1</vt:lpstr>
      <vt:lpstr>Quarter 2</vt:lpstr>
      <vt:lpstr>Quarter 3</vt:lpstr>
      <vt:lpstr>Quarter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2016-05-08T06:43:52Z</dcterms:created>
  <dcterms:modified xsi:type="dcterms:W3CDTF">2016-05-28T20:35:47Z</dcterms:modified>
</cp:coreProperties>
</file>