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elly\Desktop\"/>
    </mc:Choice>
  </mc:AlternateContent>
  <xr:revisionPtr revIDLastSave="0" documentId="13_ncr:1_{AA113023-2375-4405-B961-4F2FBD1B9941}" xr6:coauthVersionLast="34" xr6:coauthVersionMax="34" xr10:uidLastSave="{00000000-0000-0000-0000-000000000000}"/>
  <bookViews>
    <workbookView xWindow="0" yWindow="0" windowWidth="20490" windowHeight="7545" activeTab="6" xr2:uid="{00000000-000D-0000-FFFF-FFFF00000000}"/>
  </bookViews>
  <sheets>
    <sheet name="Sheet5" sheetId="5" r:id="rId1"/>
    <sheet name="Sheet6" sheetId="6" r:id="rId2"/>
    <sheet name="Sheet7" sheetId="7" r:id="rId3"/>
    <sheet name="Sheet8" sheetId="8" r:id="rId4"/>
    <sheet name="Sheet1" sheetId="1" r:id="rId5"/>
    <sheet name="Sheet2" sheetId="2" r:id="rId6"/>
    <sheet name="Sheet4" sheetId="4" r:id="rId7"/>
  </sheets>
  <definedNames>
    <definedName name="_xlcn.WorksheetConnection_Sheet1AR1" hidden="1">Sheet1!$A:$R</definedName>
  </definedNames>
  <calcPr calcId="179021"/>
  <pivotCaches>
    <pivotCache cacheId="64" r:id="rId8"/>
    <pivotCache cacheId="77" r:id="rId9"/>
    <pivotCache cacheId="8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R"/>
        </x15:modelTables>
      </x15:dataModel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C3" i="8"/>
  <c r="D2" i="8"/>
  <c r="C2" i="8"/>
  <c r="C13" i="8"/>
  <c r="C12" i="8"/>
  <c r="C11" i="8"/>
  <c r="C10" i="8"/>
  <c r="C9" i="8"/>
  <c r="C8" i="8"/>
  <c r="C7" i="8"/>
  <c r="C6" i="8"/>
  <c r="C5" i="8"/>
  <c r="C4" i="8"/>
  <c r="B3" i="8"/>
  <c r="B2" i="8"/>
  <c r="B4" i="8"/>
  <c r="B5" i="8"/>
  <c r="B6" i="8"/>
  <c r="B7" i="8"/>
  <c r="B8" i="8"/>
  <c r="B9" i="8"/>
  <c r="B10" i="8"/>
  <c r="B11" i="8"/>
  <c r="B12" i="8"/>
  <c r="B13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 l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7C5DE3-142C-44B0-AA23-4891737E258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BDF186F-FBCE-40AB-B449-66870DDDEA20}" name="WorksheetConnection_Sheet1!$A:$R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R1"/>
        </x15:connection>
      </ext>
    </extLst>
  </connection>
</connections>
</file>

<file path=xl/sharedStrings.xml><?xml version="1.0" encoding="utf-8"?>
<sst xmlns="http://schemas.openxmlformats.org/spreadsheetml/2006/main" count="24891" uniqueCount="8401">
  <si>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</si>
  <si>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</si>
  <si>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</si>
  <si>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</si>
  <si>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</si>
  <si>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</si>
  <si>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</si>
  <si>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</si>
  <si>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</si>
  <si>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</si>
  <si>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</si>
  <si>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</si>
  <si>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</si>
  <si>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</si>
  <si>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</si>
  <si>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</si>
  <si>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</si>
  <si>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</si>
  <si>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</si>
  <si>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</si>
  <si>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</si>
  <si>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</si>
  <si>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</si>
  <si>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</si>
  <si>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</si>
  <si>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</si>
  <si>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</si>
  <si>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</si>
  <si>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</si>
  <si>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</si>
  <si>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</si>
  <si>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</si>
  <si>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</si>
  <si>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</si>
  <si>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</si>
  <si>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</si>
  <si>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</si>
  <si>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</si>
  <si>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</si>
  <si>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</si>
  <si>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</si>
  <si>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</si>
  <si>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</si>
  <si>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</si>
  <si>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</si>
  <si>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</si>
  <si>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</si>
  <si>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</si>
  <si>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</si>
  <si>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</si>
  <si>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</si>
  <si>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</si>
  <si>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</si>
  <si>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</si>
  <si>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</si>
  <si>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</si>
  <si>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</si>
  <si>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</si>
  <si>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</si>
  <si>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</si>
  <si>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</si>
  <si>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</si>
  <si>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</si>
  <si>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</si>
  <si>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</si>
  <si>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</si>
  <si>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</si>
  <si>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</si>
  <si>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</si>
  <si>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</si>
  <si>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</si>
  <si>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</si>
  <si>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</si>
  <si>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</si>
  <si>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</si>
  <si>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</si>
  <si>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</si>
  <si>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</si>
  <si>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</si>
  <si>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</si>
  <si>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</si>
  <si>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</si>
  <si>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</si>
  <si>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</si>
  <si>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</si>
  <si>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</si>
  <si>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</si>
  <si>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</si>
  <si>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</si>
  <si>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</si>
  <si>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</si>
  <si>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</si>
  <si>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</si>
  <si>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</si>
  <si>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</si>
  <si>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</si>
  <si>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</si>
  <si>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</si>
  <si>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</si>
  <si>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</si>
  <si>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</si>
  <si>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</si>
  <si>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</si>
  <si>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</si>
  <si>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</si>
  <si>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</si>
  <si>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</si>
  <si>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</si>
  <si>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</si>
  <si>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</si>
  <si>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</si>
  <si>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</si>
  <si>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</si>
  <si>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</si>
  <si>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</si>
  <si>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</si>
  <si>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</si>
  <si>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</si>
  <si>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</si>
  <si>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</si>
  <si>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</si>
  <si>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</si>
  <si>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</si>
  <si>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</si>
  <si>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</si>
  <si>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</si>
  <si>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</si>
  <si>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</si>
  <si>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</si>
  <si>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</si>
  <si>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</si>
  <si>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</si>
  <si>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</si>
  <si>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</si>
  <si>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</si>
  <si>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</si>
  <si>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</si>
  <si>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</si>
  <si>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</si>
  <si>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</si>
  <si>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</si>
  <si>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</si>
  <si>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</si>
  <si>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</si>
  <si>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</si>
  <si>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</si>
  <si>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</si>
  <si>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</si>
  <si>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</si>
  <si>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</si>
  <si>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</si>
  <si>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</si>
  <si>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</si>
  <si>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</si>
  <si>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</si>
  <si>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</si>
  <si>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</si>
  <si>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</si>
  <si>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</si>
  <si>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</si>
  <si>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</si>
  <si>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</si>
  <si>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</si>
  <si>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</si>
  <si>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</si>
  <si>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</si>
  <si>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</si>
  <si>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</si>
  <si>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</si>
  <si>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</si>
  <si>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</si>
  <si>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</si>
  <si>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</si>
  <si>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</si>
  <si>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</si>
  <si>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</si>
  <si>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</si>
  <si>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</si>
  <si>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</si>
  <si>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</si>
  <si>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</si>
  <si>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</si>
  <si>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</si>
  <si>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</si>
  <si>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</si>
  <si>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</si>
  <si>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</si>
  <si>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</si>
  <si>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</si>
  <si>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</si>
  <si>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</si>
  <si>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</si>
  <si>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</si>
  <si>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</si>
  <si>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</si>
  <si>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</si>
  <si>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</si>
  <si>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</si>
  <si>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</si>
  <si>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</si>
  <si>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</si>
  <si>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</si>
  <si>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</si>
  <si>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</si>
  <si>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</si>
  <si>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</si>
  <si>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</si>
  <si>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</si>
  <si>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</si>
  <si>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</si>
  <si>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</si>
  <si>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</si>
  <si>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</si>
  <si>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</si>
  <si>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</si>
  <si>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</si>
  <si>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</si>
  <si>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</si>
  <si>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</si>
  <si>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</si>
  <si>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</si>
  <si>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</si>
  <si>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</si>
  <si>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</si>
  <si>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</si>
  <si>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</si>
  <si>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</si>
  <si>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</si>
  <si>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</si>
  <si>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</si>
  <si>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</si>
  <si>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</si>
  <si>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</si>
  <si>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</si>
  <si>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</si>
  <si>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</si>
  <si>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</si>
  <si>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</si>
  <si>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</si>
  <si>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</si>
  <si>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</si>
  <si>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</si>
  <si>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</si>
  <si>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</si>
  <si>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</si>
  <si>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</si>
  <si>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</si>
  <si>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</si>
  <si>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</si>
  <si>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</si>
  <si>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</si>
  <si>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</si>
  <si>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</si>
  <si>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</si>
  <si>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</si>
  <si>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</si>
  <si>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</si>
  <si>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</si>
  <si>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</si>
  <si>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</si>
  <si>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</si>
  <si>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</si>
  <si>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</si>
  <si>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</si>
  <si>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</si>
  <si>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</si>
  <si>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</si>
  <si>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</si>
  <si>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</si>
  <si>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</si>
  <si>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</si>
  <si>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</si>
  <si>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</si>
  <si>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</si>
  <si>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</si>
  <si>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</si>
  <si>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</si>
  <si>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</si>
  <si>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</si>
  <si>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</si>
  <si>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</si>
  <si>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</si>
  <si>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</si>
  <si>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</si>
  <si>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</si>
  <si>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</si>
  <si>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</si>
  <si>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</si>
  <si>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</si>
  <si>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</si>
  <si>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</si>
  <si>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</si>
  <si>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</si>
  <si>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</si>
  <si>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</si>
  <si>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</si>
  <si>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</si>
  <si>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</si>
  <si>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</si>
  <si>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</si>
  <si>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</si>
  <si>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</si>
  <si>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</si>
  <si>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</si>
  <si>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</si>
  <si>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</si>
  <si>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</si>
  <si>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</si>
  <si>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</si>
  <si>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</si>
  <si>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</si>
  <si>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</si>
  <si>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</si>
  <si>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</si>
  <si>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</si>
  <si>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</si>
  <si>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</si>
  <si>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</si>
  <si>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</si>
  <si>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</si>
  <si>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</si>
  <si>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</si>
  <si>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</si>
  <si>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</si>
  <si>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</si>
  <si>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</si>
  <si>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</si>
  <si>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</si>
  <si>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</si>
  <si>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</si>
  <si>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</si>
  <si>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</si>
  <si>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</si>
  <si>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</si>
  <si>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</si>
  <si>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</si>
  <si>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</si>
  <si>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</si>
  <si>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</si>
  <si>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</si>
  <si>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</si>
  <si>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</si>
  <si>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</si>
  <si>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</si>
  <si>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</si>
  <si>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</si>
  <si>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</si>
  <si>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</si>
  <si>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</si>
  <si>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</si>
  <si>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</si>
  <si>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</si>
  <si>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</si>
  <si>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</si>
  <si>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</si>
  <si>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</si>
  <si>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</si>
  <si>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</si>
  <si>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</si>
  <si>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</si>
  <si>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</si>
  <si>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</si>
  <si>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</si>
  <si>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</si>
  <si>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</si>
  <si>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</si>
  <si>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</si>
  <si>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</si>
  <si>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</si>
  <si>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</si>
  <si>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</si>
  <si>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</si>
  <si>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</si>
  <si>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</si>
  <si>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</si>
  <si>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</si>
  <si>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</si>
  <si>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</si>
  <si>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</si>
  <si>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</si>
  <si>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</si>
  <si>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</si>
  <si>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</si>
  <si>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</si>
  <si>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</si>
  <si>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</si>
  <si>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</si>
  <si>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</si>
  <si>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</si>
  <si>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</si>
  <si>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</si>
  <si>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</si>
  <si>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</si>
  <si>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</si>
  <si>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</si>
  <si>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</si>
  <si>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</si>
  <si>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</si>
  <si>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</si>
  <si>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</si>
  <si>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</si>
  <si>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</si>
  <si>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</si>
  <si>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</si>
  <si>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</si>
  <si>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</si>
  <si>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</si>
  <si>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</si>
  <si>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</si>
  <si>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</si>
  <si>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</si>
  <si>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</si>
  <si>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</si>
  <si>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</si>
  <si>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</si>
  <si>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</si>
  <si>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</si>
  <si>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</si>
  <si>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</si>
  <si>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</si>
  <si>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</si>
  <si>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</si>
  <si>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</si>
  <si>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</si>
  <si>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</si>
  <si>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</si>
  <si>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</si>
  <si>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</si>
  <si>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</si>
  <si>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</si>
  <si>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</si>
  <si>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</si>
  <si>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</si>
  <si>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</si>
  <si>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</si>
  <si>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</si>
  <si>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</si>
  <si>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</si>
  <si>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</si>
  <si>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</si>
  <si>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</si>
  <si>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</si>
  <si>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</si>
  <si>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</si>
  <si>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</si>
  <si>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</si>
  <si>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</si>
  <si>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</si>
  <si>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</si>
  <si>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</si>
  <si>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</si>
  <si>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</si>
  <si>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</si>
  <si>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</si>
  <si>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</si>
  <si>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</si>
  <si>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</si>
  <si>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</si>
  <si>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</si>
  <si>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</si>
  <si>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</si>
  <si>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</si>
  <si>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</si>
  <si>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</si>
  <si>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</si>
  <si>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</si>
  <si>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</si>
  <si>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</si>
  <si>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</si>
  <si>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</si>
  <si>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</si>
  <si>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</si>
  <si>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</si>
  <si>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</si>
  <si>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</si>
  <si>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</si>
  <si>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</si>
  <si>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</si>
  <si>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</si>
  <si>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</si>
  <si>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</si>
  <si>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</si>
  <si>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</si>
  <si>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</si>
  <si>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</si>
  <si>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</si>
  <si>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</si>
  <si>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</si>
  <si>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</si>
  <si>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</si>
  <si>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</si>
  <si>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</si>
  <si>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</si>
  <si>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</si>
  <si>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</si>
  <si>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</si>
  <si>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</si>
  <si>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</si>
  <si>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</si>
  <si>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</si>
  <si>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</si>
  <si>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</si>
  <si>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</si>
  <si>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</si>
  <si>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</si>
  <si>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</si>
  <si>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</si>
  <si>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</si>
  <si>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</si>
  <si>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</si>
  <si>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</si>
  <si>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</si>
  <si>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</si>
  <si>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</si>
  <si>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</si>
  <si>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</si>
  <si>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</si>
  <si>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</si>
  <si>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</si>
  <si>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</si>
  <si>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</si>
  <si>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</si>
  <si>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</si>
  <si>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</si>
  <si>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</si>
  <si>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</si>
  <si>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</si>
  <si>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</si>
  <si>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</si>
  <si>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</si>
  <si>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</si>
  <si>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</si>
  <si>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</si>
  <si>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</si>
  <si>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</si>
  <si>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</si>
  <si>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</si>
  <si>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</si>
  <si>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</si>
  <si>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</si>
  <si>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</si>
  <si>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</si>
  <si>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</si>
  <si>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</si>
  <si>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</si>
  <si>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</si>
  <si>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</si>
  <si>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</si>
  <si>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</si>
  <si>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</si>
  <si>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</si>
  <si>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</si>
  <si>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</si>
  <si>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</si>
  <si>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</si>
  <si>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</si>
  <si>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</si>
  <si>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</si>
  <si>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</si>
  <si>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</si>
  <si>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</si>
  <si>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</si>
  <si>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</si>
  <si>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</si>
  <si>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</si>
  <si>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</si>
  <si>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</si>
  <si>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</si>
  <si>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</si>
  <si>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</si>
  <si>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</si>
  <si>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</si>
  <si>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</si>
  <si>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</si>
  <si>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</si>
  <si>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</si>
  <si>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</si>
  <si>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</si>
  <si>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</si>
  <si>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</si>
  <si>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</si>
  <si>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</si>
  <si>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</si>
  <si>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</si>
  <si>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</si>
  <si>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</si>
  <si>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</si>
  <si>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</si>
  <si>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</si>
  <si>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</si>
  <si>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</si>
  <si>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</si>
  <si>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</si>
  <si>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</si>
  <si>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</si>
  <si>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</si>
  <si>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</si>
  <si>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</si>
  <si>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</si>
  <si>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</si>
  <si>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</si>
  <si>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</si>
  <si>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</si>
  <si>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</si>
  <si>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</si>
  <si>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</si>
  <si>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</si>
  <si>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</si>
  <si>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</si>
  <si>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</si>
  <si>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</si>
  <si>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</si>
  <si>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</si>
  <si>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</si>
  <si>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</si>
  <si>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</si>
  <si>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</si>
  <si>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</si>
  <si>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</si>
  <si>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</si>
  <si>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</si>
  <si>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</si>
  <si>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</si>
  <si>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</si>
  <si>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</si>
  <si>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</si>
  <si>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</si>
  <si>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</si>
  <si>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</si>
  <si>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</si>
  <si>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</si>
  <si>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</si>
  <si>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</si>
  <si>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</si>
  <si>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</si>
  <si>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</si>
  <si>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</si>
  <si>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</si>
  <si>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</si>
  <si>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</si>
  <si>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</si>
  <si>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</si>
  <si>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</si>
  <si>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</si>
  <si>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</si>
  <si>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</si>
  <si>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</si>
  <si>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</si>
  <si>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</si>
  <si>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</si>
  <si>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</si>
  <si>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</si>
  <si>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</si>
  <si>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</si>
  <si>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</si>
  <si>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</si>
  <si>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</si>
  <si>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</si>
  <si>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</si>
  <si>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</si>
  <si>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</si>
  <si>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</si>
  <si>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</si>
  <si>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</si>
  <si>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</si>
  <si>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</si>
  <si>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</si>
  <si>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</si>
  <si>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</si>
  <si>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</si>
  <si>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</si>
  <si>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</si>
  <si>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</si>
  <si>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</si>
  <si>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</si>
  <si>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</si>
  <si>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</si>
  <si>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</si>
  <si>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</si>
  <si>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</si>
  <si>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</si>
  <si>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</si>
  <si>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</si>
  <si>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</si>
  <si>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</si>
  <si>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</si>
  <si>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</si>
  <si>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</si>
  <si>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</si>
  <si>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</si>
  <si>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</si>
  <si>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</si>
  <si>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</si>
  <si>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</si>
  <si>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</si>
  <si>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</si>
  <si>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</si>
  <si>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</si>
  <si>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</si>
  <si>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</si>
  <si>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</si>
  <si>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</si>
  <si>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</si>
  <si>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</si>
  <si>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</si>
  <si>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</si>
  <si>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</si>
  <si>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</si>
  <si>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</si>
  <si>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</si>
  <si>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</si>
  <si>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</si>
  <si>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</si>
  <si>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</si>
  <si>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</si>
  <si>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</si>
  <si>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</si>
  <si>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</si>
  <si>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</si>
  <si>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</si>
  <si>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</si>
  <si>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</si>
  <si>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</si>
  <si>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</si>
  <si>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</si>
  <si>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</si>
  <si>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</si>
  <si>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</si>
  <si>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</si>
  <si>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</si>
  <si>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</si>
  <si>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</si>
  <si>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</si>
  <si>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</si>
  <si>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</si>
  <si>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</si>
  <si>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</si>
  <si>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</si>
  <si>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</si>
  <si>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</si>
  <si>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</si>
  <si>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</si>
  <si>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</si>
  <si>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</si>
  <si>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</si>
  <si>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</si>
  <si>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</si>
  <si>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</si>
  <si>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</si>
  <si>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</si>
  <si>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</si>
  <si>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</si>
  <si>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</si>
  <si>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</si>
  <si>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</si>
  <si>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</si>
  <si>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</si>
  <si>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</si>
  <si>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</si>
  <si>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</si>
  <si>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</si>
  <si>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</si>
  <si>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</si>
  <si>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</si>
  <si>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</si>
  <si>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</si>
  <si>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</si>
  <si>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</si>
  <si>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</si>
  <si>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</si>
  <si>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</si>
  <si>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</si>
  <si>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</si>
  <si>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</si>
  <si>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</si>
  <si>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</si>
  <si>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</si>
  <si>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</si>
  <si>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</si>
  <si>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</si>
  <si>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</si>
  <si>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</si>
  <si>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</si>
  <si>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</si>
  <si>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</si>
  <si>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</si>
  <si>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</si>
  <si>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</si>
  <si>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</si>
  <si>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</si>
  <si>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</si>
  <si>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</si>
  <si>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</si>
  <si>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</si>
  <si>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</si>
  <si>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</si>
  <si>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</si>
  <si>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</si>
  <si>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</si>
  <si>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</si>
  <si>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</si>
  <si>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</si>
  <si>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</si>
  <si>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</si>
  <si>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</si>
  <si>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</si>
  <si>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</si>
  <si>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</si>
  <si>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</si>
  <si>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</si>
  <si>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</si>
  <si>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</si>
  <si>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</si>
  <si>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</si>
  <si>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</si>
  <si>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</si>
  <si>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</si>
  <si>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</si>
  <si>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</si>
  <si>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</si>
  <si>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</si>
  <si>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</si>
  <si>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</si>
  <si>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</si>
  <si>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</si>
  <si>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</si>
  <si>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</si>
  <si>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</si>
  <si>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</si>
  <si>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</si>
  <si>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</si>
  <si>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</si>
  <si>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</si>
  <si>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</si>
  <si>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</si>
  <si>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</si>
  <si>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</si>
  <si>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</si>
  <si>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</si>
  <si>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</si>
  <si>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</si>
  <si>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</si>
  <si>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</si>
  <si>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</si>
  <si>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</si>
  <si>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</si>
  <si>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</si>
  <si>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</si>
  <si>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</si>
  <si>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</si>
  <si>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</si>
  <si>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</si>
  <si>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</si>
  <si>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</si>
  <si>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</si>
  <si>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</si>
  <si>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</si>
  <si>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</si>
  <si>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</si>
  <si>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</si>
  <si>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</si>
  <si>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</si>
  <si>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</si>
  <si>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</si>
  <si>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</si>
  <si>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</si>
  <si>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</si>
  <si>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</si>
  <si>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</si>
  <si>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</si>
  <si>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</si>
  <si>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</si>
  <si>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</si>
  <si>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</si>
  <si>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</si>
  <si>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</si>
  <si>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</si>
  <si>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</si>
  <si>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</si>
  <si>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</si>
  <si>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</si>
  <si>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</si>
  <si>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</si>
  <si>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</si>
  <si>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</si>
  <si>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</si>
  <si>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</si>
  <si>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</si>
  <si>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</si>
  <si>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</si>
  <si>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</si>
  <si>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</si>
  <si>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</si>
  <si>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</si>
  <si>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</si>
  <si>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</si>
  <si>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</si>
  <si>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</si>
  <si>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</si>
  <si>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</si>
  <si>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</si>
  <si>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</si>
  <si>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</si>
  <si>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</si>
  <si>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</si>
  <si>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</si>
  <si>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</si>
  <si>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</si>
  <si>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</si>
  <si>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</si>
  <si>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</si>
  <si>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</si>
  <si>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</si>
  <si>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</si>
  <si>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</si>
  <si>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</si>
  <si>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</si>
  <si>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</si>
  <si>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</si>
  <si>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</si>
  <si>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</si>
  <si>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</si>
  <si>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</si>
  <si>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</si>
  <si>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</si>
  <si>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</si>
  <si>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</si>
  <si>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</si>
  <si>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</si>
  <si>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</si>
  <si>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</si>
  <si>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</si>
  <si>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</si>
  <si>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</si>
  <si>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</si>
  <si>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</si>
  <si>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</si>
  <si>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</si>
  <si>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</si>
  <si>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</si>
  <si>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</si>
  <si>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</si>
  <si>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</si>
  <si>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</si>
  <si>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</si>
  <si>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</si>
  <si>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</si>
  <si>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</si>
  <si>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</si>
  <si>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</si>
  <si>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</si>
  <si>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</si>
  <si>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</si>
  <si>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</si>
  <si>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</si>
  <si>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</si>
  <si>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</si>
  <si>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</si>
  <si>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</si>
  <si>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</si>
  <si>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</si>
  <si>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</si>
  <si>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</si>
  <si>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</si>
  <si>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</si>
  <si>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</si>
  <si>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</si>
  <si>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</si>
  <si>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</si>
  <si>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</si>
  <si>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</si>
  <si>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</si>
  <si>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</si>
  <si>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</si>
  <si>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</si>
  <si>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</si>
  <si>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</si>
  <si>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</si>
  <si>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</si>
  <si>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</si>
  <si>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</si>
  <si>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</si>
  <si>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</si>
  <si>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</si>
  <si>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</si>
  <si>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</si>
  <si>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</si>
  <si>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</si>
  <si>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</si>
  <si>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</si>
  <si>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</si>
  <si>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</si>
  <si>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</si>
  <si>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</si>
  <si>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</si>
  <si>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</si>
  <si>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</si>
  <si>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</si>
  <si>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</si>
  <si>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</si>
  <si>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</si>
  <si>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</si>
  <si>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</si>
  <si>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</si>
  <si>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</si>
  <si>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</si>
  <si>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</si>
  <si>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</si>
  <si>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</si>
  <si>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</si>
  <si>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</si>
  <si>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</si>
  <si>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</si>
  <si>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</si>
  <si>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</si>
  <si>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</si>
  <si>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</si>
  <si>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</si>
  <si>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</si>
  <si>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</si>
  <si>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</si>
  <si>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</si>
  <si>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</si>
  <si>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</si>
  <si>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</si>
  <si>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</si>
  <si>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</si>
  <si>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</si>
  <si>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</si>
  <si>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</si>
  <si>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</si>
  <si>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</si>
  <si>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</si>
  <si>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</si>
  <si>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</si>
  <si>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</si>
  <si>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</si>
  <si>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</si>
  <si>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</si>
  <si>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</si>
  <si>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</si>
  <si>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</si>
  <si>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</si>
  <si>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</si>
  <si>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</si>
  <si>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</si>
  <si>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</si>
  <si>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</si>
  <si>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</si>
  <si>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</si>
  <si>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</si>
  <si>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</si>
  <si>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</si>
  <si>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</si>
  <si>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</si>
  <si>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</si>
  <si>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</si>
  <si>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</si>
  <si>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</si>
  <si>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</si>
  <si>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</si>
  <si>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</si>
  <si>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</si>
  <si>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</si>
  <si>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</si>
  <si>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</si>
  <si>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</si>
  <si>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</si>
  <si>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</si>
  <si>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</si>
  <si>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</si>
  <si>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</si>
  <si>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</si>
  <si>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</si>
  <si>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</si>
  <si>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</si>
  <si>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</si>
  <si>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</si>
  <si>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</si>
  <si>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</si>
  <si>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</si>
  <si>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</si>
  <si>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</si>
  <si>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</si>
  <si>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</si>
  <si>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</si>
  <si>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</si>
  <si>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</si>
  <si>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</si>
  <si>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</si>
  <si>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</si>
  <si>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</si>
  <si>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</si>
  <si>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</si>
  <si>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</si>
  <si>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</si>
  <si>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</si>
  <si>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</si>
  <si>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</si>
  <si>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</si>
  <si>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</si>
  <si>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</si>
  <si>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</si>
  <si>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</si>
  <si>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</si>
  <si>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</si>
  <si>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</si>
  <si>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</si>
  <si>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</si>
  <si>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</si>
  <si>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</si>
  <si>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</si>
  <si>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</si>
  <si>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</si>
  <si>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</si>
  <si>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</si>
  <si>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</si>
  <si>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</si>
  <si>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</si>
  <si>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</si>
  <si>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</si>
  <si>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</si>
  <si>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</si>
  <si>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</si>
  <si>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</si>
  <si>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</si>
  <si>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</si>
  <si>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</si>
  <si>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</si>
  <si>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</si>
  <si>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</si>
  <si>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</si>
  <si>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</si>
  <si>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</si>
  <si>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</si>
  <si>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</si>
  <si>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</si>
  <si>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</si>
  <si>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</si>
  <si>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</si>
  <si>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</si>
  <si>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</si>
  <si>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</si>
  <si>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</si>
  <si>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</si>
  <si>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</si>
  <si>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</si>
  <si>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</si>
  <si>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</si>
  <si>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</si>
  <si>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</si>
  <si>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</si>
  <si>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</si>
  <si>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</si>
  <si>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</si>
  <si>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</si>
  <si>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</si>
  <si>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</si>
  <si>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</si>
  <si>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</si>
  <si>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</si>
  <si>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</si>
  <si>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</si>
  <si>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</si>
  <si>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</si>
  <si>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</si>
  <si>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</si>
  <si>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</si>
  <si>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</si>
  <si>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</si>
  <si>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</si>
  <si>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</si>
  <si>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</si>
  <si>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</si>
  <si>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</si>
  <si>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</si>
  <si>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</si>
  <si>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</si>
  <si>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</si>
  <si>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</si>
  <si>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</si>
  <si>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</si>
  <si>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</si>
  <si>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</si>
  <si>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</si>
  <si>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</si>
  <si>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</si>
  <si>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</si>
  <si>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</si>
  <si>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</si>
  <si>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</si>
  <si>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</si>
  <si>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</si>
  <si>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</si>
  <si>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</si>
  <si>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</si>
  <si>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</si>
  <si>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</si>
  <si>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</si>
  <si>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</si>
  <si>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</si>
  <si>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</si>
  <si>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</si>
  <si>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</si>
  <si>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</si>
  <si>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</si>
  <si>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</si>
  <si>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</si>
  <si>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</si>
  <si>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</si>
  <si>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</si>
  <si>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</si>
  <si>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</si>
  <si>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</si>
  <si>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</si>
  <si>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</si>
  <si>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</si>
  <si>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</si>
  <si>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</si>
  <si>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</si>
  <si>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</si>
  <si>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</si>
  <si>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</si>
  <si>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</si>
  <si>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</si>
  <si>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</si>
  <si>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</si>
  <si>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</si>
  <si>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</si>
  <si>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</si>
  <si>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</si>
  <si>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</si>
  <si>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</si>
  <si>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</si>
  <si>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</si>
  <si>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</si>
  <si>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</si>
  <si>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</si>
  <si>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</si>
  <si>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</si>
  <si>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</si>
  <si>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</si>
  <si>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</si>
  <si>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</si>
  <si>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</si>
  <si>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</si>
  <si>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</si>
  <si>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</si>
  <si>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</si>
  <si>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</si>
  <si>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</si>
  <si>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</si>
  <si>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</si>
  <si>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</si>
  <si>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</si>
  <si>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</si>
  <si>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</si>
  <si>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</si>
  <si>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</si>
  <si>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</si>
  <si>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</si>
  <si>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</si>
  <si>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</si>
  <si>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</si>
  <si>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</si>
  <si>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</si>
  <si>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</si>
  <si>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</si>
  <si>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</si>
  <si>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</si>
  <si>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</si>
  <si>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</si>
  <si>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</si>
  <si>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</si>
  <si>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</si>
  <si>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</si>
  <si>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</si>
  <si>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</si>
  <si>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</si>
  <si>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</si>
  <si>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</si>
  <si>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</si>
  <si>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</si>
  <si>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</si>
  <si>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</si>
  <si>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</si>
  <si>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</si>
  <si>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</si>
  <si>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</si>
  <si>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</si>
  <si>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</si>
  <si>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</si>
  <si>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</si>
  <si>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</si>
  <si>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</si>
  <si>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</si>
  <si>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</si>
  <si>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</si>
  <si>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</si>
  <si>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</si>
  <si>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</si>
  <si>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</si>
  <si>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</si>
  <si>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</si>
  <si>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</si>
  <si>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</si>
  <si>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</si>
  <si>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</si>
  <si>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</si>
  <si>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</si>
  <si>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</si>
  <si>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</si>
  <si>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</si>
  <si>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</si>
  <si>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</si>
  <si>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</si>
  <si>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</si>
  <si>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</si>
  <si>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</si>
  <si>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</si>
  <si>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</si>
  <si>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</si>
  <si>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</si>
  <si>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</si>
  <si>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</si>
  <si>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</si>
  <si>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</si>
  <si>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</si>
  <si>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</si>
  <si>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</si>
  <si>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</si>
  <si>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</si>
  <si>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</si>
  <si>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</si>
  <si>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</si>
  <si>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</si>
  <si>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</si>
  <si>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</si>
  <si>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</si>
  <si>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</si>
  <si>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</si>
  <si>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</si>
  <si>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</si>
  <si>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</si>
  <si>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</si>
  <si>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</si>
  <si>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</si>
  <si>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</si>
  <si>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</si>
  <si>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</si>
  <si>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</si>
  <si>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</si>
  <si>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</si>
  <si>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</si>
  <si>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</si>
  <si>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</si>
  <si>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</si>
  <si>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</si>
  <si>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</si>
  <si>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</si>
  <si>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</si>
  <si>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</si>
  <si>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</si>
  <si>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</si>
  <si>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</si>
  <si>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</si>
  <si>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</si>
  <si>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</si>
  <si>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</si>
  <si>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</si>
  <si>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</si>
  <si>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</si>
  <si>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</si>
  <si>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</si>
  <si>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</si>
  <si>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</si>
  <si>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</si>
  <si>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</si>
  <si>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</si>
  <si>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</si>
  <si>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</si>
  <si>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</si>
  <si>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</si>
  <si>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</si>
  <si>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</si>
  <si>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</si>
  <si>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</si>
  <si>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</si>
  <si>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</si>
  <si>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</si>
  <si>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</si>
  <si>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</si>
  <si>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</si>
  <si>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</si>
  <si>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</si>
  <si>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</si>
  <si>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</si>
  <si>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</si>
  <si>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</si>
  <si>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</si>
  <si>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</si>
  <si>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</si>
  <si>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</si>
  <si>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</si>
  <si>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</si>
  <si>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</si>
  <si>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</si>
  <si>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</si>
  <si>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</si>
  <si>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</si>
  <si>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</si>
  <si>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</si>
  <si>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</si>
  <si>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</si>
  <si>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</si>
  <si>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</si>
  <si>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</si>
  <si>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</si>
  <si>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</si>
  <si>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</si>
  <si>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</si>
  <si>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</si>
  <si>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</si>
  <si>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</si>
  <si>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</si>
  <si>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</si>
  <si>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</si>
  <si>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</si>
  <si>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</si>
  <si>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</si>
  <si>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</si>
  <si>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</si>
  <si>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</si>
  <si>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</si>
  <si>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</si>
  <si>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</si>
  <si>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</si>
  <si>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</si>
  <si>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</si>
  <si>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</si>
  <si>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</si>
  <si>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</si>
  <si>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</si>
  <si>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</si>
  <si>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</si>
  <si>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</si>
  <si>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</si>
  <si>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</si>
  <si>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</si>
  <si>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</si>
  <si>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</si>
  <si>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</si>
  <si>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</si>
  <si>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</si>
  <si>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</si>
  <si>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</si>
  <si>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</si>
  <si>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</si>
  <si>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</si>
  <si>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</si>
  <si>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</si>
  <si>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</si>
  <si>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</si>
  <si>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</si>
  <si>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</si>
  <si>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</si>
  <si>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</si>
  <si>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</si>
  <si>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</si>
  <si>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</si>
  <si>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</si>
  <si>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</si>
  <si>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</si>
  <si>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</si>
  <si>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</si>
  <si>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</si>
  <si>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</si>
  <si>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</si>
  <si>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</si>
  <si>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</si>
  <si>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</si>
  <si>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</si>
  <si>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</si>
  <si>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</si>
  <si>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</si>
  <si>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</si>
  <si>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</si>
  <si>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</si>
  <si>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</si>
  <si>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</si>
  <si>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</si>
  <si>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</si>
  <si>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</si>
  <si>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</si>
  <si>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</si>
  <si>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</si>
  <si>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</si>
  <si>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</si>
  <si>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</si>
  <si>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</si>
  <si>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</si>
  <si>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</si>
  <si>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</si>
  <si>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</si>
  <si>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</si>
  <si>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</si>
  <si>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</si>
  <si>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</si>
  <si>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</si>
  <si>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</si>
  <si>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</si>
  <si>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</si>
  <si>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</si>
  <si>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</si>
  <si>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</si>
  <si>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</si>
  <si>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</si>
  <si>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</si>
  <si>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</si>
  <si>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</si>
  <si>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</si>
  <si>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</si>
  <si>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</si>
  <si>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</si>
  <si>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</si>
  <si>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</si>
  <si>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</si>
  <si>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</si>
  <si>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</si>
  <si>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</si>
  <si>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</si>
  <si>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</si>
  <si>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</si>
  <si>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</si>
  <si>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</si>
  <si>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</si>
  <si>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</si>
  <si>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</si>
  <si>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</si>
  <si>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</si>
  <si>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</si>
  <si>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</si>
  <si>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</si>
  <si>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</si>
  <si>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</si>
  <si>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</si>
  <si>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</si>
  <si>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</si>
  <si>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</si>
  <si>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</si>
  <si>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</si>
  <si>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</si>
  <si>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</si>
  <si>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</si>
  <si>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</si>
  <si>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</si>
  <si>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</si>
  <si>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</si>
  <si>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</si>
  <si>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</si>
  <si>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</si>
  <si>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</si>
  <si>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</si>
  <si>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</si>
  <si>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</si>
  <si>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</si>
  <si>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</si>
  <si>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</si>
  <si>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</si>
  <si>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</si>
  <si>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</si>
  <si>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</si>
  <si>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</si>
  <si>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</si>
  <si>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</si>
  <si>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</si>
  <si>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</si>
  <si>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</si>
  <si>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</si>
  <si>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</si>
  <si>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</si>
  <si>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</si>
  <si>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</si>
  <si>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</si>
  <si>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</si>
  <si>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</si>
  <si>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</si>
  <si>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</si>
  <si>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</si>
  <si>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</si>
  <si>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</si>
  <si>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</si>
  <si>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</si>
  <si>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</si>
  <si>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</si>
  <si>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</si>
  <si>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</si>
  <si>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</si>
  <si>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</si>
  <si>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</si>
  <si>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</si>
  <si>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</si>
  <si>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</si>
  <si>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</si>
  <si>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</si>
  <si>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</si>
  <si>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</si>
  <si>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</si>
  <si>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</si>
  <si>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</si>
  <si>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</si>
  <si>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</si>
  <si>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</si>
  <si>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</si>
  <si>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</si>
  <si>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</si>
  <si>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</si>
  <si>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</si>
  <si>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</si>
  <si>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</si>
  <si>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</si>
  <si>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</si>
  <si>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</si>
  <si>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</si>
  <si>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</si>
  <si>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</si>
  <si>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</si>
  <si>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</si>
  <si>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</si>
  <si>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</si>
  <si>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</si>
  <si>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</si>
  <si>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</si>
  <si>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</si>
  <si>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</si>
  <si>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</si>
  <si>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</si>
  <si>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</si>
  <si>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</si>
  <si>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</si>
  <si>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</si>
  <si>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</si>
  <si>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</si>
  <si>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</si>
  <si>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</si>
  <si>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</si>
  <si>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</si>
  <si>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</si>
  <si>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</si>
  <si>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</si>
  <si>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</si>
  <si>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</si>
  <si>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</si>
  <si>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</si>
  <si>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</si>
  <si>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</si>
  <si>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</si>
  <si>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</si>
  <si>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</si>
  <si>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</si>
  <si>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</si>
  <si>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</si>
  <si>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</si>
  <si>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</si>
  <si>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</si>
  <si>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</si>
  <si>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</si>
  <si>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</si>
  <si>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</si>
  <si>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</si>
  <si>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</si>
  <si>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</si>
  <si>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</si>
  <si>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</si>
  <si>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</si>
  <si>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</si>
  <si>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</si>
  <si>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</si>
  <si>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</si>
  <si>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</si>
  <si>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</si>
  <si>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</si>
  <si>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</si>
  <si>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</si>
  <si>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</si>
  <si>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</si>
  <si>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</si>
  <si>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</si>
  <si>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</si>
  <si>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</si>
  <si>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</si>
  <si>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</si>
  <si>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</si>
  <si>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</si>
  <si>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</si>
  <si>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</si>
  <si>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</si>
  <si>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</si>
  <si>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</si>
  <si>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</si>
  <si>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</si>
  <si>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</si>
  <si>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</si>
  <si>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</si>
  <si>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</si>
  <si>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</si>
  <si>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</si>
  <si>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</si>
  <si>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</si>
  <si>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</si>
  <si>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</si>
  <si>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</si>
  <si>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</si>
  <si>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</si>
  <si>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</si>
  <si>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</si>
  <si>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</si>
  <si>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</si>
  <si>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</si>
  <si>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</si>
  <si>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</si>
  <si>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</si>
  <si>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</si>
  <si>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</si>
  <si>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</si>
  <si>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</si>
  <si>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</si>
  <si>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</si>
  <si>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</si>
  <si>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</si>
  <si>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</si>
  <si>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</si>
  <si>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</si>
  <si>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</si>
  <si>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</si>
  <si>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</si>
  <si>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</si>
  <si>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</si>
  <si>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</si>
  <si>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</si>
  <si>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</si>
  <si>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</si>
  <si>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</si>
  <si>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</si>
  <si>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</si>
  <si>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</si>
  <si>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</si>
  <si>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</si>
  <si>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</si>
  <si>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</si>
  <si>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</si>
  <si>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</si>
  <si>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</si>
  <si>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</si>
  <si>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</si>
  <si>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</si>
  <si>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</si>
  <si>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</si>
  <si>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</si>
  <si>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</si>
  <si>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</si>
  <si>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</si>
  <si>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</si>
  <si>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</si>
  <si>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</si>
  <si>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</si>
  <si>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</si>
  <si>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</si>
  <si>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</si>
  <si>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</si>
  <si>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</si>
  <si>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</si>
  <si>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</si>
  <si>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</si>
  <si>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</si>
  <si>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</si>
  <si>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</si>
  <si>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</si>
  <si>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</si>
  <si>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</si>
  <si>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</si>
  <si>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</si>
  <si>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</si>
  <si>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</si>
  <si>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</si>
  <si>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</si>
  <si>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</si>
  <si>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</si>
  <si>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</si>
  <si>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</si>
  <si>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</si>
  <si>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</si>
  <si>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</si>
  <si>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</si>
  <si>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</si>
  <si>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</si>
  <si>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</si>
  <si>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</si>
  <si>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</si>
  <si>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</si>
  <si>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</si>
  <si>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</si>
  <si>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</si>
  <si>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</si>
  <si>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</si>
  <si>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</si>
  <si>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</si>
  <si>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</si>
  <si>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</si>
  <si>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</si>
  <si>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</si>
  <si>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</si>
  <si>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</si>
  <si>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</si>
  <si>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</si>
  <si>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</si>
  <si>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</si>
  <si>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</si>
  <si>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</si>
  <si>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</si>
  <si>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</si>
  <si>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</si>
  <si>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</si>
  <si>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</si>
  <si>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</si>
  <si>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</si>
  <si>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</si>
  <si>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</si>
  <si>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</si>
  <si>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</si>
  <si>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</si>
  <si>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</si>
  <si>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</si>
  <si>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</si>
  <si>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</si>
  <si>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</si>
  <si>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</si>
  <si>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</si>
  <si>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</si>
  <si>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</si>
  <si>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</si>
  <si>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</si>
  <si>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</si>
  <si>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</si>
  <si>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</si>
  <si>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</si>
  <si>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</si>
  <si>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</si>
  <si>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</si>
  <si>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</si>
  <si>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</si>
  <si>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</si>
  <si>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</si>
  <si>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</si>
  <si>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</si>
  <si>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</si>
  <si>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</si>
  <si>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</si>
  <si>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</si>
  <si>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</si>
  <si>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</si>
  <si>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</si>
  <si>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</si>
  <si>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</si>
  <si>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</si>
  <si>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</si>
  <si>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</si>
  <si>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</si>
  <si>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</si>
  <si>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</si>
  <si>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</si>
  <si>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</si>
  <si>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</si>
  <si>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</si>
  <si>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</si>
  <si>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</si>
  <si>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</si>
  <si>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</si>
  <si>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</si>
  <si>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</si>
  <si>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</si>
  <si>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</si>
  <si>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</si>
  <si>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</si>
  <si>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</si>
  <si>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</si>
  <si>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</si>
  <si>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</si>
  <si>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</si>
  <si>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</si>
  <si>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</si>
  <si>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</si>
  <si>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</si>
  <si>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</si>
  <si>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</si>
  <si>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</si>
  <si>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</si>
  <si>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</si>
  <si>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</si>
  <si>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</si>
  <si>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</si>
  <si>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</si>
  <si>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</si>
  <si>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</si>
  <si>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</si>
  <si>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</si>
  <si>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</si>
  <si>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</si>
  <si>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</si>
  <si>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</si>
  <si>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</si>
  <si>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</si>
  <si>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</si>
  <si>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</si>
  <si>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</si>
  <si>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</si>
  <si>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</si>
  <si>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</si>
  <si>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</si>
  <si>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</si>
  <si>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</si>
  <si>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</si>
  <si>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</si>
  <si>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</si>
  <si>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</si>
  <si>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</si>
  <si>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</si>
  <si>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</si>
  <si>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</si>
  <si>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</si>
  <si>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</si>
  <si>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</si>
  <si>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</si>
  <si>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</si>
  <si>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</si>
  <si>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</si>
  <si>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</si>
  <si>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</si>
  <si>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</si>
  <si>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</si>
  <si>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</si>
  <si>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</si>
  <si>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</si>
  <si>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</si>
  <si>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</si>
  <si>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</si>
  <si>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</si>
  <si>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</si>
  <si>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</si>
  <si>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</si>
  <si>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</si>
  <si>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</si>
  <si>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</si>
  <si>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</si>
  <si>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</si>
  <si>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</si>
  <si>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</si>
  <si>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</si>
  <si>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</si>
  <si>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</si>
  <si>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</si>
  <si>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</si>
  <si>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</si>
  <si>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</si>
  <si>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</si>
  <si>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</si>
  <si>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</si>
  <si>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</si>
  <si>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</si>
  <si>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</si>
  <si>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</si>
  <si>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</si>
  <si>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</si>
  <si>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</si>
  <si>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</si>
  <si>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</si>
  <si>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</si>
  <si>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</si>
  <si>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</si>
  <si>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</si>
  <si>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</si>
  <si>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</si>
  <si>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</si>
  <si>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</si>
  <si>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</si>
  <si>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</si>
  <si>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</si>
  <si>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</si>
  <si>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</si>
  <si>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</si>
  <si>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</si>
  <si>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</si>
  <si>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</si>
  <si>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</si>
  <si>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</si>
  <si>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</si>
  <si>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</si>
  <si>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</si>
  <si>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</si>
  <si>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</si>
  <si>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</si>
  <si>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</si>
  <si>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</si>
  <si>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</si>
  <si>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</si>
  <si>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</si>
  <si>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</si>
  <si>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</si>
  <si>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</si>
  <si>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</si>
  <si>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</si>
  <si>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</si>
  <si>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</si>
  <si>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</si>
  <si>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</si>
  <si>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</si>
  <si>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</si>
  <si>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</si>
  <si>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</si>
  <si>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</si>
  <si>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</si>
  <si>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</si>
  <si>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</si>
  <si>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</si>
  <si>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</si>
  <si>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</si>
  <si>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</si>
  <si>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</si>
  <si>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</si>
  <si>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</si>
  <si>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</si>
  <si>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</si>
  <si>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</si>
  <si>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</si>
  <si>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</si>
  <si>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</si>
  <si>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</si>
  <si>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</si>
  <si>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</si>
  <si>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</si>
  <si>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</si>
  <si>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</si>
  <si>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</si>
  <si>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</si>
  <si>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</si>
  <si>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</si>
  <si>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</si>
  <si>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</si>
  <si>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</si>
  <si>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</si>
  <si>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</si>
  <si>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</si>
  <si>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</si>
  <si>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</si>
  <si>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</si>
  <si>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</si>
  <si>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</si>
  <si>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</si>
  <si>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</si>
  <si>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</si>
  <si>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</si>
  <si>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</si>
  <si>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</si>
  <si>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</si>
  <si>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</si>
  <si>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</si>
  <si>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</si>
  <si>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</si>
  <si>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</si>
  <si>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</si>
  <si>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</si>
  <si>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</si>
  <si>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</si>
  <si>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</si>
  <si>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</si>
  <si>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</si>
  <si>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</si>
  <si>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</si>
  <si>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</si>
  <si>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</si>
  <si>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</si>
  <si>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</si>
  <si>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</si>
  <si>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</si>
  <si>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</si>
  <si>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</si>
  <si>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</si>
  <si>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</si>
  <si>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</si>
  <si>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</si>
  <si>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</si>
  <si>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</si>
  <si>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</si>
  <si>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</si>
  <si>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</si>
  <si>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</si>
  <si>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</si>
  <si>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</si>
  <si>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</si>
  <si>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</si>
  <si>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</si>
  <si>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</si>
  <si>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</si>
  <si>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</si>
  <si>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</si>
  <si>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</si>
  <si>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</si>
  <si>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</si>
  <si>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</si>
  <si>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</si>
  <si>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</si>
  <si>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</si>
  <si>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</si>
  <si>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</si>
  <si>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</si>
  <si>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</si>
  <si>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</si>
  <si>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</si>
  <si>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</si>
  <si>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</si>
  <si>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</si>
  <si>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</si>
  <si>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</si>
  <si>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</si>
  <si>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</si>
  <si>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</si>
  <si>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</si>
  <si>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</si>
  <si>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</si>
  <si>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</si>
  <si>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</si>
  <si>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</si>
  <si>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</si>
  <si>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</si>
  <si>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</si>
  <si>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</si>
  <si>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</si>
  <si>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</si>
  <si>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</si>
  <si>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</si>
  <si>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</si>
  <si>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</si>
  <si>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</si>
  <si>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</si>
  <si>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</si>
  <si>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</si>
  <si>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</si>
  <si>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</si>
  <si>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</si>
  <si>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</si>
  <si>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</si>
  <si>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</si>
  <si>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</si>
  <si>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</si>
  <si>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</si>
  <si>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</si>
  <si>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</si>
  <si>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</si>
  <si>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</si>
  <si>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</si>
  <si>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</si>
  <si>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</si>
  <si>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</si>
  <si>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</si>
  <si>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</si>
  <si>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</si>
  <si>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</si>
  <si>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</si>
  <si>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</si>
  <si>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</si>
  <si>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</si>
  <si>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</si>
  <si>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</si>
  <si>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</si>
  <si>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</si>
  <si>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</si>
  <si>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</si>
  <si>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</si>
  <si>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</si>
  <si>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</si>
  <si>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</si>
  <si>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</si>
  <si>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</si>
  <si>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</si>
  <si>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</si>
  <si>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</si>
  <si>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</si>
  <si>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</si>
  <si>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</si>
  <si>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</si>
  <si>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</si>
  <si>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</si>
  <si>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</si>
  <si>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</si>
  <si>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</si>
  <si>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</si>
  <si>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</si>
  <si>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</si>
  <si>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</si>
  <si>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</si>
  <si>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</si>
  <si>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</si>
  <si>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</si>
  <si>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</si>
  <si>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</si>
  <si>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</si>
  <si>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</si>
  <si>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</si>
  <si>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</si>
  <si>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</si>
  <si>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</si>
  <si>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</si>
  <si>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</si>
  <si>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</si>
  <si>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</si>
  <si>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</si>
  <si>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</si>
  <si>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</si>
  <si>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</si>
  <si>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</si>
  <si>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</si>
  <si>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</si>
  <si>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</si>
  <si>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</si>
  <si>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</si>
  <si>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</si>
  <si>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</si>
  <si>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</si>
  <si>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</si>
  <si>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</si>
  <si>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</si>
  <si>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</si>
  <si>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</si>
  <si>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</si>
  <si>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</si>
  <si>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</si>
  <si>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</si>
  <si>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</si>
  <si>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</si>
  <si>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</si>
  <si>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</si>
  <si>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</si>
  <si>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</si>
  <si>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</si>
  <si>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</si>
  <si>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</si>
  <si>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</si>
  <si>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</si>
  <si>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</si>
  <si>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</si>
  <si>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</si>
  <si>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</si>
  <si>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</si>
  <si>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</si>
  <si>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</si>
  <si>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</si>
  <si>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</si>
  <si>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</si>
  <si>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</si>
  <si>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</si>
  <si>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</si>
  <si>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</si>
  <si>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</si>
  <si>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</si>
  <si>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</si>
  <si>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</si>
  <si>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</si>
  <si>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</si>
  <si>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</si>
  <si>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</si>
  <si>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</si>
  <si>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</si>
  <si>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</si>
  <si>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</si>
  <si>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</si>
  <si>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</si>
  <si>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</si>
  <si>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</si>
  <si>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</si>
  <si>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</si>
  <si>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</si>
  <si>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</si>
  <si>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</si>
  <si>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</si>
  <si>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</si>
  <si>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</si>
  <si>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</si>
  <si>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</si>
  <si>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</si>
  <si>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</si>
  <si>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</si>
  <si>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</si>
  <si>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</si>
  <si>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</si>
  <si>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</si>
  <si>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</si>
  <si>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</si>
  <si>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</si>
  <si>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</si>
  <si>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</si>
  <si>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</si>
  <si>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</si>
  <si>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</si>
  <si>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</si>
  <si>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</si>
  <si>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</si>
  <si>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</si>
  <si>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</si>
  <si>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</si>
  <si>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</si>
  <si>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</si>
  <si>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</si>
  <si>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</si>
  <si>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</si>
  <si>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</si>
  <si>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</si>
  <si>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</si>
  <si>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</si>
  <si>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</si>
  <si>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</si>
  <si>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</si>
  <si>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</si>
  <si>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</si>
  <si>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</si>
  <si>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</si>
  <si>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</si>
  <si>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</si>
  <si>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</si>
  <si>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</si>
  <si>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</si>
  <si>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</si>
  <si>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</si>
  <si>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</si>
  <si>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</si>
  <si>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</si>
  <si>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</si>
  <si>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</si>
  <si>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</si>
  <si>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</si>
  <si>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</si>
  <si>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</si>
  <si>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</si>
  <si>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</si>
  <si>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</si>
  <si>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</si>
  <si>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</si>
  <si>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</si>
  <si>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</si>
  <si>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</si>
  <si>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</si>
  <si>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</si>
  <si>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</si>
  <si>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</si>
  <si>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</si>
  <si>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</si>
  <si>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</si>
  <si>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</si>
  <si>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</si>
  <si>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</si>
  <si>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</si>
  <si>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</si>
  <si>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</si>
  <si>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</si>
  <si>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</si>
  <si>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</si>
  <si>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</si>
  <si>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</si>
  <si>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</si>
  <si>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</si>
  <si>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</si>
  <si>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</si>
  <si>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</si>
  <si>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</si>
  <si>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</si>
  <si>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</si>
  <si>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</si>
  <si>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</si>
  <si>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</si>
  <si>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</si>
  <si>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</si>
  <si>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</si>
  <si>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</si>
  <si>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</si>
  <si>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</si>
  <si>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</si>
  <si>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</si>
  <si>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</si>
  <si>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</si>
  <si>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</si>
  <si>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</si>
  <si>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</si>
  <si>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</si>
  <si>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</si>
  <si>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</si>
  <si>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</si>
  <si>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</si>
  <si>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</si>
  <si>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</si>
  <si>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</si>
  <si>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</si>
  <si>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</si>
  <si>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</si>
  <si>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</si>
  <si>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</si>
  <si>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</si>
  <si>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</si>
  <si>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</si>
  <si>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</si>
  <si>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</si>
  <si>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</si>
  <si>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</si>
  <si>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</si>
  <si>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</si>
  <si>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</si>
  <si>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</si>
  <si>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</si>
  <si>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</si>
  <si>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</si>
  <si>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</si>
  <si>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</si>
  <si>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</si>
  <si>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</si>
  <si>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</si>
  <si>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</si>
  <si>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</si>
  <si>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</si>
  <si>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</si>
  <si>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</si>
  <si>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</si>
  <si>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</si>
  <si>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</si>
  <si>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</si>
  <si>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</si>
  <si>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</si>
  <si>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</si>
  <si>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</si>
  <si>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</si>
  <si>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</si>
  <si>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</si>
  <si>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</si>
  <si>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</si>
  <si>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</si>
  <si>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</si>
  <si>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</si>
  <si>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</si>
  <si>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</si>
  <si>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</si>
  <si>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</si>
  <si>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</si>
  <si>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</si>
  <si>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</si>
  <si>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</si>
  <si>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</si>
  <si>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</si>
  <si>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</si>
  <si>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</si>
  <si>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</si>
  <si>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</si>
  <si>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</si>
  <si>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</si>
  <si>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</si>
  <si>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</si>
  <si>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</si>
  <si>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</si>
  <si>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</si>
  <si>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</si>
  <si>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</si>
  <si>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</si>
  <si>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</si>
  <si>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</si>
  <si>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</si>
  <si>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</si>
  <si>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</si>
  <si>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</si>
  <si>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</si>
  <si>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</si>
  <si>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</si>
  <si>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</si>
  <si>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</si>
  <si>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</si>
  <si>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</si>
  <si>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</si>
  <si>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</si>
  <si>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</si>
  <si>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</si>
  <si>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</si>
  <si>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</si>
  <si>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</si>
  <si>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</si>
  <si>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</si>
  <si>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</si>
  <si>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</si>
  <si>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</si>
  <si>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</si>
  <si>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</si>
  <si>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</si>
  <si>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</si>
  <si>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</si>
  <si>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</si>
  <si>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</si>
  <si>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</si>
  <si>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</si>
  <si>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</si>
  <si>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</si>
  <si>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</si>
  <si>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</si>
  <si>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</si>
  <si>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</si>
  <si>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</si>
  <si>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</si>
  <si>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</si>
  <si>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</si>
  <si>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</si>
  <si>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</si>
  <si>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</si>
  <si>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</si>
  <si>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</si>
  <si>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</si>
  <si>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</si>
  <si>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</si>
  <si>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</si>
  <si>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</si>
  <si>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</si>
  <si>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</si>
  <si>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</si>
  <si>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</si>
  <si>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</si>
  <si>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</si>
  <si>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</si>
  <si>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</si>
  <si>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</si>
  <si>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</si>
  <si>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</si>
  <si>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</si>
  <si>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</si>
  <si>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</si>
  <si>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</si>
  <si>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</si>
  <si>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</si>
  <si>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</si>
  <si>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</si>
  <si>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</si>
  <si>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</si>
  <si>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</si>
  <si>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</si>
  <si>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</si>
  <si>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</si>
  <si>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</si>
  <si>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</si>
  <si>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</si>
  <si>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</si>
  <si>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</si>
  <si>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</si>
  <si>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</si>
  <si>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</si>
  <si>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</si>
  <si>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</si>
  <si>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</si>
  <si>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</si>
  <si>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</si>
  <si>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</si>
  <si>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</si>
  <si>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</si>
  <si>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</si>
  <si>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</si>
  <si>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</si>
  <si>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</si>
  <si>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</si>
  <si>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</si>
  <si>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</si>
  <si>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</si>
  <si>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</si>
  <si>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</si>
  <si>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</si>
  <si>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</si>
  <si>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</si>
  <si>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</si>
  <si>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</si>
  <si>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</si>
  <si>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</si>
  <si>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</si>
  <si>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</si>
  <si>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</si>
  <si>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</si>
  <si>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</si>
  <si>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</si>
  <si>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</si>
  <si>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</si>
  <si>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</si>
  <si>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</si>
  <si>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</si>
  <si>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</si>
  <si>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</si>
  <si>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</si>
  <si>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</si>
  <si>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</si>
  <si>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</si>
  <si>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</si>
  <si>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</si>
  <si>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</si>
  <si>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</si>
  <si>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</si>
  <si>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</si>
  <si>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</si>
  <si>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</si>
  <si>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</si>
  <si>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</si>
  <si>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</si>
  <si>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</si>
  <si>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</si>
  <si>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</si>
  <si>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</si>
  <si>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</si>
  <si>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</si>
  <si>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</si>
  <si>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</si>
  <si>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</si>
  <si>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</si>
  <si>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</si>
  <si>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</si>
  <si>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</si>
  <si>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</si>
  <si>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</si>
  <si>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</si>
  <si>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</si>
  <si>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</si>
  <si>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</si>
  <si>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</si>
  <si>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</si>
  <si>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</si>
  <si>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</si>
  <si>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</si>
  <si>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</si>
  <si>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</si>
  <si>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</si>
  <si>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</si>
  <si>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</si>
  <si>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</si>
  <si>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</si>
  <si>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</si>
  <si>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</si>
  <si>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</si>
  <si>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</si>
  <si>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</si>
  <si>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</si>
  <si>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</si>
  <si>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</si>
  <si>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</si>
  <si>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</si>
  <si>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</si>
  <si>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</si>
  <si>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</si>
  <si>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</si>
  <si>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</si>
  <si>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</si>
  <si>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</si>
  <si>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</si>
  <si>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</si>
  <si>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</si>
  <si>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</si>
  <si>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</si>
  <si>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</si>
  <si>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</si>
  <si>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</si>
  <si>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</si>
  <si>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</si>
  <si>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</si>
  <si>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</si>
  <si>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</si>
  <si>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</si>
  <si>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</si>
  <si>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</si>
  <si>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</si>
  <si>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</si>
  <si>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</si>
  <si>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</si>
  <si>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</si>
  <si>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</si>
  <si>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</si>
  <si>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</si>
  <si>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</si>
  <si>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</si>
  <si>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</si>
  <si>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</si>
  <si>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</si>
  <si>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</si>
  <si>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</si>
  <si>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</si>
  <si>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</si>
  <si>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</si>
  <si>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</si>
  <si>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</si>
  <si>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</si>
  <si>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</si>
  <si>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</si>
  <si>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</si>
  <si>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</si>
  <si>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</si>
  <si>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</si>
  <si>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</si>
  <si>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</si>
  <si>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</si>
  <si>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</si>
  <si>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</si>
  <si>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</si>
  <si>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</si>
  <si>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</si>
  <si>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</si>
  <si>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</si>
  <si>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</si>
  <si>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</si>
  <si>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</si>
  <si>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</si>
  <si>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</si>
  <si>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</si>
  <si>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</si>
  <si>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</si>
  <si>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</si>
  <si>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</si>
  <si>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</si>
  <si>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</si>
  <si>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</si>
  <si>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</si>
  <si>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</si>
  <si>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</si>
  <si>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</si>
  <si>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</si>
  <si>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</si>
  <si>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</si>
  <si>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</si>
  <si>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</si>
  <si>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</si>
  <si>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</si>
  <si>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</si>
  <si>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</si>
  <si>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</si>
  <si>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</si>
  <si>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</si>
  <si>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</si>
  <si>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</si>
  <si>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</si>
  <si>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</si>
  <si>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</si>
  <si>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</si>
  <si>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</si>
  <si>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</si>
  <si>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</si>
  <si>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</si>
  <si>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</si>
  <si>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</si>
  <si>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</si>
  <si>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</si>
  <si>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</si>
  <si>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</si>
  <si>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</si>
  <si>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</si>
  <si>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</si>
  <si>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</si>
  <si>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</si>
  <si>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</si>
  <si>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</si>
  <si>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</si>
  <si>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</si>
  <si>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</si>
  <si>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</si>
  <si>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</si>
  <si>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</si>
  <si>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</si>
  <si>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</si>
  <si>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</si>
  <si>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</si>
  <si>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</si>
  <si>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</si>
  <si>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</si>
  <si>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</si>
  <si>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</si>
  <si>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</si>
  <si>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</si>
  <si>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</si>
  <si>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</si>
  <si>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</si>
  <si>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</si>
  <si>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</si>
  <si>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</si>
  <si>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</si>
  <si>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</si>
  <si>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</si>
  <si>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</si>
  <si>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</si>
  <si>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</si>
  <si>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</si>
  <si>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</si>
  <si>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</si>
  <si>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</si>
  <si>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</si>
  <si>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</si>
  <si>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</si>
  <si>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</si>
  <si>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</si>
  <si>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</si>
  <si>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</si>
  <si>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</si>
  <si>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</si>
  <si>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</si>
  <si>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</si>
  <si>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</si>
  <si>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</si>
  <si>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</si>
  <si>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</si>
  <si>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</si>
  <si>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</si>
  <si>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</si>
  <si>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</si>
  <si>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</si>
  <si>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</si>
  <si>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</si>
  <si>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</si>
  <si>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</si>
  <si>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</si>
  <si>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</si>
  <si>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</si>
  <si>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</si>
  <si>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</si>
  <si>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</si>
  <si>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</si>
  <si>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</si>
  <si>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</si>
  <si>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</si>
  <si>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</si>
  <si>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</si>
  <si>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</si>
  <si>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</si>
  <si>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</si>
  <si>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</si>
  <si>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</si>
  <si>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</si>
  <si>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</si>
  <si>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</si>
  <si>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</si>
  <si>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</si>
  <si>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</si>
  <si>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</si>
  <si>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</si>
  <si>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</si>
  <si>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</si>
  <si>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</si>
  <si>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</si>
  <si>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</si>
  <si>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</si>
  <si>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</si>
  <si>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</si>
  <si>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</si>
  <si>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</si>
  <si>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</si>
  <si>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</si>
  <si>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</si>
  <si>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</si>
  <si>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</si>
  <si>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</si>
  <si>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</si>
  <si>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</si>
  <si>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</si>
  <si>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</si>
  <si>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</si>
  <si>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</si>
  <si>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</si>
  <si>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</si>
  <si>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</si>
  <si>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</si>
  <si>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</si>
  <si>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</si>
  <si>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</si>
  <si>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</si>
  <si>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</si>
  <si>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</si>
  <si>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</si>
  <si>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</si>
  <si>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</si>
  <si>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</si>
  <si>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</si>
  <si>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</si>
  <si>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</si>
  <si>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</si>
  <si>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</si>
  <si>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</si>
  <si>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</si>
  <si>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</si>
  <si>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</si>
  <si>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</si>
  <si>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</si>
  <si>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</si>
  <si>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</si>
  <si>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</si>
  <si>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</si>
  <si>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</si>
  <si>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</si>
  <si>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</si>
  <si>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</si>
  <si>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</si>
  <si>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</si>
  <si>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</si>
  <si>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</si>
  <si>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</si>
  <si>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</si>
  <si>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</si>
  <si>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</si>
  <si>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</si>
  <si>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</si>
  <si>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</si>
  <si>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</si>
  <si>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</si>
  <si>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</si>
  <si>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</si>
  <si>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</si>
  <si>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</si>
  <si>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</si>
  <si>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</si>
  <si>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</si>
  <si>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</si>
  <si>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</si>
  <si>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</si>
  <si>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</si>
  <si>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</si>
  <si>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</si>
  <si>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</si>
  <si>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</si>
  <si>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</si>
  <si>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</si>
  <si>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</si>
  <si>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</si>
  <si>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</si>
  <si>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</si>
  <si>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</si>
  <si>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</si>
  <si>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</si>
  <si>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</si>
  <si>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</si>
  <si>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</si>
  <si>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</si>
  <si>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</si>
  <si>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</si>
  <si>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</si>
  <si>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</si>
  <si>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</si>
  <si>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</si>
  <si>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</si>
  <si>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</si>
  <si>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</si>
  <si>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</si>
  <si>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</si>
  <si>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</si>
  <si>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</si>
  <si>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</si>
  <si>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</si>
  <si>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</si>
  <si>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</si>
  <si>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</si>
  <si>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</si>
  <si>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</si>
  <si>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</si>
  <si>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</si>
  <si>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</si>
  <si>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</si>
  <si>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</si>
  <si>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</si>
  <si>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</si>
  <si>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</si>
  <si>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</si>
  <si>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</si>
  <si>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</si>
  <si>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</si>
  <si>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</si>
  <si>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</si>
  <si>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</si>
  <si>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</si>
  <si>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</si>
  <si>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</si>
  <si>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</si>
  <si>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</si>
  <si>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</si>
  <si>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</si>
  <si>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</si>
  <si>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</si>
  <si>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</si>
  <si>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</si>
  <si>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</si>
  <si>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</si>
  <si>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</si>
  <si>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</si>
  <si>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</si>
  <si>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</si>
  <si>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</si>
  <si>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</si>
  <si>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</si>
  <si>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</si>
  <si>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</si>
  <si>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</si>
  <si>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</si>
  <si>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</si>
  <si>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</si>
  <si>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</si>
  <si>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</si>
  <si>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</si>
  <si>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</si>
  <si>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</si>
  <si>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</si>
  <si>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</si>
  <si>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</si>
  <si>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</si>
  <si>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</si>
  <si>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</si>
  <si>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</si>
  <si>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</si>
  <si>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</si>
  <si>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</si>
  <si>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</si>
  <si>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</si>
  <si>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</si>
  <si>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</si>
  <si>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</si>
  <si>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</si>
  <si>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</si>
  <si>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</si>
  <si>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</si>
  <si>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</si>
  <si>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</si>
  <si>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</si>
  <si>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</si>
  <si>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</si>
  <si>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</si>
  <si>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</si>
  <si>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</si>
  <si>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</si>
  <si>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</si>
  <si>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</si>
  <si>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</si>
  <si>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</si>
  <si>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</si>
  <si>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</si>
  <si>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</si>
  <si>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</si>
  <si>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</si>
  <si>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</si>
  <si>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</si>
  <si>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</si>
  <si>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</si>
  <si>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</si>
  <si>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</si>
  <si>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</si>
  <si>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</si>
  <si>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</si>
  <si>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</si>
  <si>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</si>
  <si>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</si>
  <si>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</si>
  <si>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</si>
  <si>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</si>
  <si>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</si>
  <si>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</si>
  <si>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</si>
  <si>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</si>
  <si>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</si>
  <si>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</si>
  <si>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</si>
  <si>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</si>
  <si>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</si>
  <si>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</si>
  <si>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</si>
  <si>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</si>
  <si>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</si>
  <si>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</si>
  <si>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</si>
  <si>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</si>
  <si>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</si>
  <si>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</si>
  <si>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</si>
  <si>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</si>
  <si>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</si>
  <si>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</si>
  <si>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</si>
  <si>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</si>
  <si>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</si>
  <si>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</si>
  <si>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</si>
  <si>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</si>
  <si>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</si>
  <si>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</si>
  <si>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</si>
  <si>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</si>
  <si>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</si>
  <si>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</si>
  <si>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</si>
  <si>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</si>
  <si>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</si>
  <si>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</si>
  <si>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</si>
  <si>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</si>
  <si>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</si>
  <si>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</si>
  <si>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</si>
  <si>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</si>
  <si>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</si>
  <si>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</si>
  <si>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</si>
  <si>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</si>
  <si>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</si>
  <si>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</si>
  <si>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</si>
  <si>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</si>
  <si>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</si>
  <si>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</si>
  <si>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</si>
  <si>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</si>
  <si>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</si>
  <si>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</si>
  <si>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</si>
  <si>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</si>
  <si>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</si>
  <si>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</si>
  <si>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</si>
  <si>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</si>
  <si>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</si>
  <si>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</si>
  <si>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</si>
  <si>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</si>
  <si>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</si>
  <si>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</si>
  <si>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</si>
  <si>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</si>
  <si>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</si>
  <si>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</si>
  <si>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</si>
  <si>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</si>
  <si>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</si>
  <si>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</si>
  <si>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</si>
  <si>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</si>
  <si>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</si>
  <si>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</si>
  <si>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</si>
  <si>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</si>
  <si>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</si>
  <si>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</si>
  <si>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</si>
  <si>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</si>
  <si>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</si>
  <si>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</si>
  <si>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</si>
  <si>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</si>
  <si>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</si>
  <si>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</si>
  <si>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</si>
  <si>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</si>
  <si>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</si>
  <si>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</si>
  <si>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</si>
  <si>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</si>
  <si>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</si>
  <si>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</si>
  <si>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</si>
  <si>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</si>
  <si>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</si>
  <si>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</si>
  <si>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</si>
  <si>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</si>
  <si>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</si>
  <si>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</si>
  <si>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</si>
  <si>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</si>
  <si>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</si>
  <si>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</si>
  <si>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</si>
  <si>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</si>
  <si>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</si>
  <si>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</si>
  <si>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</si>
  <si>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</si>
  <si>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</si>
  <si>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</si>
  <si>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</si>
  <si>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</si>
  <si>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</si>
  <si>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</si>
  <si>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</si>
  <si>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</si>
  <si>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</si>
  <si>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</si>
  <si>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</si>
  <si>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</si>
  <si>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</si>
  <si>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</si>
  <si>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</si>
  <si>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</si>
  <si>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</si>
  <si>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</si>
  <si>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</si>
  <si>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</si>
  <si>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</si>
  <si>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</si>
  <si>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</si>
  <si>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</si>
  <si>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</si>
  <si>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</si>
  <si>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</si>
  <si>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</si>
  <si>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</si>
  <si>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</si>
  <si>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</si>
  <si>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</si>
  <si>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</si>
  <si>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</si>
  <si>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</si>
  <si>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</si>
  <si>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</si>
  <si>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</si>
  <si>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</si>
  <si>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</si>
  <si>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</si>
  <si>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</si>
  <si>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</si>
  <si>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</si>
  <si>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</si>
  <si>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</si>
  <si>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</si>
  <si>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</si>
  <si>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</si>
  <si>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</si>
  <si>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</si>
  <si>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</si>
  <si>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</si>
  <si>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</si>
  <si>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</si>
  <si>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</si>
  <si>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</si>
  <si>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</si>
  <si>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</si>
  <si>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</si>
  <si>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</si>
  <si>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</si>
  <si>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</si>
  <si>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</si>
  <si>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</si>
  <si>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</si>
  <si>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</si>
  <si>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</si>
  <si>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</si>
  <si>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</si>
  <si>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</si>
  <si>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</si>
  <si>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</si>
  <si>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</si>
  <si>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</si>
  <si>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</si>
  <si>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</si>
  <si>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</si>
  <si>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</si>
  <si>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</si>
  <si>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</si>
  <si>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</si>
  <si>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</si>
  <si>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</si>
  <si>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</si>
  <si>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</si>
  <si>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</si>
  <si>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</si>
  <si>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</si>
  <si>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</si>
  <si>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</si>
  <si>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</si>
  <si>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</si>
  <si>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</si>
  <si>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</si>
  <si>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</si>
  <si>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</si>
  <si>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</si>
  <si>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</si>
  <si>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</si>
  <si>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</si>
  <si>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</si>
  <si>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</si>
  <si>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</si>
  <si>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</si>
  <si>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</si>
  <si>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</si>
  <si>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</si>
  <si>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</si>
  <si>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</si>
  <si>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</si>
  <si>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</si>
  <si>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</si>
  <si>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</si>
  <si>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</si>
  <si>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</si>
  <si>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</si>
  <si>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</si>
  <si>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</si>
  <si>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</si>
  <si>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</si>
  <si>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</si>
  <si>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</si>
  <si>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</si>
  <si>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</si>
  <si>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</si>
  <si>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</si>
  <si>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</si>
  <si>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</si>
  <si>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</si>
  <si>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</si>
  <si>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</si>
  <si>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</si>
  <si>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</si>
  <si>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</si>
  <si>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</si>
  <si>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</si>
  <si>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</si>
  <si>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</si>
  <si>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</si>
  <si>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</si>
  <si>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</si>
  <si>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</si>
  <si>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</si>
  <si>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</si>
  <si>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</si>
  <si>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</si>
  <si>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</si>
  <si>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</si>
  <si>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</si>
  <si>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</si>
  <si>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</si>
  <si>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</si>
  <si>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</si>
  <si>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</si>
  <si>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</si>
  <si>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</si>
  <si>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</si>
  <si>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</si>
  <si>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</si>
  <si>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</si>
  <si>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</si>
  <si>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</si>
  <si>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</si>
  <si>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</si>
  <si>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</si>
  <si>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</si>
  <si>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</si>
  <si>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</si>
  <si>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</si>
  <si>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</si>
  <si>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</si>
  <si>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</si>
  <si>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</si>
  <si>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</si>
  <si>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</si>
  <si>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</si>
  <si>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</si>
  <si>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</si>
  <si>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</si>
  <si>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</si>
  <si>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</si>
  <si>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</si>
  <si>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</si>
  <si>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</si>
  <si>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</si>
  <si>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</si>
  <si>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</si>
  <si>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</si>
  <si>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</si>
  <si>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</si>
  <si>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</si>
  <si>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</si>
  <si>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</si>
  <si>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</si>
  <si>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</si>
  <si>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</si>
  <si>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</si>
  <si>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</si>
  <si>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</si>
  <si>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</si>
  <si>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</si>
  <si>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</si>
  <si>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</si>
  <si>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</si>
  <si>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</si>
  <si>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</si>
  <si>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</si>
  <si>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</si>
  <si>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</si>
  <si>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</si>
  <si>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</si>
  <si>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</si>
  <si>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</si>
  <si>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</si>
  <si>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</si>
  <si>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</si>
  <si>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</si>
  <si>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</si>
  <si>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</si>
  <si>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</si>
  <si>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</si>
  <si>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</si>
  <si>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</si>
  <si>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</si>
  <si>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</si>
  <si>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</si>
  <si>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</si>
  <si>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</si>
  <si>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</si>
  <si>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</si>
  <si>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</si>
  <si>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</si>
  <si>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</si>
  <si>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</si>
  <si>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</si>
  <si>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</si>
  <si>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</si>
  <si>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</si>
  <si>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</si>
  <si>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</si>
  <si>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</si>
  <si>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</si>
  <si>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</si>
  <si>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</si>
  <si>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</si>
  <si>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</si>
  <si>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</si>
  <si>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</si>
  <si>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</si>
  <si>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</si>
  <si>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</si>
  <si>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</si>
  <si>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</si>
  <si>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</si>
  <si>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</si>
  <si>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</si>
  <si>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</si>
  <si>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</si>
  <si>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</si>
  <si>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</si>
  <si>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</si>
  <si>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</si>
  <si>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</si>
  <si>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</si>
  <si>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</si>
  <si>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</si>
  <si>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</si>
  <si>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</si>
  <si>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</si>
  <si>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</si>
  <si>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</si>
  <si>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</si>
  <si>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</si>
  <si>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</si>
  <si>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</si>
  <si>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</si>
  <si>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</si>
  <si>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</si>
  <si>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</si>
  <si>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</si>
  <si>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</si>
  <si>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</si>
  <si>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</si>
  <si>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</si>
  <si>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</si>
  <si>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</si>
  <si>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</si>
  <si>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</si>
  <si>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</si>
  <si>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</si>
  <si>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</si>
  <si>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</si>
  <si>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</si>
  <si>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</si>
  <si>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</si>
  <si>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</si>
  <si>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</si>
  <si>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</si>
  <si>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</si>
  <si>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</si>
  <si>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</si>
  <si>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</si>
  <si>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</si>
  <si>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</si>
  <si>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</si>
  <si>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</si>
  <si>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</si>
  <si>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</si>
  <si>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</si>
  <si>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</si>
  <si>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</si>
  <si>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</si>
  <si>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</si>
  <si>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</si>
  <si>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</si>
  <si>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</si>
  <si>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</si>
  <si>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</si>
  <si>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</si>
  <si>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</si>
  <si>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</si>
  <si>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</si>
  <si>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</si>
  <si>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</si>
  <si>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</si>
  <si>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</si>
  <si>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</si>
  <si>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</si>
  <si>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</si>
  <si>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</si>
  <si>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</si>
  <si>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</si>
  <si>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</si>
  <si>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</si>
  <si>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</si>
  <si>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</si>
  <si>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</si>
  <si>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</si>
  <si>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</si>
  <si>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</si>
  <si>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</si>
  <si>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</si>
  <si>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</si>
  <si>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</si>
  <si>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</si>
  <si>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</si>
  <si>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</si>
  <si>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</si>
  <si>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</si>
  <si>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</si>
  <si>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</si>
  <si>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</si>
  <si>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</si>
  <si>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</si>
  <si>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</si>
  <si>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</si>
  <si>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</si>
  <si>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</si>
  <si>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</si>
  <si>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</si>
  <si>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</si>
  <si>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</si>
  <si>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</si>
  <si>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</si>
  <si>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</si>
  <si>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</si>
  <si>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</si>
  <si>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</si>
  <si>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</si>
  <si>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</si>
  <si>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</si>
  <si>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</si>
  <si>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</si>
  <si>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</si>
  <si>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</si>
  <si>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</si>
  <si>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</si>
  <si>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</si>
  <si>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</si>
  <si>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</si>
  <si>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</si>
  <si>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</si>
  <si>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</si>
  <si>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</si>
  <si>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</si>
  <si>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</si>
  <si>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</si>
  <si>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</si>
  <si>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</si>
  <si>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</si>
  <si>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</si>
  <si>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</si>
  <si>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</si>
  <si>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</si>
  <si>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</si>
  <si>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</si>
  <si>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</si>
  <si>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</si>
  <si>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</si>
  <si>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</si>
  <si>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</si>
  <si>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</si>
  <si>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</si>
  <si>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</si>
  <si>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</si>
  <si>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</si>
  <si>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</si>
  <si>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</si>
  <si>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</si>
  <si>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</si>
  <si>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</si>
  <si>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</si>
  <si>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</si>
  <si>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</si>
  <si>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</si>
  <si>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</si>
  <si>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</si>
  <si>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</si>
  <si>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</si>
  <si>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</si>
  <si>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</si>
  <si>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</si>
  <si>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</si>
  <si>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</si>
  <si>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</si>
  <si>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</si>
  <si>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</si>
  <si>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</si>
  <si>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</si>
  <si>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</si>
  <si>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</si>
  <si>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</si>
  <si>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</si>
  <si>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</si>
  <si>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</si>
  <si>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</si>
  <si>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</si>
  <si>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</si>
  <si>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</si>
  <si>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</si>
  <si>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</si>
  <si>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</si>
  <si>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</si>
  <si>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</si>
  <si>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</si>
  <si>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</si>
  <si>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</si>
  <si>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</si>
  <si>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</si>
  <si>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</si>
  <si>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</si>
  <si>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</si>
  <si>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</si>
  <si>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</si>
  <si>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</si>
  <si>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</si>
  <si>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</si>
  <si>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</si>
  <si>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</si>
  <si>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</si>
  <si>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</si>
  <si>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</si>
  <si>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</si>
  <si>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</si>
  <si>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</si>
  <si>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</si>
  <si>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</si>
  <si>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</si>
  <si>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</si>
  <si>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</si>
  <si>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</si>
  <si>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</si>
  <si>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</si>
  <si>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</si>
  <si>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</si>
  <si>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</si>
  <si>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</si>
  <si>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</si>
  <si>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</si>
  <si>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</si>
  <si>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</si>
  <si>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</si>
  <si>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</si>
  <si>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</si>
  <si>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</si>
  <si>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</si>
  <si>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</si>
  <si>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</si>
  <si>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</si>
  <si>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</si>
  <si>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</si>
  <si>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</si>
  <si>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</si>
  <si>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</si>
  <si>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</si>
  <si>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</si>
  <si>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</si>
  <si>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</si>
  <si>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</si>
  <si>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</si>
  <si>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</si>
  <si>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</si>
  <si>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</si>
  <si>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</si>
  <si>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</si>
  <si>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</si>
  <si>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</si>
  <si>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</si>
  <si>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</si>
  <si>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</si>
  <si>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</si>
  <si>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</si>
  <si>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</si>
  <si>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</si>
  <si>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</si>
  <si>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</si>
  <si>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</si>
  <si>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</si>
  <si>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</si>
  <si>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</si>
  <si>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</si>
  <si>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</si>
  <si>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</si>
  <si>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</si>
  <si>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</si>
  <si>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</si>
  <si>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</si>
  <si>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</si>
  <si>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</si>
  <si>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</si>
  <si>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</si>
  <si>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</si>
  <si>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</si>
  <si>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</si>
  <si>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</si>
  <si>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</si>
  <si>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</si>
  <si>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</si>
  <si>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</si>
  <si>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</si>
  <si>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</si>
  <si>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</si>
  <si>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</si>
  <si>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</si>
  <si>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</si>
  <si>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</si>
  <si>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</si>
  <si>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</si>
  <si>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</si>
  <si>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</si>
  <si>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</si>
  <si>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</si>
  <si>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</si>
  <si>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</si>
  <si>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</si>
  <si>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</si>
  <si>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</si>
  <si>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</si>
  <si>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</si>
  <si>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</si>
  <si>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</si>
  <si>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</si>
  <si>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</si>
  <si>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</si>
  <si>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</si>
  <si>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</si>
  <si>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</si>
  <si>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</si>
  <si>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</si>
  <si>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</si>
  <si>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</si>
  <si>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</si>
  <si>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</si>
  <si>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</si>
  <si>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</si>
  <si>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</si>
  <si>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</si>
  <si>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</si>
  <si>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</si>
  <si>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</si>
  <si>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</si>
  <si>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</si>
  <si>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</si>
  <si>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</si>
  <si>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</si>
  <si>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</si>
  <si>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</si>
  <si>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</si>
  <si>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</si>
  <si>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</si>
  <si>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</si>
  <si>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</si>
  <si>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</si>
  <si>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</si>
  <si>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</si>
  <si>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</si>
  <si>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</si>
  <si>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</si>
  <si>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</si>
  <si>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</si>
  <si>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</si>
  <si>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</si>
  <si>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</si>
  <si>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</si>
  <si>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</si>
  <si>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</si>
  <si>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</si>
  <si>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</si>
  <si>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</si>
  <si>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</si>
  <si>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</si>
  <si>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</si>
  <si>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</si>
  <si>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</si>
  <si>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</si>
  <si>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</si>
  <si>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</si>
  <si>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</si>
  <si>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</si>
  <si>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</si>
  <si>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</si>
  <si>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</si>
  <si>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</si>
  <si>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</si>
  <si>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</si>
  <si>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</si>
  <si>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</si>
  <si>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</si>
  <si>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</si>
  <si>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</si>
  <si>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</si>
  <si>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</si>
  <si>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</si>
  <si>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</si>
  <si>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</si>
  <si>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</si>
  <si>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</si>
  <si>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</si>
  <si>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</si>
  <si>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</si>
  <si>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</si>
  <si>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</si>
  <si>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</si>
  <si>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</si>
  <si>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</si>
  <si>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</si>
  <si>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</si>
  <si>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</si>
  <si>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</si>
  <si>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</si>
  <si>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</si>
  <si>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</si>
  <si>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</si>
  <si>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</si>
  <si>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</si>
  <si>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</si>
  <si>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</si>
  <si>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</si>
  <si>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</si>
  <si>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</si>
  <si>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</si>
  <si>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</si>
  <si>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</si>
  <si>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</si>
  <si>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</si>
  <si>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</si>
  <si>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</si>
  <si>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</si>
  <si>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</si>
  <si>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</si>
  <si>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</si>
  <si>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</si>
  <si>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</si>
  <si>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</si>
  <si>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</si>
  <si>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</si>
  <si>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</si>
  <si>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</si>
  <si>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</si>
  <si>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</si>
  <si>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</si>
  <si>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</si>
  <si>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</si>
  <si>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</si>
  <si>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</si>
  <si>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</si>
  <si>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</si>
  <si>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</si>
  <si>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</si>
  <si>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</si>
  <si>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</si>
  <si>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</si>
  <si>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</si>
  <si>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</si>
  <si>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</si>
  <si>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</si>
  <si>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</si>
  <si>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</si>
  <si>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</si>
  <si>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</si>
  <si>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</si>
  <si>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</si>
  <si>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</si>
  <si>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</si>
  <si>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</si>
  <si>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</si>
  <si>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</si>
  <si>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</si>
  <si>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</si>
  <si>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</si>
  <si>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</si>
  <si>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</si>
  <si>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</si>
  <si>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</si>
  <si>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</si>
  <si>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</si>
  <si>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</si>
  <si>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</si>
  <si>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</si>
  <si>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</si>
  <si>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</si>
  <si>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</si>
  <si>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</si>
  <si>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</si>
  <si>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</si>
  <si>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</si>
  <si>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</si>
  <si>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</si>
  <si>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</si>
  <si>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</si>
  <si>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</si>
  <si>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</si>
  <si>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</si>
  <si>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</si>
  <si>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</si>
  <si>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</si>
  <si>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</si>
  <si>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</si>
  <si>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</si>
  <si>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</si>
  <si>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</si>
  <si>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</si>
  <si>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</si>
  <si>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</si>
  <si>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</si>
  <si>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</si>
  <si>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</si>
  <si>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</si>
  <si>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</si>
  <si>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</si>
  <si>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</si>
  <si>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</si>
  <si>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</si>
  <si>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</si>
  <si>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</si>
  <si>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</si>
  <si>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</si>
  <si>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</si>
  <si>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</si>
  <si>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</si>
  <si>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</si>
  <si>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</si>
  <si>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</si>
  <si>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</si>
  <si>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</si>
  <si>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</si>
  <si>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</si>
  <si>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</si>
  <si>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</si>
  <si>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</si>
  <si>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</si>
  <si>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</si>
  <si>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</si>
  <si>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</si>
  <si>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</si>
  <si>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</si>
  <si>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</si>
  <si>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</si>
  <si>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</si>
  <si>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</si>
  <si>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</si>
  <si>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</si>
  <si>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</si>
  <si>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</si>
  <si>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</si>
  <si>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</si>
  <si>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</si>
  <si>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</si>
  <si>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</si>
  <si>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</si>
  <si>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</si>
  <si>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</si>
  <si>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</si>
  <si>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</si>
  <si>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</si>
  <si>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</si>
  <si>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</si>
  <si>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</si>
  <si>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</si>
  <si>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</si>
  <si>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</si>
  <si>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</si>
  <si>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</si>
  <si>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</si>
  <si>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</si>
  <si>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</si>
  <si>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</si>
  <si>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</si>
  <si>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</si>
  <si>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</si>
  <si>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</si>
  <si>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</si>
  <si>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</si>
  <si>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</si>
  <si>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</si>
  <si>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</si>
  <si>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</si>
  <si>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</si>
  <si>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</si>
  <si>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</si>
  <si>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</si>
  <si>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</si>
  <si>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</si>
  <si>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</si>
  <si>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</si>
  <si>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</si>
  <si>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</si>
  <si>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</si>
  <si>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</si>
  <si>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</si>
  <si>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</si>
  <si>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</si>
  <si>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</si>
  <si>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</si>
  <si>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</si>
  <si>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</si>
  <si>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</si>
  <si>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</si>
  <si>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</si>
  <si>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</si>
  <si>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</si>
  <si>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</si>
  <si>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</si>
  <si>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</si>
  <si>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</si>
  <si>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</si>
  <si>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</si>
  <si>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</si>
  <si>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</si>
  <si>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</si>
  <si>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</si>
  <si>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</si>
  <si>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</si>
  <si>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</si>
  <si>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</si>
  <si>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</si>
  <si>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</si>
  <si>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</si>
  <si>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</si>
  <si>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</si>
  <si>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</si>
  <si>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</si>
  <si>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</si>
  <si>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</si>
  <si>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</si>
  <si>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</si>
  <si>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</si>
  <si>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</si>
  <si>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</si>
  <si>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</si>
  <si>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</si>
  <si>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</si>
  <si>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</si>
  <si>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</si>
  <si>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</si>
  <si>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</si>
  <si>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</si>
  <si>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</si>
  <si>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</si>
  <si>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</si>
  <si>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</si>
  <si>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</si>
  <si>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</si>
  <si>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</si>
  <si>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</si>
  <si>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</si>
  <si>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</si>
  <si>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</si>
  <si>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</si>
  <si>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</si>
  <si>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</si>
  <si>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</si>
  <si>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</si>
  <si>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</si>
  <si>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</si>
  <si>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</si>
  <si>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</si>
  <si>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</si>
  <si>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</si>
  <si>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</si>
  <si>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</si>
  <si>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</si>
  <si>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</si>
  <si>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</si>
  <si>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</si>
  <si>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</si>
  <si>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</si>
  <si>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</si>
  <si>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</si>
  <si>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</si>
  <si>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</si>
  <si>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</si>
  <si>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</si>
  <si>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</si>
  <si>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</si>
  <si>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</si>
  <si>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</si>
  <si>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</si>
  <si>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</si>
  <si>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</si>
  <si>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</si>
  <si>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</si>
  <si>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</si>
  <si>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</si>
  <si>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</si>
  <si>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</si>
  <si>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</si>
  <si>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</si>
  <si>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</si>
  <si>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</si>
  <si>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</si>
  <si>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</si>
  <si>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</si>
  <si>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</si>
  <si>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</si>
  <si>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</si>
  <si>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</si>
  <si>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</si>
  <si>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</si>
  <si>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</si>
  <si>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</si>
  <si>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</si>
  <si>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</si>
  <si>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</si>
  <si>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</si>
  <si>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</si>
  <si>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</si>
  <si>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</si>
  <si>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</si>
  <si>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</si>
  <si>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</si>
  <si>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</si>
  <si>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</si>
  <si>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</si>
  <si>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</si>
  <si>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</si>
  <si>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</si>
  <si>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</si>
  <si>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</si>
  <si>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</si>
  <si>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</si>
  <si>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</si>
  <si>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</si>
  <si>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</si>
  <si>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</si>
  <si>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</si>
  <si>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</si>
  <si>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</si>
  <si>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</si>
  <si>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</si>
  <si>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</si>
  <si>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</si>
  <si>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</si>
  <si>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</si>
  <si>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</si>
  <si>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</si>
  <si>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</si>
  <si>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</si>
  <si>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</si>
  <si>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</si>
  <si>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</si>
  <si>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</si>
  <si>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</si>
  <si>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</si>
  <si>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</si>
  <si>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</si>
  <si>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</si>
  <si>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</si>
  <si>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</si>
  <si>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</si>
  <si>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</si>
  <si>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</si>
  <si>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</si>
  <si>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</si>
  <si>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</si>
  <si>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</si>
  <si>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</si>
  <si>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</si>
  <si>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</si>
  <si>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</si>
  <si>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</si>
  <si>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</si>
  <si>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</si>
  <si>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</si>
  <si>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</si>
  <si>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</si>
  <si>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</si>
  <si>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</si>
  <si>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</si>
  <si>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</si>
  <si>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</si>
  <si>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</si>
  <si>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</si>
  <si>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</si>
  <si>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</si>
  <si>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</si>
  <si>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</si>
  <si>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</si>
  <si>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</si>
  <si>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</si>
  <si>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</si>
  <si>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</si>
  <si>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</si>
  <si>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</si>
  <si>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</si>
  <si>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</si>
  <si>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</si>
  <si>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</si>
  <si>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</si>
  <si>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</si>
  <si>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</si>
  <si>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</si>
  <si>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</si>
  <si>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</si>
  <si>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</si>
  <si>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</si>
  <si>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</si>
  <si>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</si>
  <si>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</si>
  <si>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</si>
  <si>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</si>
  <si>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</si>
  <si>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</si>
  <si>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</si>
  <si>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</si>
  <si>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</si>
  <si>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</si>
  <si>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</si>
  <si>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</si>
  <si>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</si>
  <si>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</si>
  <si>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</si>
  <si>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</si>
  <si>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</si>
  <si>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</si>
  <si>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</si>
  <si>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</si>
  <si>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</si>
  <si>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</si>
  <si>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</si>
  <si>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</si>
  <si>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</si>
  <si>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</si>
  <si>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</si>
  <si>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</si>
  <si>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</si>
  <si>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</si>
  <si>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</si>
  <si>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</si>
  <si>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</si>
  <si>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</si>
  <si>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</si>
  <si>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</si>
  <si>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</si>
  <si>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</si>
  <si>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</si>
  <si>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</si>
  <si>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</si>
  <si>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</si>
  <si>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</si>
  <si>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</si>
  <si>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</si>
  <si>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</si>
  <si>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</si>
  <si>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</si>
  <si>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</si>
  <si>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</si>
  <si>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</si>
  <si>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</si>
  <si>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</si>
  <si>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</si>
  <si>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</si>
  <si>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</si>
  <si>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</si>
  <si>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</si>
  <si>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</si>
  <si>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</si>
  <si>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</si>
  <si>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</si>
  <si>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</si>
  <si>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</si>
  <si>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</si>
  <si>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</si>
  <si>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</si>
  <si>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</si>
  <si>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</si>
  <si>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</si>
  <si>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</si>
  <si>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</si>
  <si>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</si>
  <si>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</si>
  <si>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</si>
  <si>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</si>
  <si>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</si>
  <si>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</si>
  <si>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</si>
  <si>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</si>
  <si>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</si>
  <si>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</si>
  <si>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</si>
  <si>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</si>
  <si>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</si>
  <si>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</si>
  <si>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</si>
  <si>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</si>
  <si>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</si>
  <si>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</si>
  <si>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</si>
  <si>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</si>
  <si>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</si>
  <si>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</si>
  <si>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</si>
  <si>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</si>
  <si>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</si>
  <si>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</si>
  <si>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</si>
  <si>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</si>
  <si>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</si>
  <si>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</si>
  <si>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</si>
  <si>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</si>
  <si>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</si>
  <si>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</si>
  <si>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</si>
  <si>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</si>
  <si>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</si>
  <si>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</si>
  <si>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</si>
  <si>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</si>
  <si>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</si>
  <si>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</si>
  <si>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</si>
  <si>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</si>
  <si>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</si>
  <si>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</si>
  <si>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</si>
  <si>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</si>
  <si>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</si>
  <si>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</si>
  <si>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</si>
  <si>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</si>
  <si>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</si>
  <si>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</si>
  <si>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</si>
  <si>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</si>
  <si>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</si>
  <si>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</si>
  <si>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</si>
  <si>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</si>
  <si>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</si>
  <si>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</si>
  <si>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</si>
  <si>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</si>
  <si>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</si>
  <si>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</si>
  <si>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</si>
  <si>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</si>
  <si>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</si>
  <si>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</si>
  <si>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</si>
  <si>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</si>
  <si>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</si>
  <si>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</si>
  <si>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</si>
  <si>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</si>
  <si>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</si>
  <si>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</si>
  <si>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</si>
  <si>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</si>
  <si>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</si>
  <si>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</si>
  <si>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</si>
  <si>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</si>
  <si>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</si>
  <si>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</si>
  <si>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</si>
  <si>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</si>
  <si>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</si>
  <si>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</si>
  <si>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</si>
  <si>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</si>
  <si>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</si>
  <si>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</si>
  <si>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</si>
  <si>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</si>
  <si>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</si>
  <si>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</si>
  <si>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</si>
  <si>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</si>
  <si>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</si>
  <si>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</si>
  <si>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</si>
  <si>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</si>
  <si>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</si>
  <si>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</si>
  <si>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</si>
  <si>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</si>
  <si>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</si>
  <si>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</si>
  <si>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</si>
  <si>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</si>
  <si>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</si>
  <si>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</si>
  <si>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</si>
  <si>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</si>
  <si>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</si>
  <si>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</si>
  <si>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</si>
  <si>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</si>
  <si>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</si>
  <si>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</si>
  <si>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</si>
  <si>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</si>
  <si>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</si>
  <si>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</si>
  <si>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</si>
  <si>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</si>
  <si>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</si>
  <si>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</si>
  <si>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</si>
  <si>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</si>
  <si>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</si>
  <si>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</si>
  <si>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</si>
  <si>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</si>
  <si>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</si>
  <si>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</si>
  <si>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</si>
  <si>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</si>
  <si>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</si>
  <si>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</si>
  <si>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</si>
  <si>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</si>
  <si>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</si>
  <si>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</si>
  <si>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</si>
  <si>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</si>
  <si>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</si>
  <si>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</si>
  <si>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</si>
  <si>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</si>
  <si>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</si>
  <si>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</si>
  <si>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</si>
  <si>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</si>
  <si>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</si>
  <si>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</si>
  <si>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</si>
  <si>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</si>
  <si>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</si>
  <si>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</si>
  <si>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</si>
  <si>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</si>
  <si>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</si>
  <si>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</si>
  <si>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</si>
  <si>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</si>
  <si>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</si>
  <si>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</si>
  <si>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</si>
  <si>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</si>
  <si>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</si>
  <si>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</si>
  <si>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</si>
  <si>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</si>
  <si>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</si>
  <si>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</si>
  <si>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</si>
  <si>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</si>
  <si>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</si>
  <si>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</si>
  <si>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</si>
  <si>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</si>
  <si>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</si>
  <si>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</si>
  <si>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</si>
  <si>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</si>
  <si>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</si>
  <si>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</si>
  <si>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</si>
  <si>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</si>
  <si>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</si>
  <si>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</si>
  <si>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</si>
  <si>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</si>
  <si>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</si>
  <si>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</si>
  <si>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</si>
  <si>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</si>
  <si>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</si>
  <si>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</si>
  <si>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</si>
  <si>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</si>
  <si>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</si>
  <si>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</si>
  <si>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</si>
  <si>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</si>
  <si>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</si>
  <si>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</si>
  <si>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</si>
  <si>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</si>
  <si>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</si>
  <si>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</si>
  <si>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</si>
  <si>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</si>
  <si>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</si>
  <si>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</si>
  <si>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</si>
  <si>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</si>
  <si>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</si>
  <si>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</si>
  <si>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</si>
  <si>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</si>
  <si>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</si>
  <si>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</si>
  <si>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</si>
  <si>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</si>
  <si>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</si>
  <si>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</si>
  <si>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</si>
  <si>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</si>
  <si>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</si>
  <si>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</si>
  <si>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</si>
  <si>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</si>
  <si>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</si>
  <si>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</si>
  <si>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</si>
  <si>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</si>
  <si>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</si>
  <si>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</si>
  <si>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</si>
  <si>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</si>
  <si>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</si>
  <si>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</si>
  <si>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</si>
  <si>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</si>
  <si>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</si>
  <si>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</si>
  <si>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</si>
  <si>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</si>
  <si>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</si>
  <si>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</si>
  <si>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</si>
  <si>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</si>
  <si>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</si>
  <si>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</si>
  <si>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</si>
  <si>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</si>
  <si>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</si>
  <si>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</si>
  <si>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</si>
  <si>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</si>
  <si>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</si>
  <si>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</si>
  <si>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</si>
  <si>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</si>
  <si>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</si>
  <si>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</si>
  <si>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</si>
  <si>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</si>
  <si>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</si>
  <si>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</si>
  <si>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</si>
  <si>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</si>
  <si>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</si>
  <si>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</si>
  <si>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</si>
  <si>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</si>
  <si>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</si>
  <si>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</si>
  <si>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</si>
  <si>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</si>
  <si>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</si>
  <si>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</si>
  <si>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</si>
  <si>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</si>
  <si>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</si>
  <si>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</si>
  <si>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</si>
  <si>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</si>
  <si>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</si>
  <si>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</si>
  <si>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</si>
  <si>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</si>
  <si>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</si>
  <si>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</si>
  <si>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</si>
  <si>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</si>
  <si>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</si>
  <si>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</si>
  <si>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</si>
  <si>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</si>
  <si>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</si>
  <si>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</si>
  <si>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</si>
  <si>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</si>
  <si>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</si>
  <si>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</si>
  <si>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</si>
  <si>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</si>
  <si>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</si>
  <si>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</si>
  <si>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</si>
  <si>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</si>
  <si>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</si>
  <si>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</si>
  <si>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</si>
  <si>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</si>
  <si>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</si>
  <si>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</si>
  <si>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</si>
  <si>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</si>
  <si>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</si>
  <si>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</si>
  <si>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</si>
  <si>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</si>
  <si>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</si>
  <si>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</si>
  <si>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</si>
  <si>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</si>
  <si>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</si>
  <si>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</si>
  <si>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</si>
  <si>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</si>
  <si>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</si>
  <si>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</si>
  <si>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</si>
  <si>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</si>
  <si>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</si>
  <si>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</si>
  <si>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</si>
  <si>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</si>
  <si>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</si>
  <si>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</si>
  <si>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</si>
  <si>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</si>
  <si>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</si>
  <si>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</si>
  <si>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</si>
  <si>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</si>
  <si>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</si>
  <si>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</si>
  <si>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</si>
  <si>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</si>
  <si>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</si>
  <si>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</si>
  <si>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</si>
  <si>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</si>
  <si>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</si>
  <si>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</si>
  <si>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</si>
  <si>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</si>
  <si>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</si>
  <si>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</si>
  <si>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</si>
  <si>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</si>
  <si>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</si>
  <si>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</si>
  <si>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</si>
  <si>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</si>
  <si>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</si>
  <si>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</si>
  <si>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</si>
  <si>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</si>
  <si>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</si>
  <si>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</si>
  <si>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</si>
  <si>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</si>
  <si>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</si>
  <si>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</si>
  <si>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</si>
  <si>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</si>
  <si>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</si>
  <si>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</si>
  <si>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</si>
  <si>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</si>
  <si>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</si>
  <si>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</si>
  <si>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</si>
  <si>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</si>
  <si>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</si>
  <si>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</si>
  <si>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</si>
  <si>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</si>
  <si>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</si>
  <si>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</si>
  <si>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</si>
  <si>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</si>
  <si>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</si>
  <si>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</si>
  <si>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</si>
  <si>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</si>
  <si>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</si>
  <si>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</si>
  <si>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</si>
  <si>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</si>
  <si>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</si>
  <si>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</si>
  <si>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</si>
  <si>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</si>
  <si>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</si>
  <si>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</si>
  <si>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</si>
  <si>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</si>
  <si>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</si>
  <si>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</si>
  <si>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</si>
  <si>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</si>
  <si>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</si>
  <si>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</si>
  <si>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</si>
  <si>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</si>
  <si>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</si>
  <si>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</si>
  <si>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</si>
  <si>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</si>
  <si>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</si>
  <si>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</si>
  <si>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</si>
  <si>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</si>
  <si>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</si>
  <si>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</si>
  <si>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</si>
  <si>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</si>
  <si>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</si>
  <si>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</si>
  <si>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</si>
  <si>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</si>
  <si>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</si>
  <si>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</si>
  <si>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</si>
  <si>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</si>
  <si>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</si>
  <si>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</si>
  <si>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</si>
  <si>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</si>
  <si>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</si>
  <si>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</si>
  <si>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</si>
  <si>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</si>
  <si>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</si>
  <si>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</si>
  <si>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</si>
  <si>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</si>
  <si>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</si>
  <si>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</si>
  <si>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</si>
  <si>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</si>
  <si>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</si>
  <si>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</si>
  <si>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</si>
  <si>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</si>
  <si>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</si>
  <si>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</si>
  <si>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</si>
  <si>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</si>
  <si>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</si>
  <si>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</si>
  <si>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</si>
  <si>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</si>
  <si>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</si>
  <si>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</si>
  <si>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</si>
  <si>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</si>
  <si>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</si>
  <si>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</si>
  <si>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</si>
  <si>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</si>
  <si>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</si>
  <si>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</si>
  <si>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</si>
  <si>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</si>
  <si>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</si>
  <si>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</si>
  <si>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</si>
  <si>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</si>
  <si>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</si>
  <si>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</si>
  <si>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</si>
  <si>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</si>
  <si>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</si>
  <si>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</si>
  <si>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</si>
  <si>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</si>
  <si>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</si>
  <si>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</si>
  <si>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</si>
  <si>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</si>
  <si>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</si>
  <si>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</si>
  <si>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</si>
  <si>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</si>
  <si>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</si>
  <si>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</si>
  <si>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</si>
  <si>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</si>
  <si>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</si>
  <si>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</si>
  <si>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</si>
  <si>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</si>
  <si>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</si>
  <si>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</si>
  <si>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</si>
  <si>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</si>
  <si>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</si>
  <si>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</si>
  <si>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</si>
  <si>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</si>
  <si>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</si>
  <si>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</si>
  <si>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</si>
  <si>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</si>
  <si>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</si>
  <si>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</si>
  <si>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</si>
  <si>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</si>
  <si>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</si>
  <si>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</si>
  <si>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</si>
  <si>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</si>
  <si>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</si>
  <si>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</si>
  <si>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</si>
  <si>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</si>
  <si>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</si>
  <si>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</si>
  <si>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</si>
  <si>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</si>
  <si>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</si>
  <si>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</si>
  <si>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</si>
  <si>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</si>
  <si>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</si>
  <si>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</si>
  <si>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</si>
  <si>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</si>
  <si>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</si>
  <si>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</si>
  <si>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</si>
  <si>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</si>
  <si>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</si>
  <si>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</si>
  <si>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</si>
  <si>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</si>
  <si>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</si>
  <si>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</si>
  <si>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</si>
  <si>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</si>
  <si>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</si>
  <si>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</si>
  <si>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</si>
  <si>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</si>
  <si>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</si>
  <si>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</si>
  <si>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</si>
  <si>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</si>
  <si>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</si>
  <si>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</si>
  <si>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</si>
  <si>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</si>
  <si>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</si>
  <si>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</si>
  <si>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</si>
  <si>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</si>
  <si>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</si>
  <si>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</si>
  <si>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</si>
  <si>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</si>
  <si>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</si>
  <si>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</si>
  <si>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</si>
  <si>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</si>
  <si>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</si>
  <si>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</si>
  <si>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</si>
  <si>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</si>
  <si>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</si>
  <si>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</si>
  <si>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</si>
  <si>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</si>
  <si>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</si>
  <si>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</si>
  <si>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</si>
  <si>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</si>
  <si>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</si>
  <si>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</si>
  <si>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</si>
  <si>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</si>
  <si>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</si>
  <si>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</si>
  <si>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</si>
  <si>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</si>
  <si>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</si>
  <si>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</si>
  <si>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</si>
  <si>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</si>
  <si>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</si>
  <si>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</si>
  <si>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</si>
  <si>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</si>
  <si>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</si>
  <si>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</si>
  <si>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</si>
  <si>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</si>
  <si>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</si>
  <si>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</si>
  <si>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</si>
  <si>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</si>
  <si>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</si>
  <si>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</si>
  <si>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</si>
  <si>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</si>
  <si>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</si>
  <si>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</si>
  <si>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</si>
  <si>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</si>
  <si>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</si>
  <si>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</si>
  <si>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</si>
  <si>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</si>
  <si>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</si>
  <si>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</si>
  <si>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</si>
  <si>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</si>
  <si>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</si>
  <si>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</si>
  <si>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</si>
  <si>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</si>
  <si>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</si>
  <si>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</si>
  <si>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</si>
  <si>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</si>
  <si>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</si>
  <si>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</si>
  <si>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</si>
  <si>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</si>
  <si>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</si>
  <si>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</si>
  <si>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</si>
  <si>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</si>
  <si>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</si>
  <si>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</si>
  <si>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</si>
  <si>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</si>
  <si>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</si>
  <si>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</si>
  <si>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</si>
  <si>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</si>
  <si>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</si>
  <si>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</si>
  <si>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</si>
  <si>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</si>
  <si>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</si>
  <si>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</si>
  <si>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</si>
  <si>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</si>
  <si>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</si>
  <si>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</si>
  <si>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</si>
  <si>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</si>
  <si>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</si>
  <si>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</si>
  <si>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</si>
  <si>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</si>
  <si>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</si>
  <si>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</si>
  <si>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</si>
  <si>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</si>
  <si>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</si>
  <si>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</si>
  <si>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</si>
  <si>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</si>
  <si>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</si>
  <si>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</si>
  <si>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</si>
  <si>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</si>
  <si>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</si>
  <si>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</si>
  <si>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</si>
  <si>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</si>
  <si>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</si>
  <si>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</si>
  <si>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</si>
  <si>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</si>
  <si>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</si>
  <si>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</si>
  <si>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</si>
  <si>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</si>
  <si>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</si>
  <si>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</si>
  <si>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</si>
  <si>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</si>
  <si>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</si>
  <si>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</si>
  <si>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</si>
  <si>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</si>
  <si>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</si>
  <si>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</si>
  <si>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</si>
  <si>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</si>
  <si>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</si>
  <si>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</si>
  <si>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</si>
  <si>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</si>
  <si>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</si>
  <si>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</si>
  <si>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</si>
  <si>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</si>
  <si>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</si>
  <si>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</si>
  <si>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</si>
  <si>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</si>
  <si>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</si>
  <si>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</si>
  <si>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</si>
  <si>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</si>
  <si>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</si>
  <si>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</si>
  <si>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</si>
  <si>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</si>
  <si>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</si>
  <si>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</si>
  <si>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</si>
  <si>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</si>
  <si>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</si>
  <si>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</si>
  <si>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</si>
  <si>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</si>
  <si>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</si>
  <si>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</si>
  <si>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</si>
  <si>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</si>
  <si>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</si>
  <si>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</si>
  <si>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</si>
  <si>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</si>
  <si>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</si>
  <si>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</si>
  <si>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</si>
  <si>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</si>
  <si>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</si>
  <si>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</si>
  <si>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</si>
  <si>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</si>
  <si>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</si>
  <si>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</si>
  <si>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</si>
  <si>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</si>
  <si>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</si>
  <si>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</si>
  <si>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</si>
  <si>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</si>
  <si>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</si>
  <si>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</si>
  <si>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</si>
  <si>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</si>
  <si>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</si>
  <si>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</si>
  <si>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</si>
  <si>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</si>
  <si>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</si>
  <si>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</si>
  <si>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</si>
  <si>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</si>
  <si>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</si>
  <si>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</si>
  <si>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</si>
  <si>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</si>
  <si>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</si>
  <si>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</si>
  <si>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</si>
  <si>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</si>
  <si>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</si>
  <si>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</si>
  <si>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</si>
  <si>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</si>
  <si>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</si>
  <si>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</si>
  <si>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</si>
  <si>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</si>
  <si>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</si>
  <si>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</si>
  <si>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</si>
  <si>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</si>
  <si>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</si>
  <si>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</si>
  <si>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</si>
  <si>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</si>
  <si>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</si>
  <si>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</si>
  <si>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</si>
  <si>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</si>
  <si>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</si>
  <si>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</si>
  <si>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</si>
  <si>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</si>
  <si>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</si>
  <si>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</si>
  <si>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</si>
  <si>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</si>
  <si>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</si>
  <si>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</si>
  <si>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</si>
  <si>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</si>
  <si>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</si>
  <si>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</si>
  <si>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</si>
  <si>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</si>
  <si>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</si>
  <si>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</si>
  <si>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</si>
  <si>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</si>
  <si>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</si>
  <si>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</si>
  <si>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</si>
  <si>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</si>
  <si>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</si>
  <si>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</si>
  <si>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</si>
  <si>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</si>
  <si>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</si>
  <si>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</si>
  <si>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</si>
  <si>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</si>
  <si>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</si>
  <si>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</si>
  <si>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</si>
  <si>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</si>
  <si>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</si>
  <si>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</si>
  <si>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</si>
  <si>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</si>
  <si>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</si>
  <si>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</si>
  <si>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</si>
  <si>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</si>
  <si>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</si>
  <si>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</si>
  <si>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</si>
  <si>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</si>
  <si>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</si>
  <si>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</si>
  <si>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</si>
  <si>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</si>
  <si>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</si>
  <si>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</si>
  <si>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</si>
  <si>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</si>
  <si>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</si>
  <si>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</si>
  <si>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</si>
  <si>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</si>
  <si>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</si>
  <si>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</si>
  <si>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</si>
  <si>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</si>
  <si>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</si>
  <si>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</si>
  <si>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</si>
  <si>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</si>
  <si>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</si>
  <si>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</si>
  <si>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</si>
  <si>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</si>
  <si>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</si>
  <si>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</si>
  <si>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</si>
  <si>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</si>
  <si>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</si>
  <si>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</si>
  <si>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</si>
  <si>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</si>
  <si>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</si>
  <si>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</si>
  <si>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</si>
  <si>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</si>
  <si>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</si>
  <si>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</si>
  <si>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</si>
  <si>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</si>
  <si>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</si>
  <si>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</si>
  <si>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</si>
  <si>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</si>
  <si>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</si>
  <si>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</si>
  <si>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</si>
  <si>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</si>
  <si>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</si>
  <si>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</si>
  <si>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</si>
  <si>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</si>
  <si>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</si>
  <si>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</si>
  <si>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</si>
  <si>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</si>
  <si>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</si>
  <si>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</si>
  <si>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</si>
  <si>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</si>
  <si>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</si>
  <si>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</si>
  <si>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</si>
  <si>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</si>
  <si>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</si>
  <si>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</si>
  <si>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</si>
  <si>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</si>
  <si>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</si>
  <si>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</si>
  <si>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</si>
  <si>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</si>
  <si>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</si>
  <si>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</si>
  <si>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</si>
  <si>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</si>
  <si>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</si>
  <si>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</si>
  <si>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</si>
  <si>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</si>
  <si>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</si>
  <si>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</si>
  <si>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</si>
  <si>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</si>
  <si>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</si>
  <si>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</si>
  <si>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</si>
  <si>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</si>
  <si>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</si>
  <si>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</si>
  <si>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</si>
  <si>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</si>
  <si>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</si>
  <si>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</si>
  <si>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</si>
  <si>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</si>
  <si>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</si>
  <si>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</si>
  <si>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</si>
  <si>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</si>
  <si>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</si>
  <si>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</si>
  <si>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</si>
  <si>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</si>
  <si>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</si>
  <si>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</si>
  <si>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</si>
  <si>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</si>
  <si>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</si>
  <si>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</si>
  <si>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</si>
  <si>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</si>
  <si>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</si>
  <si>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</si>
  <si>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</si>
  <si>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</si>
  <si>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</si>
  <si>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</si>
  <si>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</si>
  <si>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</si>
  <si>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</si>
  <si>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</si>
  <si>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</si>
  <si>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</si>
  <si>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</si>
  <si>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</si>
  <si>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</si>
  <si>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</si>
  <si>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</si>
  <si>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</si>
  <si>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</si>
  <si>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</si>
  <si>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</si>
  <si>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</si>
  <si>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</si>
  <si>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</si>
  <si>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</si>
  <si>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</si>
  <si>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</si>
  <si>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</si>
  <si>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</si>
  <si>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</si>
  <si>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</si>
  <si>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</si>
  <si>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</si>
  <si>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</si>
  <si>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</si>
  <si>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</si>
  <si>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</si>
  <si>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</si>
  <si>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</si>
  <si>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</si>
  <si>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</si>
  <si>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</si>
  <si>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</si>
  <si>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</si>
  <si>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</si>
  <si>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</si>
  <si>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</si>
  <si>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</si>
  <si>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</si>
  <si>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</si>
  <si>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</si>
  <si>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</si>
  <si>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</si>
  <si>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</si>
  <si>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</si>
  <si>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</si>
  <si>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</si>
  <si>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</si>
  <si>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</si>
  <si>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</si>
  <si>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</si>
  <si>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</si>
  <si>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</si>
  <si>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</si>
  <si>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</si>
  <si>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</si>
  <si>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</si>
  <si>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</si>
  <si>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</si>
  <si>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</si>
  <si>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</si>
  <si>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</si>
  <si>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</si>
  <si>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</si>
  <si>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</si>
  <si>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</si>
  <si>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</si>
  <si>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</si>
  <si>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</si>
  <si>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</si>
  <si>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</si>
  <si>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</si>
  <si>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</si>
  <si>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</si>
  <si>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</si>
  <si>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</si>
  <si>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</si>
  <si>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</si>
  <si>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</si>
  <si>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</si>
  <si>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</si>
  <si>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</si>
  <si>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</si>
  <si>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</si>
  <si>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</si>
  <si>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</si>
  <si>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</si>
  <si>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</si>
  <si>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</si>
  <si>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</si>
  <si>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</si>
  <si>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</si>
  <si>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</si>
  <si>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</si>
  <si>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</si>
  <si>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</si>
  <si>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</si>
  <si>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</si>
  <si>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</si>
  <si>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</si>
  <si>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</si>
  <si>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</si>
  <si>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</si>
  <si>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</si>
  <si>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</si>
  <si>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</si>
  <si>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</si>
  <si>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</si>
  <si>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</si>
  <si>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</si>
  <si>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</si>
  <si>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</si>
  <si>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</si>
  <si>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</si>
  <si>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</si>
  <si>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</si>
  <si>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</si>
  <si>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</si>
  <si>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</si>
  <si>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</si>
  <si>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</si>
  <si>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</si>
  <si>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</si>
  <si>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</si>
  <si>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</si>
  <si>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</si>
  <si>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</si>
  <si>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</si>
  <si>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</si>
  <si>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</si>
  <si>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</si>
  <si>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</si>
  <si>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</si>
  <si>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</si>
  <si>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</si>
  <si>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</si>
  <si>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</si>
  <si>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</si>
  <si>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</si>
  <si>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</si>
  <si>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</si>
  <si>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</si>
  <si>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</si>
  <si>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</si>
  <si>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</si>
  <si>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</si>
  <si>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</si>
  <si>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</si>
  <si>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</si>
  <si>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</si>
  <si>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</si>
  <si>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</si>
  <si>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</si>
  <si>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</si>
  <si>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</si>
  <si>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</si>
  <si>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</si>
  <si>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</si>
  <si>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</si>
  <si>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</si>
  <si>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</si>
  <si>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</si>
  <si>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</si>
  <si>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</si>
  <si>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</si>
  <si>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</si>
  <si>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</si>
  <si>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</si>
  <si>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</si>
  <si>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</si>
  <si>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</si>
  <si>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</si>
  <si>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</si>
  <si>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</si>
  <si>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</si>
  <si>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</si>
  <si>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</si>
  <si>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</si>
  <si>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</si>
  <si>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</si>
  <si>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</si>
  <si>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</si>
  <si>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</si>
  <si>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</si>
  <si>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</si>
  <si>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</si>
  <si>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</si>
  <si>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</si>
  <si>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</si>
  <si>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</si>
  <si>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</si>
  <si>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</si>
  <si>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</si>
  <si>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</si>
  <si>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</si>
  <si>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</si>
  <si>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</si>
  <si>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</si>
  <si>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</si>
  <si>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</si>
  <si>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</si>
  <si>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</si>
  <si>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</si>
  <si>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</si>
  <si>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</si>
  <si>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</si>
  <si>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</si>
  <si>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</si>
  <si>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</si>
  <si>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</si>
  <si>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</si>
  <si>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</si>
  <si>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</si>
  <si>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</si>
  <si>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</si>
  <si>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</si>
  <si>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</si>
  <si>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</si>
  <si>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</si>
  <si>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</si>
  <si>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</si>
  <si>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</si>
  <si>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</si>
  <si>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</si>
  <si>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</si>
  <si>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</si>
  <si>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</si>
  <si>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</si>
  <si>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</si>
  <si>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</si>
  <si>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</si>
  <si>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</si>
  <si>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</si>
  <si>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</si>
  <si>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</si>
  <si>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</si>
  <si>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</si>
  <si>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</si>
  <si>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</si>
  <si>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</si>
  <si>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</si>
  <si>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</si>
  <si>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</si>
  <si>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</si>
  <si>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</si>
  <si>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</si>
  <si>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</si>
  <si>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</si>
  <si>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</si>
  <si>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</si>
  <si>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</si>
  <si>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</si>
  <si>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</si>
  <si>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</si>
  <si>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</si>
  <si>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</si>
  <si>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</si>
  <si>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</si>
  <si>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</si>
  <si>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</si>
  <si>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</si>
  <si>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</si>
  <si>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</si>
  <si>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</si>
  <si>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</si>
  <si>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</si>
  <si>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</si>
  <si>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</si>
  <si>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</si>
  <si>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</si>
  <si>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</si>
  <si>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</si>
  <si>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</si>
  <si>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</si>
  <si>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</si>
  <si>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</si>
  <si>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</si>
  <si>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</si>
  <si>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</si>
  <si>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</si>
  <si>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</si>
  <si>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</si>
  <si>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</si>
  <si>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</si>
  <si>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</si>
  <si>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</si>
  <si>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</si>
  <si>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</si>
  <si>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</si>
  <si>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</si>
  <si>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</si>
  <si>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</si>
  <si>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</si>
  <si>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</si>
  <si>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</si>
  <si>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</si>
  <si>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</si>
  <si>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</si>
  <si>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</si>
  <si>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</si>
  <si>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</si>
  <si>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</si>
  <si>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</si>
  <si>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</si>
  <si>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</si>
  <si>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</si>
  <si>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</si>
  <si>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</si>
  <si>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</si>
  <si>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</si>
  <si>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</si>
  <si>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</si>
  <si>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</si>
  <si>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</si>
  <si>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</si>
  <si>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</si>
  <si>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</si>
  <si>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</si>
  <si>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</si>
  <si>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</si>
  <si>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</si>
  <si>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</si>
  <si>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</si>
  <si>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</si>
  <si>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</si>
  <si>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</si>
  <si>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</si>
  <si>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</si>
  <si>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</si>
  <si>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</si>
  <si>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</si>
  <si>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</si>
  <si>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</si>
  <si>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</si>
  <si>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</si>
  <si>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</si>
  <si>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</si>
  <si>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</si>
  <si>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</si>
  <si>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</si>
  <si>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</si>
  <si>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</si>
  <si>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</si>
  <si>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</si>
  <si>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</si>
  <si>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</si>
  <si>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</si>
  <si>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</si>
  <si>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</si>
  <si>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</si>
  <si>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</si>
  <si>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</si>
  <si>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</si>
  <si>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</si>
  <si>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</si>
  <si>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</si>
  <si>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</si>
  <si>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</si>
  <si>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</si>
  <si>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</si>
  <si>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</si>
  <si>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</si>
  <si>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</si>
  <si>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</si>
  <si>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</si>
  <si>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</si>
  <si>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</si>
  <si>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</si>
  <si>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</si>
  <si>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</si>
  <si>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</si>
  <si>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</si>
  <si>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</si>
  <si>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</si>
  <si>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</si>
  <si>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</si>
  <si>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</si>
  <si>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</si>
  <si>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</si>
  <si>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</si>
  <si>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</si>
  <si>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</si>
  <si>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</si>
  <si>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</si>
  <si>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</si>
  <si>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</si>
  <si>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</si>
  <si>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</si>
  <si>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</si>
  <si>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</si>
  <si>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</si>
  <si>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</si>
  <si>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</si>
  <si>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</si>
  <si>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</si>
  <si>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</si>
  <si>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</si>
  <si>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</si>
  <si>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</si>
  <si>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</si>
  <si>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</si>
  <si>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</si>
  <si>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</si>
  <si>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</si>
  <si>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</si>
  <si>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</si>
  <si>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</si>
  <si>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</si>
  <si>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</si>
  <si>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</si>
  <si>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</si>
  <si>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</si>
  <si>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</si>
  <si>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</si>
  <si>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</si>
  <si>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</si>
  <si>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</si>
  <si>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</si>
  <si>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</si>
  <si>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</si>
  <si>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</si>
  <si>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</si>
  <si>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</si>
  <si>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</si>
  <si>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</si>
  <si>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</si>
  <si>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</si>
  <si>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</si>
  <si>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</si>
  <si>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</si>
  <si>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</si>
  <si>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</si>
  <si>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</si>
  <si>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</si>
  <si>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</si>
  <si>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</si>
  <si>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</si>
  <si>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</si>
  <si>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</si>
  <si>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</si>
  <si>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</si>
  <si>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</si>
  <si>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</si>
  <si>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</si>
  <si>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</si>
  <si>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</si>
  <si>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</si>
  <si>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</si>
  <si>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</si>
  <si>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</si>
  <si>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</si>
  <si>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</si>
  <si>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</si>
  <si>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</si>
  <si>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</si>
  <si>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</si>
  <si>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</si>
  <si>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</si>
  <si>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</si>
  <si>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</si>
  <si>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</si>
  <si>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</si>
  <si>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</si>
  <si>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</si>
  <si>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</si>
  <si>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</si>
  <si>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</si>
  <si>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</si>
  <si>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</si>
  <si>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</si>
  <si>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</si>
  <si>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</si>
  <si>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</si>
  <si>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</si>
  <si>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</si>
  <si>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</si>
  <si>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</si>
  <si>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</si>
  <si>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</si>
  <si>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</si>
  <si>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</si>
  <si>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</si>
  <si>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</si>
  <si>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</si>
  <si>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</si>
  <si>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</si>
  <si>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</si>
  <si>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</si>
  <si>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</si>
  <si>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</si>
  <si>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</si>
  <si>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</si>
  <si>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</si>
  <si>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</si>
  <si>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</si>
  <si>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</si>
  <si>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</si>
  <si>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</si>
  <si>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</si>
  <si>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</si>
  <si>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</si>
  <si>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</si>
  <si>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</si>
  <si>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</si>
  <si>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</si>
  <si>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</si>
  <si>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</si>
  <si>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</si>
  <si>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</si>
  <si>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</si>
  <si>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</si>
  <si>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</si>
  <si>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</si>
  <si>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</si>
  <si>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</si>
  <si>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</si>
  <si>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</si>
  <si>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</si>
  <si>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</si>
  <si>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</si>
  <si>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</si>
  <si>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</si>
  <si>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</si>
  <si>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</si>
  <si>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</si>
  <si>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</si>
  <si>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</si>
  <si>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</si>
  <si>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</si>
  <si>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</si>
  <si>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</si>
  <si>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</si>
  <si>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</si>
  <si>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</si>
  <si>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</si>
  <si>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</si>
  <si>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</si>
  <si>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</si>
  <si>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</si>
  <si>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</si>
  <si>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</si>
  <si>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</si>
  <si>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</si>
  <si>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</si>
  <si>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</si>
  <si>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</si>
  <si>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</si>
  <si>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</si>
  <si>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</si>
  <si>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</si>
  <si>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</si>
  <si>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</si>
  <si>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</si>
  <si>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</si>
  <si>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</si>
  <si>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</si>
  <si>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</si>
  <si>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</si>
  <si>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</si>
  <si>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</si>
  <si>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</si>
  <si>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</si>
  <si>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</si>
  <si>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</si>
  <si>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</si>
  <si>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</si>
  <si>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</si>
  <si>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</si>
  <si>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</si>
  <si>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</si>
  <si>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</si>
  <si>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</si>
  <si>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</si>
  <si>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</si>
  <si>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</si>
  <si>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</si>
  <si>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</si>
  <si>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</si>
  <si>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</si>
  <si>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</si>
  <si>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</si>
  <si>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</si>
  <si>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</si>
  <si>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</si>
  <si>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</si>
  <si>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</si>
  <si>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</si>
  <si>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</si>
  <si>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</si>
  <si>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</si>
  <si>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</si>
  <si>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</si>
  <si>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</si>
  <si>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</si>
  <si>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</si>
  <si>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</si>
  <si>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</si>
  <si>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</si>
  <si>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</si>
  <si>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</si>
  <si>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</si>
  <si>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</si>
  <si>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</si>
  <si>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</si>
  <si>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</si>
  <si>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</si>
  <si>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</si>
  <si>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</si>
  <si>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</si>
  <si>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</si>
  <si>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</si>
  <si>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</si>
  <si>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</si>
  <si>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</si>
  <si>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</si>
  <si>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</si>
  <si>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</si>
  <si>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</si>
  <si>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</si>
  <si>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</si>
  <si>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</si>
  <si>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</si>
  <si>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</si>
  <si>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</si>
  <si>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</si>
  <si>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</si>
  <si>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</si>
  <si>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</si>
  <si>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</si>
  <si>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</si>
  <si>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</si>
  <si>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</si>
  <si>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</si>
  <si>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</si>
  <si>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</si>
  <si>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</si>
  <si>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</si>
  <si>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</si>
  <si>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</si>
  <si>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</si>
  <si>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</si>
  <si>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</si>
  <si>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</si>
  <si>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</si>
  <si>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</si>
  <si>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</si>
  <si>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</si>
  <si>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</si>
  <si>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</si>
  <si>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</si>
  <si>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</si>
  <si>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</si>
  <si>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</si>
  <si>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</si>
  <si>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</si>
  <si>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</si>
  <si>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</si>
  <si>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</si>
  <si>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</si>
  <si>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</si>
  <si>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</si>
  <si>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</si>
  <si>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</si>
  <si>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</si>
  <si>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</si>
  <si>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</si>
  <si>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</si>
  <si>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</si>
  <si>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</si>
  <si>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</si>
  <si>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</si>
  <si>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</si>
  <si>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</si>
  <si>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</si>
  <si>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</si>
  <si>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</si>
  <si>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</si>
  <si>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</si>
  <si>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</si>
  <si>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</si>
  <si>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</si>
  <si>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</si>
  <si>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</si>
  <si>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</si>
  <si>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</si>
  <si>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</si>
  <si>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</si>
  <si>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</si>
  <si>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</si>
  <si>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</si>
  <si>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</si>
  <si>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</si>
  <si>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</si>
  <si>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</si>
  <si>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</si>
  <si>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</si>
  <si>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</si>
  <si>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</si>
  <si>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</si>
  <si>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</si>
  <si>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</si>
  <si>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</si>
  <si>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</si>
  <si>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</si>
  <si>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</si>
  <si>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</si>
  <si>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</si>
  <si>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</si>
  <si>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</si>
  <si>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</si>
  <si>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</si>
  <si>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</si>
  <si>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</si>
  <si>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</si>
  <si>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</si>
  <si>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</si>
  <si>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</si>
  <si>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</si>
  <si>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</si>
  <si>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</si>
  <si>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</si>
  <si>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</si>
  <si>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</si>
  <si>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</si>
  <si>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</si>
  <si>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</si>
  <si>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</si>
  <si>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</si>
  <si>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</si>
  <si>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</si>
  <si>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</si>
  <si>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</si>
  <si>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</si>
  <si>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</si>
  <si>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</si>
  <si>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</si>
  <si>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</si>
  <si>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</si>
  <si>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</si>
  <si>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</si>
  <si>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</si>
  <si>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</si>
  <si>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</si>
  <si>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</si>
  <si>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</si>
  <si>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</si>
  <si>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</si>
  <si>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</si>
  <si>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</si>
  <si>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</si>
  <si>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</si>
  <si>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</si>
  <si>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</si>
  <si>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</si>
  <si>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</si>
  <si>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</si>
  <si>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</si>
  <si>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</si>
  <si>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</si>
  <si>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</si>
  <si>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</si>
  <si>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</si>
  <si>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</si>
  <si>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</si>
  <si>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</si>
  <si>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</si>
  <si>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</si>
  <si>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</si>
  <si>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</si>
  <si>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</si>
  <si>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</si>
  <si>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</si>
  <si>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</si>
  <si>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</si>
  <si>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</si>
  <si>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</si>
  <si>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</si>
  <si>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</si>
  <si>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</si>
  <si>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</si>
  <si>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</si>
  <si>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</si>
  <si>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</si>
  <si>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</si>
  <si>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</si>
  <si>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</si>
  <si>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</si>
  <si>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</si>
  <si>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</si>
  <si>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</si>
  <si>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</si>
  <si>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</si>
  <si>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</si>
  <si>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</si>
  <si>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</si>
  <si>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</si>
  <si>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</si>
  <si>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</si>
  <si>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</si>
  <si>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</si>
  <si>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</si>
  <si>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</si>
  <si>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</si>
  <si>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</si>
  <si>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</si>
  <si>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</si>
  <si>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</si>
  <si>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</si>
  <si>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</si>
  <si>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</si>
  <si>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</si>
  <si>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</si>
  <si>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</si>
  <si>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</si>
  <si>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</si>
  <si>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</si>
  <si>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</si>
  <si>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</si>
  <si>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</si>
  <si>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</si>
  <si>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</si>
  <si>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</si>
  <si>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</si>
  <si>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</si>
  <si>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</si>
  <si>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</si>
  <si>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</si>
  <si>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</si>
  <si>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</si>
  <si>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</si>
  <si>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</si>
  <si>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</si>
  <si>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</si>
  <si>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</si>
  <si>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</si>
  <si>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</si>
  <si>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</si>
  <si>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</si>
  <si>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</si>
  <si>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</si>
  <si>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</si>
  <si>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</si>
  <si>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</si>
  <si>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</si>
  <si>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</si>
  <si>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</si>
  <si>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</si>
  <si>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</si>
  <si>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</si>
  <si>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</si>
  <si>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</si>
  <si>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</si>
  <si>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</si>
  <si>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</si>
  <si>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</si>
  <si>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</si>
  <si>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</si>
  <si>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</si>
  <si>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</si>
  <si>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</si>
  <si>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</si>
  <si>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</si>
  <si>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</si>
  <si>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</si>
  <si>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</si>
  <si>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</si>
  <si>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</si>
  <si>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</si>
  <si>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</si>
  <si>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</si>
  <si>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</si>
  <si>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</si>
  <si>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</si>
  <si>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</si>
  <si>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</si>
  <si>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</si>
  <si>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</si>
  <si>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</si>
  <si>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</si>
  <si>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</si>
  <si>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</si>
  <si>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</si>
  <si>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</si>
  <si>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</si>
  <si>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</si>
  <si>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</si>
  <si>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</si>
  <si>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</si>
  <si>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</si>
  <si>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</si>
  <si>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</si>
  <si>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</si>
  <si>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</si>
  <si>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</si>
  <si>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</si>
  <si>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</si>
  <si>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</si>
  <si>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</si>
  <si>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</si>
  <si>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</si>
  <si>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</si>
  <si>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</si>
  <si>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</si>
  <si>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</si>
  <si>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</si>
  <si>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</si>
  <si>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</si>
  <si>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</si>
  <si>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</si>
  <si>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</si>
  <si>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</si>
  <si>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</si>
  <si>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</si>
  <si>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</si>
  <si>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</si>
  <si>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</si>
  <si>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</si>
  <si>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</si>
  <si>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</si>
  <si>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</si>
  <si>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</si>
  <si>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</si>
  <si>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</si>
  <si>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</si>
  <si>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</si>
  <si>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</si>
  <si>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</si>
  <si>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</si>
  <si>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</si>
  <si>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</si>
  <si>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</si>
  <si>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</si>
  <si>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</si>
  <si>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</si>
  <si>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</si>
  <si>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</si>
  <si>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</si>
  <si>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</si>
  <si>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</si>
  <si>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</si>
  <si>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</si>
  <si>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</si>
  <si>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</si>
  <si>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</si>
  <si>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</si>
  <si>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</si>
  <si>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</si>
  <si>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</si>
  <si>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</si>
  <si>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</si>
  <si>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</si>
  <si>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</si>
  <si>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</si>
  <si>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</si>
  <si>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</si>
  <si>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</si>
  <si>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</si>
  <si>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</si>
  <si>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</si>
  <si>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</si>
  <si>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</si>
  <si>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</si>
  <si>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</si>
  <si>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</si>
  <si>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</si>
  <si>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</si>
  <si>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</si>
  <si>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</si>
  <si>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</si>
  <si>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</si>
  <si>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</si>
  <si>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</si>
  <si>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</si>
  <si>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</si>
  <si>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</si>
  <si>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</si>
  <si>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</si>
  <si>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</si>
  <si>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</si>
  <si>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</si>
  <si>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</si>
  <si>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</si>
  <si>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</si>
  <si>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</si>
  <si>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</si>
  <si>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</si>
  <si>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</si>
  <si>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</si>
  <si>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</si>
  <si>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</si>
  <si>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</si>
  <si>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</si>
  <si>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</si>
  <si>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</si>
  <si>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</si>
  <si>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</si>
  <si>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</si>
  <si>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</si>
  <si>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</si>
  <si>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</si>
  <si>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</si>
  <si>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</si>
  <si>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</si>
  <si>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</si>
  <si>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</si>
  <si>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</si>
  <si>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</si>
  <si>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</si>
  <si>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</si>
  <si>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</si>
  <si>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</si>
  <si>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</si>
  <si>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</si>
  <si>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</si>
  <si>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</si>
  <si>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</si>
  <si>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</si>
  <si>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</si>
  <si>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</si>
  <si>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</si>
  <si>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</si>
  <si>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</si>
  <si>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</si>
  <si>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</si>
  <si>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</si>
  <si>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</si>
  <si>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</si>
  <si>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</si>
  <si>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</si>
  <si>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</si>
  <si>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</si>
  <si>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</si>
  <si>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</si>
  <si>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</si>
  <si>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</si>
  <si>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</si>
  <si>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</si>
  <si>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</si>
  <si>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</si>
  <si>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</si>
  <si>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</si>
  <si>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</si>
  <si>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</si>
  <si>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</si>
  <si>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</si>
  <si>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</si>
  <si>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</si>
  <si>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</si>
  <si>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</si>
  <si>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</si>
  <si>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</si>
  <si>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</si>
  <si>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</si>
  <si>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</si>
  <si>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</si>
  <si>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</si>
  <si>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</si>
  <si>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</si>
  <si>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</si>
  <si>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</si>
  <si>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</si>
  <si>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</si>
  <si>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</si>
  <si>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</si>
  <si>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</si>
  <si>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</si>
  <si>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</si>
  <si>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</si>
  <si>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</si>
  <si>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</si>
  <si>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</si>
  <si>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</si>
  <si>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</si>
  <si>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</si>
  <si>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</si>
  <si>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</si>
  <si>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</si>
  <si>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</si>
  <si>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</si>
  <si>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</si>
  <si>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</si>
  <si>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</si>
  <si>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</si>
  <si>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</si>
  <si>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</si>
  <si>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</si>
  <si>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</si>
  <si>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</si>
  <si>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</si>
  <si>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</si>
  <si>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</si>
  <si>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</si>
  <si>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</si>
  <si>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</si>
  <si>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</si>
  <si>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</si>
  <si>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</si>
  <si>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</si>
  <si>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</si>
  <si>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</si>
  <si>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</si>
  <si>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</si>
  <si>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</si>
  <si>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</si>
  <si>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</si>
  <si>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</si>
  <si>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</si>
  <si>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</si>
  <si>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</si>
  <si>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</si>
  <si>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</si>
  <si>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</si>
  <si>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</si>
  <si>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</si>
  <si>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</si>
  <si>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</si>
  <si>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</si>
  <si>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</si>
  <si>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</si>
  <si>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</si>
  <si>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</si>
  <si>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</si>
  <si>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</si>
  <si>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</si>
  <si>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</si>
  <si>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</si>
  <si>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</si>
  <si>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</si>
  <si>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</si>
  <si>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</si>
  <si>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</si>
  <si>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</si>
  <si>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</si>
  <si>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</si>
  <si>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</si>
  <si>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</si>
  <si>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</si>
  <si>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</si>
  <si>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</si>
  <si>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</si>
  <si>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</si>
  <si>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</si>
  <si>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</si>
  <si>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</si>
  <si>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</si>
  <si>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</si>
  <si>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</si>
  <si>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</si>
  <si>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</si>
  <si>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</si>
  <si>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</si>
  <si>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</si>
  <si>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</si>
  <si>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</si>
  <si>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</si>
  <si>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</si>
  <si>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</si>
  <si>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</si>
  <si>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</si>
  <si>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</si>
  <si>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</si>
  <si>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</si>
  <si>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</si>
  <si>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</si>
  <si>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</si>
  <si>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</si>
  <si>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</si>
  <si>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</si>
  <si>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</si>
  <si>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</si>
  <si>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</si>
  <si>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</si>
  <si>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</si>
  <si>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</si>
  <si>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</si>
  <si>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</si>
  <si>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</si>
  <si>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</si>
  <si>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</si>
  <si>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</si>
  <si>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</si>
  <si>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</si>
  <si>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</si>
  <si>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</si>
  <si>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</si>
  <si>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</si>
  <si>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</si>
  <si>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</si>
  <si>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</si>
  <si>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</si>
  <si>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</si>
  <si>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</si>
  <si>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</si>
  <si>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</si>
  <si>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</si>
  <si>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</si>
  <si>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</si>
  <si>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</si>
  <si>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</si>
  <si>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</si>
  <si>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</si>
  <si>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</si>
  <si>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</si>
  <si>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</si>
  <si>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</si>
  <si>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</si>
  <si>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</si>
  <si>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</si>
  <si>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</si>
  <si>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</si>
  <si>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</si>
  <si>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</si>
  <si>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</si>
  <si>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</si>
  <si>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</si>
  <si>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</si>
  <si>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</si>
  <si>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</si>
  <si>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</si>
  <si>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</si>
  <si>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</si>
  <si>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</si>
  <si>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</si>
  <si>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</si>
  <si>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</si>
  <si>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</si>
  <si>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</si>
  <si>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</si>
  <si>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</si>
  <si>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</si>
  <si>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</si>
  <si>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</si>
  <si>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</si>
  <si>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</si>
  <si>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</si>
  <si>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</si>
  <si>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</si>
  <si>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</si>
  <si>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</si>
  <si>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</si>
  <si>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</si>
  <si>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</si>
  <si>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</si>
  <si>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</si>
  <si>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</si>
  <si>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</si>
  <si>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</si>
  <si>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</si>
  <si>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</si>
  <si>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</si>
  <si>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</si>
  <si>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</si>
  <si>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</si>
  <si>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</si>
  <si>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</si>
  <si>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</si>
  <si>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</si>
  <si>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</si>
  <si>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</si>
  <si>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</si>
  <si>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</si>
  <si>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</si>
  <si>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</si>
  <si>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</si>
  <si>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</si>
  <si>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</si>
  <si>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</si>
  <si>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</si>
  <si>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</si>
  <si>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</si>
  <si>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</si>
  <si>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</si>
  <si>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</si>
  <si>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</si>
  <si>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</si>
  <si>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</si>
  <si>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</si>
  <si>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</si>
  <si>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</si>
  <si>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</si>
  <si>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</si>
  <si>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</si>
  <si>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</si>
  <si>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</si>
  <si>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</si>
  <si>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</si>
  <si>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</si>
  <si>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</si>
  <si>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</si>
  <si>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</si>
  <si>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</si>
  <si>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</si>
  <si>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</si>
  <si>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</si>
  <si>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</si>
  <si>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</si>
  <si>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</si>
  <si>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</si>
  <si>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</si>
  <si>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</si>
  <si>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</si>
  <si>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</si>
  <si>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</si>
  <si>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</si>
  <si>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</si>
  <si>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</si>
  <si>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</si>
  <si>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</si>
  <si>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</si>
  <si>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</si>
  <si>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</si>
  <si>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</si>
  <si>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</si>
  <si>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</si>
  <si>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</si>
  <si>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</si>
  <si>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</si>
  <si>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</si>
  <si>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</si>
  <si>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</si>
  <si>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</si>
  <si>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</si>
  <si>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</si>
  <si>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</si>
  <si>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</si>
  <si>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</si>
  <si>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</si>
  <si>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</si>
  <si>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</si>
  <si>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</si>
  <si>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</si>
  <si>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</si>
  <si>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</si>
  <si>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</si>
  <si>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</si>
  <si>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</si>
  <si>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</si>
  <si>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</si>
  <si>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</si>
  <si>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</si>
  <si>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</si>
  <si>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</si>
  <si>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</si>
  <si>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</si>
  <si>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</si>
  <si>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</si>
  <si>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</si>
  <si>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</si>
  <si>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</si>
  <si>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</si>
  <si>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</si>
  <si>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</si>
  <si>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</si>
  <si>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</si>
  <si>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</si>
  <si>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</si>
  <si>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</si>
  <si>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</si>
  <si>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</si>
  <si>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</si>
  <si>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</si>
  <si>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</si>
  <si>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</si>
  <si>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</si>
  <si>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</si>
  <si>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</si>
  <si>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</si>
  <si>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</si>
  <si>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</si>
  <si>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</si>
  <si>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</si>
  <si>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</si>
  <si>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</si>
  <si>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</si>
  <si>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</si>
  <si>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</si>
  <si>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</si>
  <si>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</si>
  <si>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</si>
  <si>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</si>
  <si>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</si>
  <si>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</si>
  <si>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</si>
  <si>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</si>
  <si>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</si>
  <si>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</si>
  <si>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</si>
  <si>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</si>
  <si>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</si>
  <si>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</si>
  <si>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</si>
  <si>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</si>
  <si>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</si>
  <si>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</si>
  <si>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</si>
  <si>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</si>
  <si>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</si>
  <si>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</si>
  <si>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</si>
  <si>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</si>
  <si>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</si>
  <si>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</si>
  <si>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</si>
  <si>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</si>
  <si>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</si>
  <si>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</si>
  <si>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</si>
  <si>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</si>
  <si>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</si>
  <si>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</si>
  <si>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</si>
  <si>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</si>
  <si>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</si>
  <si>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</si>
  <si>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</si>
  <si>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</si>
  <si>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</si>
  <si>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</si>
  <si>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</si>
  <si>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</si>
  <si>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</si>
  <si>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</si>
  <si>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</si>
  <si>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</si>
  <si>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</si>
  <si>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</si>
  <si>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</si>
  <si>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</si>
  <si>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</si>
  <si>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</si>
  <si>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</si>
  <si>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</si>
  <si>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</si>
  <si>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</si>
  <si>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</si>
  <si>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</si>
  <si>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</si>
  <si>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</si>
  <si>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</si>
  <si>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</si>
  <si>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</si>
  <si>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</si>
  <si>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</si>
  <si>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</si>
  <si>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</si>
  <si>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</si>
  <si>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</si>
  <si>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</si>
  <si>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</si>
  <si>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</si>
  <si>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</si>
  <si>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</si>
  <si>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</si>
  <si>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</si>
  <si>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</si>
  <si>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</si>
  <si>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</si>
  <si>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</si>
  <si>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</si>
  <si>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</si>
  <si>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</si>
  <si>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</si>
  <si>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</si>
  <si>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</si>
  <si>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</si>
  <si>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</si>
  <si>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</si>
  <si>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</si>
  <si>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</si>
  <si>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</si>
  <si>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</si>
  <si>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</si>
  <si>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</si>
  <si>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</si>
  <si>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</si>
  <si>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</si>
  <si>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</si>
  <si>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</si>
  <si>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</si>
  <si>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</si>
  <si>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</si>
  <si>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</si>
  <si>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</si>
  <si>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</si>
  <si>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</si>
  <si>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</si>
  <si>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</si>
  <si>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</si>
  <si>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</si>
  <si>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</si>
  <si>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</si>
  <si>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</si>
  <si>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</si>
  <si>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</si>
  <si>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</si>
  <si>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</si>
  <si>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</si>
  <si>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</si>
  <si>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</si>
  <si>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</si>
  <si>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</si>
  <si>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</si>
  <si>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</si>
  <si>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</si>
  <si>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</si>
  <si>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</si>
  <si>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</si>
  <si>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</si>
  <si>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</si>
  <si>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</si>
  <si>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</si>
  <si>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</si>
  <si>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</si>
  <si>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</si>
  <si>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</si>
  <si>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</si>
  <si>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</si>
  <si>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</si>
  <si>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</si>
  <si>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</si>
  <si>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</si>
  <si>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</si>
  <si>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</si>
  <si>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</si>
  <si>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</si>
  <si>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</si>
  <si>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</si>
  <si>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</si>
  <si>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</si>
  <si>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</si>
  <si>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</si>
  <si>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</si>
  <si>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</si>
  <si>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</si>
  <si>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</si>
  <si>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</si>
  <si>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</si>
  <si>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</si>
  <si>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</si>
  <si>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</si>
  <si>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</si>
  <si>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</si>
  <si>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</si>
  <si>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</si>
  <si>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</si>
  <si>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</si>
  <si>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</si>
  <si>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</si>
  <si>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</si>
  <si>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</si>
  <si>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</si>
  <si>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</si>
  <si>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</si>
  <si>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</si>
  <si>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</si>
  <si>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</si>
  <si>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</si>
  <si>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</si>
  <si>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</si>
  <si>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</si>
  <si>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</si>
  <si>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</si>
  <si>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</si>
  <si>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</si>
  <si>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</si>
  <si>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</si>
  <si>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</si>
  <si>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</si>
  <si>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</si>
  <si>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</si>
  <si>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</si>
  <si>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</si>
  <si>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</si>
  <si>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</si>
  <si>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</si>
  <si>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</si>
  <si>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</si>
  <si>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</si>
  <si>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</si>
  <si>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</si>
  <si>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</si>
  <si>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</si>
  <si>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</si>
  <si>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</si>
  <si>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</si>
  <si>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</si>
  <si>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</si>
  <si>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</si>
  <si>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</si>
  <si>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</si>
  <si>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</si>
  <si>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</si>
  <si>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</si>
  <si>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</si>
  <si>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</si>
  <si>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</si>
  <si>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</si>
  <si>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</si>
  <si>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</si>
  <si>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</si>
  <si>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</si>
  <si>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</si>
  <si>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</si>
  <si>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</si>
  <si>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</si>
  <si>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</si>
  <si>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</si>
  <si>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</si>
  <si>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</si>
  <si>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</si>
  <si>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</si>
  <si>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</si>
  <si>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</si>
  <si>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</si>
  <si>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</si>
  <si>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</si>
  <si>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</si>
  <si>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</si>
  <si>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</si>
  <si>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</si>
  <si>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</si>
  <si>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</si>
  <si>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</si>
  <si>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</si>
  <si>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</si>
  <si>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</si>
  <si>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</si>
  <si>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</si>
  <si>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</si>
  <si>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</si>
  <si>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</si>
  <si>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</si>
  <si>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</si>
  <si>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</si>
  <si>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</si>
  <si>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</si>
  <si>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</si>
  <si>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</si>
  <si>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</si>
  <si>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</si>
  <si>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</si>
  <si>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</si>
  <si>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</si>
  <si>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</si>
  <si>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</si>
  <si>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</si>
  <si>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</si>
  <si>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</si>
  <si>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</si>
  <si>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</si>
  <si>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</si>
  <si>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</si>
  <si>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</si>
  <si>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</si>
  <si>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</si>
  <si>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</si>
  <si>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</si>
  <si>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</si>
  <si>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</si>
  <si>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</si>
  <si>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</si>
  <si>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</si>
  <si>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</si>
  <si>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</si>
  <si>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</si>
  <si>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</si>
  <si>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</si>
  <si>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</si>
  <si>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</si>
  <si>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</si>
  <si>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</si>
  <si>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</si>
  <si>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</si>
  <si>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</si>
  <si>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</si>
  <si>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</si>
  <si>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</si>
  <si>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</si>
  <si>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</si>
  <si>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</si>
  <si>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</si>
  <si>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</si>
  <si>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</si>
  <si>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</si>
  <si>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</si>
  <si>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</si>
  <si>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</si>
  <si>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</si>
  <si>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</si>
  <si>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</si>
  <si>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</si>
  <si>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</si>
  <si>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</si>
  <si>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</si>
  <si>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</si>
  <si>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</si>
  <si>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</si>
  <si>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</si>
  <si>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</si>
  <si>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</si>
  <si>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</si>
  <si>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</si>
  <si>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</si>
  <si>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</si>
  <si>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</si>
  <si>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</si>
  <si>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</si>
  <si>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</si>
  <si>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</si>
  <si>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</si>
  <si>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</si>
  <si>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</si>
  <si>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</si>
  <si>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</si>
  <si>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</si>
  <si>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</si>
  <si>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</si>
  <si>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</si>
  <si>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</si>
  <si>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</si>
  <si>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</si>
  <si>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</si>
  <si>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</si>
  <si>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</si>
  <si>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</si>
  <si>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</si>
  <si>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</si>
  <si>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</si>
  <si>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</si>
  <si>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</si>
  <si>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</si>
  <si>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</si>
  <si>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</si>
  <si>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</si>
  <si>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</si>
  <si>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</si>
  <si>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</si>
  <si>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</si>
  <si>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</si>
  <si>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</si>
  <si>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</si>
  <si>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</si>
  <si>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</si>
  <si>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</si>
  <si>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</si>
  <si>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</si>
  <si>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</si>
  <si>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</si>
  <si>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</si>
  <si>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</si>
  <si>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</si>
  <si>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</si>
  <si>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</si>
  <si>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</si>
  <si>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</si>
  <si>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</si>
  <si>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</si>
  <si>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</si>
  <si>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</si>
  <si>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</si>
  <si>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</si>
  <si>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</si>
  <si>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</si>
  <si>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</si>
  <si>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</si>
  <si>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</si>
  <si>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</si>
  <si>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</si>
  <si>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</si>
  <si>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</si>
  <si>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</si>
  <si>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</si>
  <si>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</si>
  <si>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</si>
  <si>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</si>
  <si>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</si>
  <si>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</si>
  <si>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</si>
  <si>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</si>
  <si>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</si>
  <si>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</si>
  <si>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</si>
  <si>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</si>
  <si>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</si>
  <si>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</si>
  <si>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</si>
  <si>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</si>
  <si>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</si>
  <si>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</si>
  <si>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</si>
  <si>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</si>
  <si>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</si>
  <si>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</si>
  <si>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</si>
  <si>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</si>
  <si>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</si>
  <si>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</si>
  <si>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</si>
  <si>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</si>
  <si>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</si>
  <si>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</si>
  <si>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</si>
  <si>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</si>
  <si>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</si>
  <si>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</si>
  <si>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</si>
  <si>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</si>
  <si>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</si>
  <si>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</si>
  <si>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</si>
  <si>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</si>
  <si>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</si>
  <si>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</si>
  <si>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</si>
  <si>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</si>
  <si>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</si>
  <si>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</si>
  <si>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</si>
  <si>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</si>
  <si>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</si>
  <si>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</si>
  <si>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</si>
  <si>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</si>
  <si>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</si>
  <si>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</si>
  <si>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</si>
  <si>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</si>
  <si>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</si>
  <si>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</si>
  <si>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</si>
  <si>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</si>
  <si>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</si>
  <si>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</si>
  <si>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</si>
  <si>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</si>
  <si>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</si>
  <si>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</si>
  <si>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</si>
  <si>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</si>
  <si>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</si>
  <si>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</si>
  <si>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</si>
  <si>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</si>
  <si>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</si>
  <si>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</si>
  <si>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</si>
  <si>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</si>
  <si>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</si>
  <si>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</si>
  <si>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</si>
  <si>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</si>
  <si>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</si>
  <si>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</si>
  <si>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</si>
  <si>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</si>
  <si>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</si>
  <si>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</si>
  <si>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</si>
  <si>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</si>
  <si>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</si>
  <si>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</si>
  <si>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</si>
  <si>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</si>
  <si>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</si>
  <si>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</si>
  <si>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</si>
  <si>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</si>
  <si>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</si>
  <si>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</si>
  <si>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</si>
  <si>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</si>
  <si>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</si>
  <si>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</si>
  <si>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</si>
  <si>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</si>
  <si>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</si>
  <si>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</si>
  <si>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</si>
  <si>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</si>
  <si>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</si>
  <si>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</si>
  <si>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</si>
  <si>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</si>
  <si>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</si>
  <si>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</si>
  <si>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</si>
  <si>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</si>
  <si>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</si>
  <si>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</si>
  <si>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</si>
  <si>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</si>
  <si>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</si>
  <si>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</si>
  <si>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</si>
  <si>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</si>
  <si>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</si>
  <si>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</si>
  <si>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</si>
  <si>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</si>
  <si>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</si>
  <si>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</si>
  <si>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</si>
  <si>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</si>
  <si>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</si>
  <si>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</si>
  <si>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</si>
  <si>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</si>
  <si>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</si>
  <si>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</si>
  <si>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</si>
  <si>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</si>
  <si>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</si>
  <si>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</si>
  <si>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</si>
  <si>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</si>
  <si>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</si>
  <si>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</si>
  <si>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</si>
  <si>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</si>
  <si>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</si>
  <si>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</si>
  <si>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</si>
  <si>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</si>
  <si>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</si>
  <si>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</si>
  <si>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</si>
  <si>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</si>
  <si>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</si>
  <si>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</si>
  <si>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</si>
  <si>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</si>
  <si>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</si>
  <si>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</si>
  <si>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</si>
  <si>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</si>
  <si>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</si>
  <si>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</si>
  <si>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</si>
  <si>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</si>
  <si>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</si>
  <si>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</si>
  <si>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</si>
  <si>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</si>
  <si>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</si>
  <si>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</si>
  <si>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</si>
  <si>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</si>
  <si>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</si>
  <si>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</si>
  <si>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</si>
  <si>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</si>
  <si>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</si>
  <si>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</si>
  <si>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</si>
  <si>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</si>
  <si>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</si>
  <si>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</si>
  <si>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</si>
  <si>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</si>
  <si>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</si>
  <si>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</si>
  <si>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</si>
  <si>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</si>
  <si>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</si>
  <si>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</si>
  <si>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</si>
  <si>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</si>
  <si>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</si>
  <si>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</si>
  <si>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</si>
  <si>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</si>
  <si>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</si>
  <si>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</si>
  <si>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</si>
  <si>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</si>
  <si>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</si>
  <si>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</si>
  <si>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</si>
  <si>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</si>
  <si>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</si>
  <si>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</si>
  <si>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</si>
  <si>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</si>
  <si>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</si>
  <si>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</si>
  <si>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</si>
  <si>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</si>
  <si>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</si>
  <si>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</si>
  <si>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</si>
  <si>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</si>
  <si>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</si>
  <si>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</si>
  <si>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</si>
  <si>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</si>
  <si>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</si>
  <si>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</si>
  <si>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</si>
  <si>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</si>
  <si>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</si>
  <si>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</si>
  <si>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</si>
  <si>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</si>
  <si>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</si>
  <si>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</si>
  <si>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</si>
  <si>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</si>
  <si>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</si>
  <si>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</si>
  <si>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</si>
  <si>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</si>
  <si>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</si>
  <si>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</si>
  <si>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</si>
  <si>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</si>
  <si>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</si>
  <si>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</si>
  <si>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</si>
  <si>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</si>
  <si>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</si>
  <si>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</si>
  <si>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</si>
  <si>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</si>
  <si>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</si>
  <si>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</si>
  <si>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</si>
  <si>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</si>
  <si>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</si>
  <si>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</si>
  <si>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</si>
  <si>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</si>
  <si>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</si>
  <si>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</si>
  <si>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</si>
  <si>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</si>
  <si>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</si>
  <si>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</si>
  <si>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</si>
  <si>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</si>
  <si>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</si>
  <si>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</si>
  <si>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</si>
  <si>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</si>
  <si>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</si>
  <si>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</si>
  <si>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</si>
  <si>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</si>
  <si>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</si>
  <si>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</si>
  <si>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</si>
  <si>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</si>
  <si>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</si>
  <si>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</si>
  <si>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</si>
  <si>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</si>
  <si>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</si>
  <si>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</si>
  <si>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</si>
  <si>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</si>
  <si>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</si>
  <si>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</si>
  <si>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</si>
  <si>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</si>
  <si>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</si>
  <si>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</si>
  <si>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</si>
  <si>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</si>
  <si>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</si>
  <si>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</si>
  <si>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</si>
  <si>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</si>
  <si>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</si>
  <si>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</si>
  <si>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</si>
  <si>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</si>
  <si>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</si>
  <si>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</si>
  <si>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</si>
  <si>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</si>
  <si>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</si>
  <si>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</si>
  <si>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</si>
  <si>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</si>
  <si>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</si>
  <si>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</si>
  <si>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</si>
  <si>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</si>
  <si>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</si>
  <si>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</si>
  <si>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</si>
  <si>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</si>
  <si>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</si>
  <si>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</si>
  <si>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</si>
  <si>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</si>
  <si>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</si>
  <si>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</si>
  <si>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</si>
  <si>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</si>
  <si>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</si>
  <si>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</si>
  <si>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</si>
  <si>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</si>
  <si>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</si>
  <si>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</si>
  <si>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</si>
  <si>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</si>
  <si>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</si>
  <si>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</si>
  <si>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</si>
  <si>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</si>
  <si>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</si>
  <si>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</si>
  <si>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</si>
  <si>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</si>
  <si>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</si>
  <si>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</si>
  <si>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</si>
  <si>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</si>
  <si>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</si>
  <si>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</si>
  <si>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</si>
  <si>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</si>
  <si>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</si>
  <si>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</si>
  <si>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</si>
  <si>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</si>
  <si>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</si>
  <si>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</si>
  <si>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</si>
  <si>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</si>
  <si>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</si>
  <si>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</si>
  <si>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</si>
  <si>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</si>
  <si>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</si>
  <si>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</si>
  <si>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</si>
  <si>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</si>
  <si>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</si>
  <si>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</si>
  <si>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</si>
  <si>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</si>
  <si>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</si>
  <si>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</si>
  <si>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</si>
  <si>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</si>
  <si>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</si>
  <si>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</si>
  <si>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</si>
  <si>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</si>
  <si>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</si>
  <si>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</si>
  <si>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</si>
  <si>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</si>
  <si>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</si>
  <si>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</si>
  <si>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</si>
  <si>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</si>
  <si>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</si>
  <si>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</si>
  <si>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</si>
  <si>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</si>
  <si>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</si>
  <si>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</si>
  <si>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</si>
  <si>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</si>
  <si>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</si>
  <si>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</si>
  <si>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</si>
  <si>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</si>
  <si>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</si>
  <si>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</si>
  <si>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</si>
  <si>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</si>
  <si>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</si>
  <si>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</si>
  <si>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</si>
  <si>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</si>
  <si>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</si>
  <si>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</si>
  <si>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</si>
  <si>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</si>
  <si>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</si>
  <si>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</si>
  <si>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</si>
  <si>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</si>
  <si>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</si>
  <si>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</si>
  <si>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</si>
  <si>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</si>
  <si>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</si>
  <si>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</si>
  <si>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</si>
  <si>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</si>
  <si>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</si>
  <si>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</si>
  <si>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</si>
  <si>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</si>
  <si>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</si>
  <si>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</si>
  <si>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</si>
  <si>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</si>
  <si>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</si>
  <si>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</si>
  <si>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</si>
  <si>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</si>
  <si>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</si>
  <si>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</si>
  <si>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</si>
  <si>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</si>
  <si>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</si>
  <si>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</si>
  <si>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</si>
  <si>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</si>
  <si>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</si>
  <si>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</si>
  <si>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</si>
  <si>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</si>
  <si>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</si>
  <si>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</si>
  <si>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</si>
  <si>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</si>
  <si>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</si>
  <si>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</si>
  <si>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</si>
  <si>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</si>
  <si>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</si>
  <si>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</si>
  <si>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</si>
  <si>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</si>
  <si>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</si>
  <si>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</si>
  <si>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</si>
  <si>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</si>
  <si>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</si>
  <si>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</si>
  <si>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</si>
  <si>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</si>
  <si>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</si>
  <si>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</si>
  <si>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</si>
  <si>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</si>
  <si>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</si>
  <si>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</si>
  <si>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</si>
  <si>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</si>
  <si>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</si>
  <si>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</si>
  <si>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</si>
  <si>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</si>
  <si>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</si>
  <si>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</si>
  <si>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</si>
  <si>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</si>
  <si>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</si>
  <si>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</si>
  <si>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</si>
  <si>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</si>
  <si>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</si>
  <si>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</si>
  <si>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</si>
  <si>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</si>
  <si>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</si>
  <si>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</si>
  <si>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</si>
  <si>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</si>
  <si>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</si>
  <si>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</si>
  <si>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</si>
  <si>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</si>
  <si>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</si>
  <si>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</si>
  <si>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</si>
  <si>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</si>
  <si>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</si>
  <si>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</si>
  <si>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</si>
  <si>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</si>
  <si>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</si>
  <si>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</si>
  <si>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</si>
  <si>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</si>
  <si>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</si>
  <si>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</si>
  <si>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</si>
  <si>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</si>
  <si>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</si>
  <si>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</si>
  <si>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</si>
  <si>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</si>
  <si>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</si>
  <si>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</si>
  <si>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</si>
  <si>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</si>
  <si>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</si>
  <si>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</si>
  <si>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</si>
  <si>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</si>
  <si>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</si>
  <si>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</si>
  <si>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</si>
  <si>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</si>
  <si>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</si>
  <si>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</si>
  <si>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</si>
  <si>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</si>
  <si>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</si>
  <si>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</si>
  <si>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</si>
  <si>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</si>
  <si>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</si>
  <si>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</si>
  <si>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</si>
  <si>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</si>
  <si>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</si>
  <si>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</si>
  <si>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</si>
  <si>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</si>
  <si>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</si>
  <si>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</si>
  <si>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</si>
  <si>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</si>
  <si>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</si>
  <si>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</si>
  <si>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</si>
  <si>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</si>
  <si>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</si>
  <si>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</si>
  <si>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</si>
  <si>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</si>
  <si>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</si>
  <si>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</si>
  <si>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</si>
  <si>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</si>
  <si>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</si>
  <si>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</si>
  <si>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</si>
  <si>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</si>
  <si>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</si>
  <si>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</si>
  <si>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</si>
  <si>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</si>
  <si>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</si>
  <si>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</si>
  <si>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</si>
  <si>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</si>
  <si>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</si>
  <si>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</si>
  <si>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</si>
  <si>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</si>
  <si>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</si>
  <si>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</si>
  <si>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</si>
  <si>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</si>
  <si>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</si>
  <si>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</si>
  <si>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</si>
  <si>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</si>
  <si>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</si>
  <si>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</si>
  <si>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</si>
  <si>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</si>
  <si>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</si>
  <si>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</si>
  <si>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</si>
  <si>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</si>
  <si>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</si>
  <si>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</si>
  <si>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</si>
  <si>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</si>
  <si>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</si>
  <si>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</si>
  <si>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</si>
  <si>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</si>
  <si>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</si>
  <si>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</si>
  <si>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</si>
  <si>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</si>
  <si>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</si>
  <si>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</si>
  <si>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</si>
  <si>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</si>
  <si>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</si>
  <si>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</si>
  <si>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</si>
  <si>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</si>
  <si>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</si>
  <si>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</si>
  <si>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</si>
  <si>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</si>
  <si>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</si>
  <si>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</si>
  <si>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</si>
  <si>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</si>
  <si>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</si>
  <si>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</si>
  <si>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</si>
  <si>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</si>
  <si>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</si>
  <si>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</si>
  <si>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</si>
  <si>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</si>
  <si>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</si>
  <si>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</si>
  <si>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</si>
  <si>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</si>
  <si>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</si>
  <si>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</si>
  <si>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</si>
  <si>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</si>
  <si>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</si>
  <si>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</si>
  <si>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</si>
  <si>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</si>
  <si>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</si>
  <si>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</si>
  <si>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</si>
  <si>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</si>
  <si>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</si>
  <si>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</si>
  <si>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</si>
  <si>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</si>
  <si>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</si>
  <si>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</si>
  <si>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</si>
  <si>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</si>
  <si>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</si>
  <si>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</si>
  <si>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</si>
  <si>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</si>
  <si>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</si>
  <si>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</si>
  <si>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</si>
  <si>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</si>
  <si>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</si>
  <si>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</si>
  <si>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</si>
  <si>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</si>
  <si>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</si>
  <si>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</si>
  <si>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</si>
  <si>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</si>
  <si>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</si>
  <si>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</si>
  <si>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</si>
  <si>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</si>
  <si>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</si>
  <si>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</si>
  <si>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</si>
  <si>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</si>
  <si>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</si>
  <si>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</si>
  <si>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</si>
  <si>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</si>
  <si>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</si>
  <si>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</si>
  <si>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</si>
  <si>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</si>
  <si>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</si>
  <si>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</si>
  <si>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</si>
  <si>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</si>
  <si>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</si>
  <si>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</si>
  <si>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</si>
  <si>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</si>
  <si>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</si>
  <si>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</si>
  <si>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</si>
  <si>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</si>
  <si>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</si>
  <si>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</si>
  <si>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</si>
  <si>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</si>
  <si>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</si>
  <si>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</si>
  <si>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</si>
  <si>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</si>
  <si>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</si>
  <si>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</si>
  <si>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</si>
  <si>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</si>
  <si>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</si>
  <si>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</si>
  <si>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</si>
  <si>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</si>
  <si>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</si>
  <si>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</si>
  <si>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</si>
  <si>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</si>
  <si>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</si>
  <si>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</si>
  <si>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</si>
  <si>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</si>
  <si>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</si>
  <si>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</si>
  <si>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</si>
  <si>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</si>
  <si>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</si>
  <si>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</si>
  <si>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</si>
  <si>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</si>
  <si>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</si>
  <si>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</si>
  <si>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</si>
  <si>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</si>
  <si>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</si>
  <si>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</si>
  <si>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</si>
  <si>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</si>
  <si>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</si>
  <si>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</si>
  <si>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</si>
  <si>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</si>
  <si>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</si>
  <si>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</si>
  <si>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</si>
  <si>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</si>
  <si>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</si>
  <si>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</si>
  <si>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</si>
  <si>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</si>
  <si>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</si>
  <si>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</si>
  <si>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</si>
  <si>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</si>
  <si>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</si>
  <si>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</si>
  <si>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</si>
  <si>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</si>
  <si>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</si>
  <si>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</si>
  <si>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</si>
  <si>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</si>
  <si>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</si>
  <si>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</si>
  <si>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</si>
  <si>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</si>
  <si>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</si>
  <si>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</si>
  <si>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</si>
  <si>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</si>
  <si>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</si>
  <si>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</si>
  <si>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</si>
  <si>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</si>
  <si>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</si>
  <si>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</si>
  <si>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</si>
  <si>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</si>
  <si>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</si>
  <si>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</si>
  <si>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</si>
  <si>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</si>
  <si>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</si>
  <si>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</si>
  <si>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</si>
  <si>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</si>
  <si>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</si>
  <si>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</si>
  <si>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</si>
  <si>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</si>
  <si>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</si>
  <si>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</si>
  <si>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</si>
  <si>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</si>
  <si>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</si>
  <si>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</si>
  <si>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</si>
  <si>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</si>
  <si>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</si>
  <si>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</si>
  <si>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</si>
  <si>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</si>
  <si>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</si>
  <si>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</si>
  <si>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</si>
  <si>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</si>
  <si>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</si>
  <si>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</si>
  <si>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</si>
  <si>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</si>
  <si>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</si>
  <si>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</si>
  <si>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</si>
  <si>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</si>
  <si>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</si>
  <si>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</si>
  <si>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</si>
  <si>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</si>
  <si>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</si>
  <si>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</si>
  <si>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</si>
  <si>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</si>
  <si>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</si>
  <si>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</si>
  <si>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</si>
  <si>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</si>
  <si>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</si>
  <si>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</si>
  <si>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</si>
  <si>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</si>
  <si>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</si>
  <si>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</si>
  <si>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</si>
  <si>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</si>
  <si>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</si>
  <si>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</si>
  <si>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</si>
  <si>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</si>
  <si>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</si>
  <si>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</si>
  <si>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</si>
  <si>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</si>
  <si>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</si>
  <si>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</si>
  <si>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</si>
  <si>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</si>
  <si>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</si>
  <si>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</si>
  <si>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</si>
  <si>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</si>
  <si>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</si>
  <si>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</si>
  <si>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</si>
  <si>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</si>
  <si>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</si>
  <si>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</si>
  <si>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</si>
  <si>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</si>
  <si>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</si>
  <si>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</si>
  <si>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</si>
  <si>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</si>
  <si>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</si>
  <si>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</si>
  <si>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</si>
  <si>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</si>
  <si>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</si>
  <si>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</si>
  <si>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</si>
  <si>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</si>
  <si>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</si>
  <si>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</si>
  <si>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</si>
  <si>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</si>
  <si>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</si>
  <si>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</si>
  <si>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</si>
  <si>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</si>
  <si>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</si>
  <si>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</si>
  <si>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</si>
  <si>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</si>
  <si>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</si>
  <si>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</si>
  <si>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</si>
  <si>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</si>
  <si>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</si>
  <si>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</si>
  <si>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</si>
  <si>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</si>
  <si>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</si>
  <si>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</si>
  <si>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</si>
  <si>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</si>
  <si>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</si>
  <si>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</si>
  <si>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</si>
  <si>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</si>
  <si>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</si>
  <si>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</si>
  <si>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</si>
  <si>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</si>
  <si>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</si>
  <si>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</si>
  <si>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</si>
  <si>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</si>
  <si>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</si>
  <si>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</si>
  <si>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</si>
  <si>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</si>
  <si>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</si>
  <si>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</si>
  <si>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</si>
  <si>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</si>
  <si>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</si>
  <si>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</si>
  <si>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</si>
  <si>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</si>
  <si>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</si>
  <si>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</si>
  <si>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</si>
  <si>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</si>
  <si>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</si>
  <si>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</si>
  <si>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</si>
  <si>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</si>
  <si>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</si>
  <si>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</si>
  <si>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</si>
  <si>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</si>
  <si>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</si>
  <si>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</si>
  <si>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</si>
  <si>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</si>
  <si>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</si>
  <si>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</si>
  <si>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</si>
  <si>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</si>
  <si>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</si>
  <si>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</si>
  <si>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</si>
  <si>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</si>
  <si>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</si>
  <si>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</si>
  <si>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</si>
  <si>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</si>
  <si>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</si>
  <si>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</si>
  <si>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</si>
  <si>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</si>
  <si>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</si>
  <si>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</si>
  <si>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</si>
  <si>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</si>
  <si>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</si>
  <si>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</si>
  <si>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</si>
  <si>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</si>
  <si>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</si>
  <si>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</si>
  <si>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</si>
  <si>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</si>
  <si>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</si>
  <si>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</si>
  <si>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</si>
  <si>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</si>
  <si>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</si>
  <si>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</si>
  <si>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</si>
  <si>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</si>
  <si>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</si>
  <si>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</si>
  <si>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</si>
  <si>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</si>
  <si>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</si>
  <si>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</si>
  <si>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</si>
  <si>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</si>
  <si>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</si>
  <si>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</si>
  <si>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</si>
  <si>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</si>
  <si>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</si>
  <si>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</si>
  <si>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</si>
  <si>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</si>
  <si>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</si>
  <si>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</si>
  <si>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</si>
  <si>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</si>
  <si>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</si>
  <si>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</si>
  <si>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</si>
  <si>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</si>
  <si>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</si>
  <si>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</si>
  <si>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</si>
  <si>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</si>
  <si>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</si>
  <si>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</si>
  <si>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</si>
  <si>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</si>
  <si>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</si>
  <si>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</si>
  <si>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</si>
  <si>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</si>
  <si>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</si>
  <si>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</si>
  <si>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</si>
  <si>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</si>
  <si>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</si>
  <si>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</si>
  <si>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</si>
  <si>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</si>
  <si>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</si>
  <si>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</si>
  <si>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</si>
  <si>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</si>
  <si>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</si>
  <si>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</si>
  <si>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</si>
  <si>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</si>
  <si>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</si>
  <si>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</si>
  <si>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</si>
  <si>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</si>
  <si>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</si>
  <si>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</si>
  <si>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</si>
  <si>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</si>
  <si>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</si>
  <si>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</si>
  <si>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</si>
  <si>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</si>
  <si>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</si>
  <si>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</si>
  <si>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</si>
  <si>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</si>
  <si>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</si>
  <si>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</si>
  <si>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</si>
  <si>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</si>
  <si>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</si>
  <si>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</si>
  <si>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</si>
  <si>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</si>
  <si>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</si>
  <si>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</si>
  <si>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</si>
  <si>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</si>
  <si>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</si>
  <si>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</si>
  <si>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</si>
  <si>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</si>
  <si>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</si>
  <si>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</si>
  <si>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</si>
  <si>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</si>
  <si>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</si>
  <si>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</si>
  <si>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</si>
  <si>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</si>
  <si>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</si>
  <si>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</si>
  <si>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</si>
  <si>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</si>
  <si>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</si>
  <si>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</si>
  <si>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</si>
  <si>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</si>
  <si>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</si>
  <si>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</si>
  <si>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</si>
  <si>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</si>
  <si>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</si>
  <si>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</si>
  <si>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</si>
  <si>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</si>
  <si>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</si>
  <si>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</si>
  <si>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</si>
  <si>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</si>
  <si>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</si>
  <si>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</si>
  <si>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</si>
  <si>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</si>
  <si>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</si>
  <si>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</si>
  <si>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</si>
  <si>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</si>
  <si>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</si>
  <si>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</si>
  <si>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</si>
  <si>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</si>
  <si>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</si>
  <si>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</si>
  <si>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</si>
  <si>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</si>
  <si>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</si>
  <si>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</si>
  <si>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</si>
  <si>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</si>
  <si>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</si>
  <si>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</si>
  <si>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</si>
  <si>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</si>
  <si>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</si>
  <si>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</si>
  <si>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</si>
  <si>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</si>
  <si>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</si>
  <si>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</si>
  <si>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</si>
  <si>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</si>
  <si>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</si>
  <si>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</si>
  <si>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</si>
  <si>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</si>
  <si>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</si>
  <si>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</si>
  <si>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</si>
  <si>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</si>
  <si>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</si>
  <si>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</si>
  <si>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</si>
  <si>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</si>
  <si>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</si>
  <si>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</si>
  <si>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</si>
  <si>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</si>
  <si>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</si>
  <si>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</si>
  <si>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</si>
  <si>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</si>
  <si>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</si>
  <si>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</si>
  <si>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</si>
  <si>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</si>
  <si>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</si>
  <si>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</si>
  <si>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</si>
  <si>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</si>
  <si>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</si>
  <si>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</si>
  <si>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</si>
  <si>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</si>
  <si>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</si>
  <si>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</si>
  <si>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</si>
  <si>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</si>
  <si>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</si>
  <si>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</si>
  <si>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</si>
  <si>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</si>
  <si>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</si>
  <si>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</si>
  <si>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</si>
  <si>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</si>
  <si>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</si>
  <si>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</si>
  <si>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</si>
  <si>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</si>
  <si>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</si>
  <si>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</si>
  <si>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</si>
  <si>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</si>
  <si>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</si>
  <si>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</si>
  <si>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</si>
  <si>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</si>
  <si>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</si>
  <si>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</si>
  <si>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</si>
  <si>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</si>
  <si>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</si>
  <si>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</si>
  <si>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</si>
  <si>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</si>
  <si>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</si>
  <si>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</si>
  <si>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</si>
  <si>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</si>
  <si>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</si>
  <si>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</si>
  <si>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</si>
  <si>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</si>
  <si>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</si>
  <si>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</si>
  <si>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</si>
  <si>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</si>
  <si>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</si>
  <si>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</si>
  <si>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</si>
  <si>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</si>
  <si>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</si>
  <si>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</si>
  <si>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</si>
  <si>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</si>
  <si>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</si>
  <si>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</si>
  <si>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</si>
  <si>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</si>
  <si>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</si>
  <si>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</si>
  <si>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</si>
  <si>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</si>
  <si>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</si>
  <si>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</si>
  <si>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</si>
  <si>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</si>
  <si>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</si>
  <si>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</si>
  <si>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</si>
  <si>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</si>
  <si>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</si>
  <si>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</si>
  <si>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</si>
  <si>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</si>
  <si>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</si>
  <si>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</si>
  <si>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</si>
  <si>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</si>
  <si>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</si>
  <si>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</si>
  <si>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</si>
  <si>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</si>
  <si>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</si>
  <si>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</si>
  <si>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</si>
  <si>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</si>
  <si>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</si>
  <si>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</si>
  <si>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</si>
  <si>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</si>
  <si>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</si>
  <si>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</si>
  <si>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</si>
  <si>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</si>
  <si>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</si>
  <si>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</si>
  <si>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</si>
  <si>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</si>
  <si>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</si>
  <si>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</si>
  <si>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</si>
  <si>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</si>
  <si>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</si>
  <si>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</si>
  <si>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</si>
  <si>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</si>
  <si>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</si>
  <si>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</si>
  <si>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</si>
  <si>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</si>
  <si>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</si>
  <si>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</si>
  <si>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</si>
  <si>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</si>
  <si>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</si>
  <si>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</si>
  <si>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</si>
  <si>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</si>
  <si>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</si>
  <si>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</si>
  <si>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</si>
  <si>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</si>
  <si>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</si>
  <si>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</si>
  <si>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</si>
  <si>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</si>
  <si>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</si>
  <si>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</si>
  <si>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</si>
  <si>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</si>
  <si>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</si>
  <si>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Outcome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</si>
  <si>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</si>
  <si>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</si>
  <si>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</si>
  <si>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</si>
  <si>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</si>
  <si>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</si>
  <si>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</si>
  <si>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</si>
  <si>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</si>
  <si>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</si>
  <si>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</si>
  <si>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</si>
  <si>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AVERAGE DONATION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</si>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</sst>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0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50"/>
        </patternFill>
      </fill>
    </dxf>
    <dxf>
      <font>
        <color auto="1"/>
      </font>
      <fill>
        <patternFill>
          <bgColor rgb="FFFFC7CE"/>
        </patternFill>
      </fill>
    </dxf>
    <dxf>
      <font>
        <color rgb="FF00610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[Nelly Assignment 1.xlsx]Sheet6!PivotTable14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E-46EE-887F-4E24D53BA305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6E-46EE-887F-4E24D53BA305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6E-46EE-887F-4E24D53BA305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6E-46EE-887F-4E24D53BA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004080"/>
        <c:axId val="597418384"/>
      </c:barChart>
      <c:catAx>
        <c:axId val="41000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18384"/>
        <c:crosses val="autoZero"/>
        <c:auto val="1"/>
        <c:lblAlgn val="ctr"/>
        <c:lblOffset val="100"/>
        <c:noMultiLvlLbl val="0"/>
      </c:catAx>
      <c:valAx>
        <c:axId val="5974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[Nelly Assignment 1.xlsx]Sheet7!PivotTable15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C8-47E6-A1A6-9886F4D69006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C8-47E6-A1A6-9886F4D69006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C8-47E6-A1A6-9886F4D69006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C8-47E6-A1A6-9886F4D6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735696"/>
        <c:axId val="558738896"/>
      </c:lineChart>
      <c:catAx>
        <c:axId val="55873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38896"/>
        <c:crosses val="autoZero"/>
        <c:auto val="1"/>
        <c:lblAlgn val="ctr"/>
        <c:lblOffset val="100"/>
        <c:noMultiLvlLbl val="0"/>
      </c:catAx>
      <c:valAx>
        <c:axId val="55873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3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1782633420822393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926-973D-FAE75ED37A2D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Sheet8!$C$2:$C$13</c:f>
              <c:numCache>
                <c:formatCode>General</c:formatCode>
                <c:ptCount val="12"/>
                <c:pt idx="0">
                  <c:v>113</c:v>
                </c:pt>
                <c:pt idx="1">
                  <c:v>1159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926-973D-FAE75ED37A2D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926-973D-FAE75ED37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418064"/>
        <c:axId val="597418704"/>
      </c:lineChart>
      <c:catAx>
        <c:axId val="59741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18704"/>
        <c:crosses val="autoZero"/>
        <c:auto val="1"/>
        <c:lblAlgn val="ctr"/>
        <c:lblOffset val="100"/>
        <c:noMultiLvlLbl val="0"/>
      </c:catAx>
      <c:valAx>
        <c:axId val="59741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41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[Nelly Assignment 1.xlsx]Sheet4!PivotTable12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FD3-4CDC-9BCB-FC8018355424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FD3-4CDC-9BCB-FC8018355424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FD3-4CDC-9BCB-FC8018355424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FD3-4CDC-9BCB-FC8018355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3273040"/>
        <c:axId val="843271120"/>
      </c:barChart>
      <c:catAx>
        <c:axId val="8432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271120"/>
        <c:crosses val="autoZero"/>
        <c:auto val="1"/>
        <c:lblAlgn val="ctr"/>
        <c:lblOffset val="100"/>
        <c:noMultiLvlLbl val="0"/>
      </c:catAx>
      <c:valAx>
        <c:axId val="8432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2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2</xdr:row>
      <xdr:rowOff>142875</xdr:rowOff>
    </xdr:from>
    <xdr:to>
      <xdr:col>14</xdr:col>
      <xdr:colOff>95250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DB0F0-3E98-48F8-B647-4AA437E65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3</xdr:row>
      <xdr:rowOff>71437</xdr:rowOff>
    </xdr:from>
    <xdr:to>
      <xdr:col>11</xdr:col>
      <xdr:colOff>61912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352E7A-7BA0-47EE-914B-284066B33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1095375</xdr:colOff>
      <xdr:row>14</xdr:row>
      <xdr:rowOff>14287</xdr:rowOff>
    </xdr:from>
    <xdr:to>
      <xdr:col>4</xdr:col>
      <xdr:colOff>457200</xdr:colOff>
      <xdr:row>28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AD3102-C4E0-4B89-BA21-9ABF6BE7E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1</xdr:row>
      <xdr:rowOff>114300</xdr:rowOff>
    </xdr:from>
    <xdr:to>
      <xdr:col>14</xdr:col>
      <xdr:colOff>161925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8AC680-98DE-43DE-8C47-F0108A9F3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elly Yego" refreshedDate="43359.87537199074" backgroundQuery="1" createdVersion="6" refreshedVersion="6" minRefreshableVersion="3" recordCount="0" supportSubquery="1" supportAdvancedDrill="1" xr:uid="{B145DD6D-B8B8-4DCF-83C0-E7E294197428}">
  <cacheSource type="external" connectionId="1"/>
  <cacheFields count="3">
    <cacheField name="[Range].[Outcome].[Outcome]" caption="Outcome" numFmtId="0" hierarchy="5" level="1">
      <sharedItems count="4">
        <s v="canceled"/>
        <s v="failed"/>
        <s v="live"/>
        <s v="successful"/>
      </sharedItems>
    </cacheField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AVERAGE DONATION]" caption="Count of AVERAGE DONATION" numFmtId="0" hierarchy="21" level="32767"/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]" caption="Outcome" attribute="1" defaultMemberUniqueName="[Range].[Outcome].[All]" allUniqueName="[Range].[Outco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ercent Funded]" caption="Sum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AVERAGE DONATION]" caption="Count of AVERAGE DONATION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ly Yego" refreshedDate="43360.688033680555" createdVersion="6" refreshedVersion="6" minRefreshableVersion="3" recordCount="4115" xr:uid="{64FBA63E-6036-4090-8EC2-FE245FD70AC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ly Yego" refreshedDate="43360.770581944445" createdVersion="6" refreshedVersion="6" minRefreshableVersion="3" recordCount="4115" xr:uid="{6B90C45A-BEF0-4A85-A37F-96411FB947E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05B7E-0C91-4F3C-819C-0F41273F7C9B}" name="PivotTable13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9B089-BC1E-4785-BFDD-80BC40680F5A}" name="PivotTable14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4F54F-A4D5-44D0-924B-189ACDF903B6}" name="PivotTable15" cacheId="8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7B294-9D2C-42CD-936C-8A21B35BC0C1}" name="PivotTable10" cacheId="6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F14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s="1" x="6"/>
        <item s="1" x="7"/>
        <item s="1" x="8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VERAGE DONATION" fld="2" subtotal="count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38190-D293-4157-AE5B-195DB5FFCC5C}" name="PivotTable12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1">
    <chartFormat chart="0" format="3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BF98-3152-4560-9C37-9276FB021611}">
  <sheetPr codeName="Sheet1"/>
  <dimension ref="A1:F47"/>
  <sheetViews>
    <sheetView workbookViewId="0">
      <selection activeCell="A4" sqref="A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8222</v>
      </c>
      <c r="B1" t="s">
        <v>8324</v>
      </c>
    </row>
    <row r="2" spans="1:6" x14ac:dyDescent="0.25">
      <c r="A2" s="7" t="s">
        <v>8307</v>
      </c>
      <c r="B2" t="s">
        <v>8324</v>
      </c>
    </row>
    <row r="4" spans="1:6" x14ac:dyDescent="0.25">
      <c r="A4" s="7" t="s">
        <v>8323</v>
      </c>
      <c r="B4" s="7" t="s">
        <v>8310</v>
      </c>
    </row>
    <row r="5" spans="1:6" x14ac:dyDescent="0.25">
      <c r="A5" s="7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4C0E-7630-4126-8A52-154C46473AF2}">
  <sheetPr codeName="Sheet2"/>
  <dimension ref="A2:F47"/>
  <sheetViews>
    <sheetView workbookViewId="0">
      <selection activeCell="O7" sqref="O7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7" t="s">
        <v>8222</v>
      </c>
      <c r="B2" t="s">
        <v>8324</v>
      </c>
    </row>
    <row r="4" spans="1:6" x14ac:dyDescent="0.25">
      <c r="A4" s="7" t="s">
        <v>8323</v>
      </c>
      <c r="B4" s="7" t="s">
        <v>8310</v>
      </c>
    </row>
    <row r="5" spans="1:6" x14ac:dyDescent="0.25">
      <c r="A5" s="7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0211E-5D8A-465D-9DBA-5521C8F97592}">
  <sheetPr codeName="Sheet3"/>
  <dimension ref="A1:F18"/>
  <sheetViews>
    <sheetView workbookViewId="0">
      <selection activeCell="E21" sqref="E2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85546875" bestFit="1" customWidth="1"/>
    <col min="8" max="8" width="14.85546875" bestFit="1" customWidth="1"/>
    <col min="9" max="9" width="13.85546875" bestFit="1" customWidth="1"/>
    <col min="10" max="11" width="14.85546875" bestFit="1" customWidth="1"/>
    <col min="12" max="12" width="15.85546875" bestFit="1" customWidth="1"/>
    <col min="13" max="14" width="14.85546875" bestFit="1" customWidth="1"/>
    <col min="15" max="15" width="15.85546875" bestFit="1" customWidth="1"/>
    <col min="16" max="16" width="13.85546875" bestFit="1" customWidth="1"/>
    <col min="17" max="17" width="14.85546875" bestFit="1" customWidth="1"/>
    <col min="18" max="18" width="13.85546875" bestFit="1" customWidth="1"/>
    <col min="19" max="19" width="14.85546875" bestFit="1" customWidth="1"/>
    <col min="20" max="20" width="12.7109375" bestFit="1" customWidth="1"/>
    <col min="21" max="21" width="13.85546875" bestFit="1" customWidth="1"/>
    <col min="22" max="24" width="14.85546875" bestFit="1" customWidth="1"/>
    <col min="25" max="26" width="13.85546875" bestFit="1" customWidth="1"/>
    <col min="27" max="28" width="14.85546875" bestFit="1" customWidth="1"/>
    <col min="29" max="30" width="13.85546875" bestFit="1" customWidth="1"/>
    <col min="31" max="31" width="14.85546875" bestFit="1" customWidth="1"/>
    <col min="32" max="32" width="12.7109375" bestFit="1" customWidth="1"/>
    <col min="33" max="34" width="13.85546875" bestFit="1" customWidth="1"/>
    <col min="35" max="36" width="14.85546875" bestFit="1" customWidth="1"/>
    <col min="37" max="37" width="13.85546875" bestFit="1" customWidth="1"/>
    <col min="38" max="38" width="14.85546875" bestFit="1" customWidth="1"/>
    <col min="39" max="43" width="13.85546875" bestFit="1" customWidth="1"/>
    <col min="44" max="49" width="14.85546875" bestFit="1" customWidth="1"/>
    <col min="50" max="50" width="13.85546875" bestFit="1" customWidth="1"/>
    <col min="51" max="51" width="14.85546875" bestFit="1" customWidth="1"/>
    <col min="52" max="52" width="13.85546875" bestFit="1" customWidth="1"/>
    <col min="53" max="53" width="14.85546875" bestFit="1" customWidth="1"/>
    <col min="54" max="55" width="13.85546875" bestFit="1" customWidth="1"/>
    <col min="56" max="56" width="14.85546875" bestFit="1" customWidth="1"/>
    <col min="57" max="57" width="13.85546875" bestFit="1" customWidth="1"/>
    <col min="58" max="58" width="12.7109375" bestFit="1" customWidth="1"/>
    <col min="59" max="59" width="13.85546875" bestFit="1" customWidth="1"/>
    <col min="60" max="63" width="14.85546875" bestFit="1" customWidth="1"/>
    <col min="64" max="65" width="15.85546875" bestFit="1" customWidth="1"/>
    <col min="66" max="68" width="14.85546875" bestFit="1" customWidth="1"/>
    <col min="69" max="69" width="13.85546875" bestFit="1" customWidth="1"/>
    <col min="70" max="71" width="15.85546875" bestFit="1" customWidth="1"/>
    <col min="72" max="77" width="14.85546875" bestFit="1" customWidth="1"/>
    <col min="78" max="80" width="15.85546875" bestFit="1" customWidth="1"/>
    <col min="81" max="84" width="13.85546875" bestFit="1" customWidth="1"/>
    <col min="85" max="92" width="14.85546875" bestFit="1" customWidth="1"/>
    <col min="93" max="93" width="12.7109375" bestFit="1" customWidth="1"/>
    <col min="94" max="96" width="14.85546875" bestFit="1" customWidth="1"/>
    <col min="97" max="97" width="13.85546875" bestFit="1" customWidth="1"/>
    <col min="98" max="99" width="14.85546875" bestFit="1" customWidth="1"/>
    <col min="100" max="100" width="13.85546875" bestFit="1" customWidth="1"/>
    <col min="101" max="102" width="14.85546875" bestFit="1" customWidth="1"/>
    <col min="103" max="103" width="13.85546875" bestFit="1" customWidth="1"/>
    <col min="104" max="109" width="14.85546875" bestFit="1" customWidth="1"/>
    <col min="110" max="116" width="13.85546875" bestFit="1" customWidth="1"/>
    <col min="117" max="122" width="14.85546875" bestFit="1" customWidth="1"/>
    <col min="123" max="125" width="13.85546875" bestFit="1" customWidth="1"/>
    <col min="126" max="126" width="12.7109375" bestFit="1" customWidth="1"/>
    <col min="127" max="129" width="13.85546875" bestFit="1" customWidth="1"/>
    <col min="130" max="134" width="14.85546875" bestFit="1" customWidth="1"/>
    <col min="135" max="135" width="13.85546875" bestFit="1" customWidth="1"/>
    <col min="136" max="136" width="14.85546875" bestFit="1" customWidth="1"/>
    <col min="137" max="137" width="13.85546875" bestFit="1" customWidth="1"/>
    <col min="138" max="140" width="14.85546875" bestFit="1" customWidth="1"/>
    <col min="141" max="142" width="13.85546875" bestFit="1" customWidth="1"/>
    <col min="143" max="143" width="12.7109375" bestFit="1" customWidth="1"/>
    <col min="144" max="145" width="13.85546875" bestFit="1" customWidth="1"/>
    <col min="146" max="146" width="12.7109375" bestFit="1" customWidth="1"/>
    <col min="147" max="148" width="14.85546875" bestFit="1" customWidth="1"/>
    <col min="149" max="149" width="13.85546875" bestFit="1" customWidth="1"/>
    <col min="150" max="152" width="14.85546875" bestFit="1" customWidth="1"/>
    <col min="153" max="153" width="13.85546875" bestFit="1" customWidth="1"/>
    <col min="154" max="156" width="14.85546875" bestFit="1" customWidth="1"/>
    <col min="157" max="159" width="13.85546875" bestFit="1" customWidth="1"/>
    <col min="160" max="160" width="12.7109375" bestFit="1" customWidth="1"/>
    <col min="161" max="162" width="13.85546875" bestFit="1" customWidth="1"/>
    <col min="163" max="166" width="14.85546875" bestFit="1" customWidth="1"/>
    <col min="167" max="167" width="13.85546875" bestFit="1" customWidth="1"/>
    <col min="168" max="173" width="14.85546875" bestFit="1" customWidth="1"/>
    <col min="174" max="176" width="13.85546875" bestFit="1" customWidth="1"/>
    <col min="177" max="177" width="12.7109375" bestFit="1" customWidth="1"/>
    <col min="178" max="181" width="13.85546875" bestFit="1" customWidth="1"/>
    <col min="182" max="192" width="14.85546875" bestFit="1" customWidth="1"/>
    <col min="193" max="193" width="12.7109375" bestFit="1" customWidth="1"/>
    <col min="194" max="198" width="13.85546875" bestFit="1" customWidth="1"/>
    <col min="199" max="206" width="14.85546875" bestFit="1" customWidth="1"/>
    <col min="207" max="207" width="13.85546875" bestFit="1" customWidth="1"/>
    <col min="208" max="208" width="14.85546875" bestFit="1" customWidth="1"/>
    <col min="209" max="212" width="15.85546875" bestFit="1" customWidth="1"/>
    <col min="213" max="213" width="14.85546875" bestFit="1" customWidth="1"/>
    <col min="214" max="218" width="15.85546875" bestFit="1" customWidth="1"/>
    <col min="219" max="222" width="14.85546875" bestFit="1" customWidth="1"/>
    <col min="223" max="224" width="15.85546875" bestFit="1" customWidth="1"/>
    <col min="225" max="226" width="14.85546875" bestFit="1" customWidth="1"/>
    <col min="227" max="230" width="15.85546875" bestFit="1" customWidth="1"/>
    <col min="231" max="231" width="14.85546875" bestFit="1" customWidth="1"/>
    <col min="232" max="234" width="15.85546875" bestFit="1" customWidth="1"/>
    <col min="235" max="237" width="14.85546875" bestFit="1" customWidth="1"/>
    <col min="238" max="238" width="13.85546875" bestFit="1" customWidth="1"/>
    <col min="239" max="242" width="14.85546875" bestFit="1" customWidth="1"/>
    <col min="243" max="243" width="15.85546875" bestFit="1" customWidth="1"/>
    <col min="244" max="244" width="14.85546875" bestFit="1" customWidth="1"/>
    <col min="245" max="251" width="15.85546875" bestFit="1" customWidth="1"/>
    <col min="252" max="253" width="13.85546875" bestFit="1" customWidth="1"/>
    <col min="254" max="259" width="14.85546875" bestFit="1" customWidth="1"/>
    <col min="260" max="260" width="13.85546875" bestFit="1" customWidth="1"/>
    <col min="261" max="261" width="14.85546875" bestFit="1" customWidth="1"/>
    <col min="262" max="262" width="13.85546875" bestFit="1" customWidth="1"/>
    <col min="263" max="263" width="14.85546875" bestFit="1" customWidth="1"/>
    <col min="264" max="264" width="13.85546875" bestFit="1" customWidth="1"/>
    <col min="265" max="268" width="14.85546875" bestFit="1" customWidth="1"/>
    <col min="269" max="269" width="13.85546875" bestFit="1" customWidth="1"/>
    <col min="270" max="278" width="14.85546875" bestFit="1" customWidth="1"/>
    <col min="279" max="287" width="13.85546875" bestFit="1" customWidth="1"/>
    <col min="288" max="290" width="14.85546875" bestFit="1" customWidth="1"/>
    <col min="291" max="291" width="13.85546875" bestFit="1" customWidth="1"/>
    <col min="292" max="295" width="14.85546875" bestFit="1" customWidth="1"/>
    <col min="296" max="297" width="13.85546875" bestFit="1" customWidth="1"/>
    <col min="298" max="298" width="14.85546875" bestFit="1" customWidth="1"/>
    <col min="299" max="312" width="13.85546875" bestFit="1" customWidth="1"/>
    <col min="313" max="315" width="14.85546875" bestFit="1" customWidth="1"/>
    <col min="316" max="316" width="13.85546875" bestFit="1" customWidth="1"/>
    <col min="317" max="332" width="14.85546875" bestFit="1" customWidth="1"/>
    <col min="333" max="334" width="13.85546875" bestFit="1" customWidth="1"/>
    <col min="335" max="336" width="14.85546875" bestFit="1" customWidth="1"/>
    <col min="337" max="337" width="13.85546875" bestFit="1" customWidth="1"/>
    <col min="338" max="338" width="12.7109375" bestFit="1" customWidth="1"/>
    <col min="339" max="342" width="13.85546875" bestFit="1" customWidth="1"/>
    <col min="343" max="343" width="12.7109375" bestFit="1" customWidth="1"/>
    <col min="344" max="344" width="13.85546875" bestFit="1" customWidth="1"/>
    <col min="345" max="345" width="14.85546875" bestFit="1" customWidth="1"/>
    <col min="346" max="346" width="13.85546875" bestFit="1" customWidth="1"/>
    <col min="347" max="352" width="14.85546875" bestFit="1" customWidth="1"/>
    <col min="353" max="353" width="13.85546875" bestFit="1" customWidth="1"/>
    <col min="354" max="355" width="14.85546875" bestFit="1" customWidth="1"/>
    <col min="356" max="356" width="13.85546875" bestFit="1" customWidth="1"/>
    <col min="357" max="364" width="14.85546875" bestFit="1" customWidth="1"/>
    <col min="365" max="365" width="12.7109375" bestFit="1" customWidth="1"/>
    <col min="366" max="371" width="13.85546875" bestFit="1" customWidth="1"/>
    <col min="372" max="372" width="12.7109375" bestFit="1" customWidth="1"/>
    <col min="373" max="376" width="13.85546875" bestFit="1" customWidth="1"/>
    <col min="377" max="388" width="14.85546875" bestFit="1" customWidth="1"/>
    <col min="389" max="392" width="13.85546875" bestFit="1" customWidth="1"/>
    <col min="393" max="393" width="12.7109375" bestFit="1" customWidth="1"/>
    <col min="394" max="394" width="13.85546875" bestFit="1" customWidth="1"/>
    <col min="395" max="396" width="14.85546875" bestFit="1" customWidth="1"/>
    <col min="397" max="397" width="13.85546875" bestFit="1" customWidth="1"/>
    <col min="398" max="399" width="14.85546875" bestFit="1" customWidth="1"/>
    <col min="400" max="401" width="13.85546875" bestFit="1" customWidth="1"/>
    <col min="402" max="408" width="14.85546875" bestFit="1" customWidth="1"/>
    <col min="409" max="409" width="13.85546875" bestFit="1" customWidth="1"/>
    <col min="410" max="412" width="14.85546875" bestFit="1" customWidth="1"/>
    <col min="413" max="417" width="13.85546875" bestFit="1" customWidth="1"/>
    <col min="418" max="433" width="14.85546875" bestFit="1" customWidth="1"/>
    <col min="434" max="436" width="13.85546875" bestFit="1" customWidth="1"/>
    <col min="437" max="438" width="12.7109375" bestFit="1" customWidth="1"/>
    <col min="439" max="441" width="13.85546875" bestFit="1" customWidth="1"/>
    <col min="442" max="448" width="14.85546875" bestFit="1" customWidth="1"/>
    <col min="449" max="449" width="13.85546875" bestFit="1" customWidth="1"/>
    <col min="450" max="459" width="14.85546875" bestFit="1" customWidth="1"/>
    <col min="460" max="465" width="13.85546875" bestFit="1" customWidth="1"/>
    <col min="466" max="475" width="14.85546875" bestFit="1" customWidth="1"/>
    <col min="476" max="476" width="13.85546875" bestFit="1" customWidth="1"/>
    <col min="477" max="478" width="14.85546875" bestFit="1" customWidth="1"/>
    <col min="479" max="479" width="13.85546875" bestFit="1" customWidth="1"/>
    <col min="480" max="480" width="14.85546875" bestFit="1" customWidth="1"/>
    <col min="481" max="481" width="13.85546875" bestFit="1" customWidth="1"/>
    <col min="482" max="486" width="15.85546875" bestFit="1" customWidth="1"/>
    <col min="487" max="487" width="14.85546875" bestFit="1" customWidth="1"/>
    <col min="488" max="489" width="15.85546875" bestFit="1" customWidth="1"/>
    <col min="490" max="490" width="14.85546875" bestFit="1" customWidth="1"/>
    <col min="491" max="497" width="15.85546875" bestFit="1" customWidth="1"/>
    <col min="498" max="499" width="14.85546875" bestFit="1" customWidth="1"/>
    <col min="500" max="500" width="13.85546875" bestFit="1" customWidth="1"/>
    <col min="501" max="503" width="14.85546875" bestFit="1" customWidth="1"/>
    <col min="504" max="512" width="15.85546875" bestFit="1" customWidth="1"/>
    <col min="513" max="513" width="14.85546875" bestFit="1" customWidth="1"/>
    <col min="514" max="516" width="15.85546875" bestFit="1" customWidth="1"/>
    <col min="517" max="520" width="14.85546875" bestFit="1" customWidth="1"/>
    <col min="521" max="521" width="13.85546875" bestFit="1" customWidth="1"/>
    <col min="522" max="524" width="14.85546875" bestFit="1" customWidth="1"/>
    <col min="525" max="525" width="15.85546875" bestFit="1" customWidth="1"/>
    <col min="526" max="526" width="14.85546875" bestFit="1" customWidth="1"/>
    <col min="527" max="530" width="15.85546875" bestFit="1" customWidth="1"/>
    <col min="531" max="531" width="14.85546875" bestFit="1" customWidth="1"/>
    <col min="532" max="533" width="15.85546875" bestFit="1" customWidth="1"/>
    <col min="534" max="534" width="13.85546875" bestFit="1" customWidth="1"/>
    <col min="535" max="535" width="12.7109375" bestFit="1" customWidth="1"/>
    <col min="536" max="539" width="13.85546875" bestFit="1" customWidth="1"/>
    <col min="540" max="542" width="14.85546875" bestFit="1" customWidth="1"/>
    <col min="543" max="543" width="13.85546875" bestFit="1" customWidth="1"/>
    <col min="544" max="544" width="14.85546875" bestFit="1" customWidth="1"/>
    <col min="545" max="546" width="13.85546875" bestFit="1" customWidth="1"/>
    <col min="547" max="550" width="14.85546875" bestFit="1" customWidth="1"/>
    <col min="551" max="551" width="13.85546875" bestFit="1" customWidth="1"/>
    <col min="552" max="555" width="14.85546875" bestFit="1" customWidth="1"/>
    <col min="556" max="560" width="13.85546875" bestFit="1" customWidth="1"/>
    <col min="561" max="561" width="12.7109375" bestFit="1" customWidth="1"/>
    <col min="562" max="566" width="13.85546875" bestFit="1" customWidth="1"/>
    <col min="567" max="567" width="14.85546875" bestFit="1" customWidth="1"/>
    <col min="568" max="568" width="13.85546875" bestFit="1" customWidth="1"/>
    <col min="569" max="570" width="14.85546875" bestFit="1" customWidth="1"/>
    <col min="571" max="571" width="13.85546875" bestFit="1" customWidth="1"/>
    <col min="572" max="572" width="14.85546875" bestFit="1" customWidth="1"/>
    <col min="573" max="573" width="13.85546875" bestFit="1" customWidth="1"/>
    <col min="574" max="574" width="14.85546875" bestFit="1" customWidth="1"/>
    <col min="575" max="575" width="13.85546875" bestFit="1" customWidth="1"/>
    <col min="576" max="579" width="14.85546875" bestFit="1" customWidth="1"/>
    <col min="580" max="581" width="13.85546875" bestFit="1" customWidth="1"/>
    <col min="582" max="582" width="14.85546875" bestFit="1" customWidth="1"/>
    <col min="583" max="583" width="13.85546875" bestFit="1" customWidth="1"/>
    <col min="584" max="584" width="12.7109375" bestFit="1" customWidth="1"/>
    <col min="585" max="587" width="13.85546875" bestFit="1" customWidth="1"/>
    <col min="588" max="591" width="14.85546875" bestFit="1" customWidth="1"/>
    <col min="592" max="592" width="13.85546875" bestFit="1" customWidth="1"/>
    <col min="593" max="594" width="14.85546875" bestFit="1" customWidth="1"/>
    <col min="595" max="595" width="13.85546875" bestFit="1" customWidth="1"/>
    <col min="596" max="596" width="14.85546875" bestFit="1" customWidth="1"/>
    <col min="597" max="597" width="13.85546875" bestFit="1" customWidth="1"/>
    <col min="598" max="599" width="14.85546875" bestFit="1" customWidth="1"/>
    <col min="600" max="600" width="12.7109375" bestFit="1" customWidth="1"/>
    <col min="601" max="602" width="13.85546875" bestFit="1" customWidth="1"/>
    <col min="603" max="606" width="12.7109375" bestFit="1" customWidth="1"/>
    <col min="607" max="609" width="13.85546875" bestFit="1" customWidth="1"/>
    <col min="610" max="610" width="12.7109375" bestFit="1" customWidth="1"/>
    <col min="611" max="611" width="13.85546875" bestFit="1" customWidth="1"/>
    <col min="612" max="615" width="14.85546875" bestFit="1" customWidth="1"/>
    <col min="616" max="617" width="13.85546875" bestFit="1" customWidth="1"/>
    <col min="618" max="618" width="14.85546875" bestFit="1" customWidth="1"/>
    <col min="619" max="619" width="13.85546875" bestFit="1" customWidth="1"/>
    <col min="620" max="622" width="14.85546875" bestFit="1" customWidth="1"/>
    <col min="623" max="623" width="13.85546875" bestFit="1" customWidth="1"/>
    <col min="624" max="630" width="14.85546875" bestFit="1" customWidth="1"/>
    <col min="631" max="632" width="13.85546875" bestFit="1" customWidth="1"/>
    <col min="633" max="633" width="12.7109375" bestFit="1" customWidth="1"/>
    <col min="634" max="634" width="13.85546875" bestFit="1" customWidth="1"/>
    <col min="635" max="635" width="12.7109375" bestFit="1" customWidth="1"/>
    <col min="636" max="637" width="13.85546875" bestFit="1" customWidth="1"/>
    <col min="638" max="643" width="14.85546875" bestFit="1" customWidth="1"/>
    <col min="644" max="644" width="13.85546875" bestFit="1" customWidth="1"/>
    <col min="645" max="646" width="14.85546875" bestFit="1" customWidth="1"/>
    <col min="647" max="647" width="13.85546875" bestFit="1" customWidth="1"/>
    <col min="648" max="650" width="14.85546875" bestFit="1" customWidth="1"/>
    <col min="651" max="651" width="13.85546875" bestFit="1" customWidth="1"/>
    <col min="652" max="652" width="12.7109375" bestFit="1" customWidth="1"/>
    <col min="653" max="655" width="13.85546875" bestFit="1" customWidth="1"/>
    <col min="656" max="660" width="14.85546875" bestFit="1" customWidth="1"/>
    <col min="661" max="661" width="13.85546875" bestFit="1" customWidth="1"/>
    <col min="662" max="663" width="14.85546875" bestFit="1" customWidth="1"/>
    <col min="664" max="664" width="13.85546875" bestFit="1" customWidth="1"/>
    <col min="665" max="669" width="14.85546875" bestFit="1" customWidth="1"/>
    <col min="670" max="670" width="12.7109375" bestFit="1" customWidth="1"/>
    <col min="671" max="678" width="13.85546875" bestFit="1" customWidth="1"/>
    <col min="679" max="679" width="14.85546875" bestFit="1" customWidth="1"/>
    <col min="680" max="680" width="13.85546875" bestFit="1" customWidth="1"/>
    <col min="681" max="682" width="14.85546875" bestFit="1" customWidth="1"/>
    <col min="683" max="683" width="13.85546875" bestFit="1" customWidth="1"/>
    <col min="684" max="684" width="14.85546875" bestFit="1" customWidth="1"/>
    <col min="685" max="686" width="13.85546875" bestFit="1" customWidth="1"/>
    <col min="687" max="687" width="12.7109375" bestFit="1" customWidth="1"/>
    <col min="688" max="690" width="13.85546875" bestFit="1" customWidth="1"/>
    <col min="691" max="691" width="12.7109375" bestFit="1" customWidth="1"/>
    <col min="692" max="694" width="13.85546875" bestFit="1" customWidth="1"/>
    <col min="695" max="700" width="14.85546875" bestFit="1" customWidth="1"/>
    <col min="701" max="701" width="13.85546875" bestFit="1" customWidth="1"/>
    <col min="702" max="703" width="14.85546875" bestFit="1" customWidth="1"/>
    <col min="704" max="704" width="13.85546875" bestFit="1" customWidth="1"/>
    <col min="705" max="706" width="12.7109375" bestFit="1" customWidth="1"/>
    <col min="707" max="708" width="13.85546875" bestFit="1" customWidth="1"/>
    <col min="709" max="712" width="12.7109375" bestFit="1" customWidth="1"/>
    <col min="713" max="713" width="13.85546875" bestFit="1" customWidth="1"/>
    <col min="714" max="714" width="14.85546875" bestFit="1" customWidth="1"/>
    <col min="715" max="716" width="13.85546875" bestFit="1" customWidth="1"/>
    <col min="717" max="718" width="14.85546875" bestFit="1" customWidth="1"/>
    <col min="719" max="719" width="13.85546875" bestFit="1" customWidth="1"/>
    <col min="720" max="731" width="14.85546875" bestFit="1" customWidth="1"/>
    <col min="732" max="732" width="13.85546875" bestFit="1" customWidth="1"/>
    <col min="733" max="739" width="14.85546875" bestFit="1" customWidth="1"/>
    <col min="740" max="741" width="15.85546875" bestFit="1" customWidth="1"/>
    <col min="742" max="743" width="14.85546875" bestFit="1" customWidth="1"/>
    <col min="744" max="746" width="15.85546875" bestFit="1" customWidth="1"/>
    <col min="747" max="747" width="14.85546875" bestFit="1" customWidth="1"/>
    <col min="748" max="748" width="15.85546875" bestFit="1" customWidth="1"/>
    <col min="749" max="749" width="14.85546875" bestFit="1" customWidth="1"/>
    <col min="750" max="750" width="15.85546875" bestFit="1" customWidth="1"/>
    <col min="751" max="751" width="14.85546875" bestFit="1" customWidth="1"/>
    <col min="752" max="752" width="15.85546875" bestFit="1" customWidth="1"/>
    <col min="753" max="754" width="14.85546875" bestFit="1" customWidth="1"/>
    <col min="755" max="755" width="15.85546875" bestFit="1" customWidth="1"/>
    <col min="756" max="757" width="14.85546875" bestFit="1" customWidth="1"/>
    <col min="758" max="760" width="15.85546875" bestFit="1" customWidth="1"/>
    <col min="761" max="762" width="14.85546875" bestFit="1" customWidth="1"/>
    <col min="763" max="763" width="15.85546875" bestFit="1" customWidth="1"/>
    <col min="764" max="768" width="14.85546875" bestFit="1" customWidth="1"/>
    <col min="769" max="769" width="13.85546875" bestFit="1" customWidth="1"/>
    <col min="770" max="770" width="15.85546875" bestFit="1" customWidth="1"/>
    <col min="771" max="771" width="14.85546875" bestFit="1" customWidth="1"/>
    <col min="772" max="778" width="15.85546875" bestFit="1" customWidth="1"/>
    <col min="779" max="779" width="14.85546875" bestFit="1" customWidth="1"/>
    <col min="780" max="780" width="15.85546875" bestFit="1" customWidth="1"/>
    <col min="781" max="782" width="14.85546875" bestFit="1" customWidth="1"/>
    <col min="783" max="787" width="15.85546875" bestFit="1" customWidth="1"/>
    <col min="788" max="792" width="14.85546875" bestFit="1" customWidth="1"/>
    <col min="793" max="793" width="13.85546875" bestFit="1" customWidth="1"/>
    <col min="794" max="796" width="14.85546875" bestFit="1" customWidth="1"/>
    <col min="797" max="806" width="15.85546875" bestFit="1" customWidth="1"/>
    <col min="807" max="807" width="14.85546875" bestFit="1" customWidth="1"/>
    <col min="808" max="809" width="13.85546875" bestFit="1" customWidth="1"/>
    <col min="810" max="810" width="12.7109375" bestFit="1" customWidth="1"/>
    <col min="811" max="815" width="13.85546875" bestFit="1" customWidth="1"/>
    <col min="816" max="816" width="12.7109375" bestFit="1" customWidth="1"/>
    <col min="817" max="825" width="14.85546875" bestFit="1" customWidth="1"/>
    <col min="826" max="826" width="13.85546875" bestFit="1" customWidth="1"/>
    <col min="827" max="828" width="14.85546875" bestFit="1" customWidth="1"/>
    <col min="829" max="830" width="13.85546875" bestFit="1" customWidth="1"/>
    <col min="831" max="834" width="14.85546875" bestFit="1" customWidth="1"/>
    <col min="835" max="835" width="13.85546875" bestFit="1" customWidth="1"/>
    <col min="836" max="836" width="14.85546875" bestFit="1" customWidth="1"/>
    <col min="837" max="843" width="13.85546875" bestFit="1" customWidth="1"/>
    <col min="844" max="846" width="14.85546875" bestFit="1" customWidth="1"/>
    <col min="847" max="847" width="13.85546875" bestFit="1" customWidth="1"/>
    <col min="848" max="854" width="14.85546875" bestFit="1" customWidth="1"/>
    <col min="855" max="855" width="13.85546875" bestFit="1" customWidth="1"/>
    <col min="856" max="858" width="14.85546875" bestFit="1" customWidth="1"/>
    <col min="859" max="864" width="13.85546875" bestFit="1" customWidth="1"/>
    <col min="865" max="871" width="14.85546875" bestFit="1" customWidth="1"/>
    <col min="872" max="872" width="13.85546875" bestFit="1" customWidth="1"/>
    <col min="873" max="873" width="14.85546875" bestFit="1" customWidth="1"/>
    <col min="874" max="874" width="13.85546875" bestFit="1" customWidth="1"/>
    <col min="875" max="885" width="14.85546875" bestFit="1" customWidth="1"/>
    <col min="886" max="887" width="12.7109375" bestFit="1" customWidth="1"/>
    <col min="888" max="890" width="13.85546875" bestFit="1" customWidth="1"/>
    <col min="891" max="891" width="12.7109375" bestFit="1" customWidth="1"/>
    <col min="892" max="892" width="13.85546875" bestFit="1" customWidth="1"/>
    <col min="893" max="893" width="12.7109375" bestFit="1" customWidth="1"/>
    <col min="894" max="896" width="13.85546875" bestFit="1" customWidth="1"/>
    <col min="897" max="897" width="12.7109375" bestFit="1" customWidth="1"/>
    <col min="898" max="902" width="13.85546875" bestFit="1" customWidth="1"/>
    <col min="903" max="903" width="14.85546875" bestFit="1" customWidth="1"/>
    <col min="904" max="904" width="13.85546875" bestFit="1" customWidth="1"/>
    <col min="905" max="905" width="14.85546875" bestFit="1" customWidth="1"/>
    <col min="906" max="907" width="13.85546875" bestFit="1" customWidth="1"/>
    <col min="908" max="913" width="14.85546875" bestFit="1" customWidth="1"/>
    <col min="914" max="914" width="13.85546875" bestFit="1" customWidth="1"/>
    <col min="915" max="917" width="14.85546875" bestFit="1" customWidth="1"/>
    <col min="918" max="919" width="13.85546875" bestFit="1" customWidth="1"/>
    <col min="920" max="922" width="14.85546875" bestFit="1" customWidth="1"/>
    <col min="923" max="923" width="13.85546875" bestFit="1" customWidth="1"/>
    <col min="924" max="925" width="14.85546875" bestFit="1" customWidth="1"/>
    <col min="926" max="926" width="13.85546875" bestFit="1" customWidth="1"/>
    <col min="927" max="930" width="14.85546875" bestFit="1" customWidth="1"/>
    <col min="931" max="931" width="13.85546875" bestFit="1" customWidth="1"/>
    <col min="932" max="934" width="14.85546875" bestFit="1" customWidth="1"/>
    <col min="935" max="938" width="13.85546875" bestFit="1" customWidth="1"/>
    <col min="939" max="939" width="12.7109375" bestFit="1" customWidth="1"/>
    <col min="940" max="941" width="13.85546875" bestFit="1" customWidth="1"/>
    <col min="942" max="943" width="12.7109375" bestFit="1" customWidth="1"/>
    <col min="944" max="946" width="13.85546875" bestFit="1" customWidth="1"/>
    <col min="947" max="947" width="12.7109375" bestFit="1" customWidth="1"/>
    <col min="948" max="951" width="13.85546875" bestFit="1" customWidth="1"/>
    <col min="952" max="952" width="12.7109375" bestFit="1" customWidth="1"/>
    <col min="953" max="957" width="13.85546875" bestFit="1" customWidth="1"/>
    <col min="958" max="965" width="14.85546875" bestFit="1" customWidth="1"/>
    <col min="966" max="966" width="13.85546875" bestFit="1" customWidth="1"/>
    <col min="967" max="967" width="14.85546875" bestFit="1" customWidth="1"/>
    <col min="968" max="968" width="13.85546875" bestFit="1" customWidth="1"/>
    <col min="969" max="975" width="14.85546875" bestFit="1" customWidth="1"/>
    <col min="976" max="976" width="13.85546875" bestFit="1" customWidth="1"/>
    <col min="977" max="977" width="14.85546875" bestFit="1" customWidth="1"/>
    <col min="978" max="978" width="13.85546875" bestFit="1" customWidth="1"/>
    <col min="979" max="982" width="14.85546875" bestFit="1" customWidth="1"/>
    <col min="983" max="983" width="13.85546875" bestFit="1" customWidth="1"/>
    <col min="984" max="990" width="14.85546875" bestFit="1" customWidth="1"/>
    <col min="991" max="992" width="13.85546875" bestFit="1" customWidth="1"/>
    <col min="993" max="1006" width="14.85546875" bestFit="1" customWidth="1"/>
    <col min="1007" max="1007" width="13.85546875" bestFit="1" customWidth="1"/>
    <col min="1008" max="1009" width="14.85546875" bestFit="1" customWidth="1"/>
    <col min="1010" max="1011" width="13.85546875" bestFit="1" customWidth="1"/>
    <col min="1012" max="1015" width="14.85546875" bestFit="1" customWidth="1"/>
    <col min="1016" max="1016" width="13.85546875" bestFit="1" customWidth="1"/>
    <col min="1017" max="1019" width="14.85546875" bestFit="1" customWidth="1"/>
    <col min="1020" max="1022" width="13.85546875" bestFit="1" customWidth="1"/>
    <col min="1023" max="1024" width="14.85546875" bestFit="1" customWidth="1"/>
    <col min="1025" max="1026" width="13.85546875" bestFit="1" customWidth="1"/>
    <col min="1027" max="1030" width="14.85546875" bestFit="1" customWidth="1"/>
    <col min="1031" max="1031" width="12.7109375" bestFit="1" customWidth="1"/>
    <col min="1032" max="1033" width="13.85546875" bestFit="1" customWidth="1"/>
    <col min="1034" max="1035" width="12.7109375" bestFit="1" customWidth="1"/>
    <col min="1036" max="1049" width="13.85546875" bestFit="1" customWidth="1"/>
    <col min="1050" max="1051" width="12.7109375" bestFit="1" customWidth="1"/>
    <col min="1052" max="1052" width="13.85546875" bestFit="1" customWidth="1"/>
    <col min="1053" max="1054" width="12.7109375" bestFit="1" customWidth="1"/>
    <col min="1055" max="1056" width="13.85546875" bestFit="1" customWidth="1"/>
    <col min="1057" max="1058" width="12.7109375" bestFit="1" customWidth="1"/>
    <col min="1059" max="1066" width="13.85546875" bestFit="1" customWidth="1"/>
    <col min="1067" max="1070" width="14.85546875" bestFit="1" customWidth="1"/>
    <col min="1071" max="1072" width="13.85546875" bestFit="1" customWidth="1"/>
    <col min="1073" max="1076" width="14.85546875" bestFit="1" customWidth="1"/>
    <col min="1077" max="1077" width="13.85546875" bestFit="1" customWidth="1"/>
    <col min="1078" max="1082" width="14.85546875" bestFit="1" customWidth="1"/>
    <col min="1083" max="1084" width="13.85546875" bestFit="1" customWidth="1"/>
    <col min="1085" max="1088" width="14.85546875" bestFit="1" customWidth="1"/>
    <col min="1089" max="1090" width="13.85546875" bestFit="1" customWidth="1"/>
    <col min="1091" max="1100" width="14.85546875" bestFit="1" customWidth="1"/>
    <col min="1101" max="1103" width="13.85546875" bestFit="1" customWidth="1"/>
    <col min="1104" max="1106" width="14.85546875" bestFit="1" customWidth="1"/>
    <col min="1107" max="1108" width="13.85546875" bestFit="1" customWidth="1"/>
    <col min="1109" max="1114" width="14.85546875" bestFit="1" customWidth="1"/>
    <col min="1115" max="1115" width="13.85546875" bestFit="1" customWidth="1"/>
    <col min="1116" max="1116" width="14.85546875" bestFit="1" customWidth="1"/>
    <col min="1117" max="1117" width="13.85546875" bestFit="1" customWidth="1"/>
    <col min="1118" max="1122" width="14.85546875" bestFit="1" customWidth="1"/>
    <col min="1123" max="1123" width="13.85546875" bestFit="1" customWidth="1"/>
    <col min="1124" max="1135" width="14.85546875" bestFit="1" customWidth="1"/>
    <col min="1136" max="1136" width="12.7109375" bestFit="1" customWidth="1"/>
    <col min="1137" max="1138" width="13.85546875" bestFit="1" customWidth="1"/>
    <col min="1139" max="1140" width="12.7109375" bestFit="1" customWidth="1"/>
    <col min="1141" max="1143" width="13.85546875" bestFit="1" customWidth="1"/>
    <col min="1144" max="1144" width="12.7109375" bestFit="1" customWidth="1"/>
    <col min="1145" max="1145" width="13.85546875" bestFit="1" customWidth="1"/>
    <col min="1146" max="1146" width="12.7109375" bestFit="1" customWidth="1"/>
    <col min="1147" max="1147" width="13.85546875" bestFit="1" customWidth="1"/>
    <col min="1148" max="1148" width="12.7109375" bestFit="1" customWidth="1"/>
    <col min="1149" max="1153" width="13.85546875" bestFit="1" customWidth="1"/>
    <col min="1154" max="1156" width="12.7109375" bestFit="1" customWidth="1"/>
    <col min="1157" max="1163" width="13.85546875" bestFit="1" customWidth="1"/>
    <col min="1164" max="1167" width="12.7109375" bestFit="1" customWidth="1"/>
    <col min="1168" max="1183" width="13.85546875" bestFit="1" customWidth="1"/>
    <col min="1184" max="1201" width="14.85546875" bestFit="1" customWidth="1"/>
    <col min="1202" max="1202" width="13.85546875" bestFit="1" customWidth="1"/>
    <col min="1203" max="1206" width="14.85546875" bestFit="1" customWidth="1"/>
    <col min="1207" max="1207" width="13.85546875" bestFit="1" customWidth="1"/>
    <col min="1208" max="1212" width="14.85546875" bestFit="1" customWidth="1"/>
    <col min="1213" max="1214" width="13.85546875" bestFit="1" customWidth="1"/>
    <col min="1215" max="1221" width="14.85546875" bestFit="1" customWidth="1"/>
    <col min="1222" max="1223" width="13.85546875" bestFit="1" customWidth="1"/>
    <col min="1224" max="1225" width="14.85546875" bestFit="1" customWidth="1"/>
    <col min="1226" max="1227" width="13.85546875" bestFit="1" customWidth="1"/>
    <col min="1228" max="1231" width="14.85546875" bestFit="1" customWidth="1"/>
    <col min="1232" max="1234" width="13.85546875" bestFit="1" customWidth="1"/>
    <col min="1235" max="1238" width="14.85546875" bestFit="1" customWidth="1"/>
    <col min="1239" max="1239" width="13.85546875" bestFit="1" customWidth="1"/>
    <col min="1240" max="1241" width="14.85546875" bestFit="1" customWidth="1"/>
    <col min="1242" max="1244" width="13.85546875" bestFit="1" customWidth="1"/>
    <col min="1245" max="1251" width="14.85546875" bestFit="1" customWidth="1"/>
    <col min="1252" max="1253" width="13.85546875" bestFit="1" customWidth="1"/>
    <col min="1254" max="1269" width="14.85546875" bestFit="1" customWidth="1"/>
    <col min="1270" max="1270" width="13.85546875" bestFit="1" customWidth="1"/>
    <col min="1271" max="1279" width="14.85546875" bestFit="1" customWidth="1"/>
    <col min="1280" max="1280" width="13.85546875" bestFit="1" customWidth="1"/>
    <col min="1281" max="1282" width="14.85546875" bestFit="1" customWidth="1"/>
    <col min="1283" max="1283" width="13.85546875" bestFit="1" customWidth="1"/>
    <col min="1284" max="1286" width="14.85546875" bestFit="1" customWidth="1"/>
    <col min="1287" max="1287" width="13.85546875" bestFit="1" customWidth="1"/>
    <col min="1288" max="1292" width="14.85546875" bestFit="1" customWidth="1"/>
    <col min="1293" max="1293" width="12.7109375" bestFit="1" customWidth="1"/>
    <col min="1294" max="1297" width="13.85546875" bestFit="1" customWidth="1"/>
    <col min="1298" max="1301" width="12.7109375" bestFit="1" customWidth="1"/>
    <col min="1302" max="1302" width="13.85546875" bestFit="1" customWidth="1"/>
    <col min="1303" max="1303" width="12.7109375" bestFit="1" customWidth="1"/>
    <col min="1304" max="1314" width="13.85546875" bestFit="1" customWidth="1"/>
    <col min="1315" max="1316" width="12.7109375" bestFit="1" customWidth="1"/>
    <col min="1317" max="1322" width="13.85546875" bestFit="1" customWidth="1"/>
    <col min="1323" max="1327" width="14.85546875" bestFit="1" customWidth="1"/>
    <col min="1328" max="1333" width="13.85546875" bestFit="1" customWidth="1"/>
    <col min="1334" max="1337" width="14.85546875" bestFit="1" customWidth="1"/>
    <col min="1338" max="1338" width="13.85546875" bestFit="1" customWidth="1"/>
    <col min="1339" max="1339" width="14.85546875" bestFit="1" customWidth="1"/>
    <col min="1340" max="1340" width="13.85546875" bestFit="1" customWidth="1"/>
    <col min="1341" max="1350" width="14.85546875" bestFit="1" customWidth="1"/>
    <col min="1351" max="1352" width="13.85546875" bestFit="1" customWidth="1"/>
    <col min="1353" max="1363" width="14.85546875" bestFit="1" customWidth="1"/>
    <col min="1364" max="1365" width="13.85546875" bestFit="1" customWidth="1"/>
    <col min="1366" max="1372" width="14.85546875" bestFit="1" customWidth="1"/>
    <col min="1373" max="1373" width="13.85546875" bestFit="1" customWidth="1"/>
    <col min="1374" max="1376" width="14.85546875" bestFit="1" customWidth="1"/>
    <col min="1377" max="1377" width="13.85546875" bestFit="1" customWidth="1"/>
    <col min="1378" max="1382" width="14.85546875" bestFit="1" customWidth="1"/>
    <col min="1383" max="1383" width="13.85546875" bestFit="1" customWidth="1"/>
    <col min="1384" max="1398" width="14.85546875" bestFit="1" customWidth="1"/>
    <col min="1399" max="1402" width="13.85546875" bestFit="1" customWidth="1"/>
    <col min="1403" max="1403" width="14.85546875" bestFit="1" customWidth="1"/>
    <col min="1404" max="1405" width="13.85546875" bestFit="1" customWidth="1"/>
    <col min="1406" max="1407" width="12.7109375" bestFit="1" customWidth="1"/>
    <col min="1408" max="1408" width="13.85546875" bestFit="1" customWidth="1"/>
    <col min="1409" max="1412" width="12.7109375" bestFit="1" customWidth="1"/>
    <col min="1413" max="1413" width="13.85546875" bestFit="1" customWidth="1"/>
    <col min="1414" max="1416" width="12.7109375" bestFit="1" customWidth="1"/>
    <col min="1417" max="1425" width="13.85546875" bestFit="1" customWidth="1"/>
    <col min="1426" max="1426" width="12.7109375" bestFit="1" customWidth="1"/>
    <col min="1427" max="1431" width="13.85546875" bestFit="1" customWidth="1"/>
    <col min="1432" max="1434" width="14.85546875" bestFit="1" customWidth="1"/>
    <col min="1435" max="1435" width="13.85546875" bestFit="1" customWidth="1"/>
    <col min="1436" max="1440" width="14.85546875" bestFit="1" customWidth="1"/>
    <col min="1441" max="1442" width="13.85546875" bestFit="1" customWidth="1"/>
    <col min="1443" max="1446" width="14.85546875" bestFit="1" customWidth="1"/>
    <col min="1447" max="1447" width="13.85546875" bestFit="1" customWidth="1"/>
    <col min="1448" max="1451" width="14.85546875" bestFit="1" customWidth="1"/>
    <col min="1452" max="1455" width="13.85546875" bestFit="1" customWidth="1"/>
    <col min="1456" max="1457" width="14.85546875" bestFit="1" customWidth="1"/>
    <col min="1458" max="1459" width="13.85546875" bestFit="1" customWidth="1"/>
    <col min="1460" max="1462" width="14.85546875" bestFit="1" customWidth="1"/>
    <col min="1463" max="1463" width="13.85546875" bestFit="1" customWidth="1"/>
    <col min="1464" max="1467" width="14.85546875" bestFit="1" customWidth="1"/>
    <col min="1468" max="1468" width="13.85546875" bestFit="1" customWidth="1"/>
    <col min="1469" max="1481" width="14.85546875" bestFit="1" customWidth="1"/>
    <col min="1482" max="1482" width="13.85546875" bestFit="1" customWidth="1"/>
    <col min="1483" max="1485" width="14.85546875" bestFit="1" customWidth="1"/>
    <col min="1486" max="1487" width="13.85546875" bestFit="1" customWidth="1"/>
    <col min="1488" max="1491" width="14.85546875" bestFit="1" customWidth="1"/>
    <col min="1492" max="1493" width="13.85546875" bestFit="1" customWidth="1"/>
    <col min="1494" max="1495" width="14.85546875" bestFit="1" customWidth="1"/>
    <col min="1496" max="1497" width="13.85546875" bestFit="1" customWidth="1"/>
    <col min="1498" max="1500" width="14.85546875" bestFit="1" customWidth="1"/>
    <col min="1501" max="1501" width="13.85546875" bestFit="1" customWidth="1"/>
    <col min="1502" max="1512" width="14.85546875" bestFit="1" customWidth="1"/>
    <col min="1513" max="1515" width="13.85546875" bestFit="1" customWidth="1"/>
    <col min="1516" max="1518" width="14.85546875" bestFit="1" customWidth="1"/>
    <col min="1519" max="1521" width="15.85546875" bestFit="1" customWidth="1"/>
    <col min="1522" max="1522" width="14.85546875" bestFit="1" customWidth="1"/>
    <col min="1523" max="1529" width="15.85546875" bestFit="1" customWidth="1"/>
    <col min="1530" max="1533" width="14.85546875" bestFit="1" customWidth="1"/>
    <col min="1534" max="1539" width="15.85546875" bestFit="1" customWidth="1"/>
    <col min="1540" max="1541" width="14.85546875" bestFit="1" customWidth="1"/>
    <col min="1542" max="1552" width="15.85546875" bestFit="1" customWidth="1"/>
    <col min="1553" max="1554" width="14.85546875" bestFit="1" customWidth="1"/>
    <col min="1555" max="1558" width="15.85546875" bestFit="1" customWidth="1"/>
    <col min="1559" max="1559" width="14.85546875" bestFit="1" customWidth="1"/>
    <col min="1560" max="1563" width="15.85546875" bestFit="1" customWidth="1"/>
    <col min="1564" max="1565" width="14.85546875" bestFit="1" customWidth="1"/>
    <col min="1566" max="1566" width="15.85546875" bestFit="1" customWidth="1"/>
    <col min="1567" max="1567" width="14.85546875" bestFit="1" customWidth="1"/>
    <col min="1568" max="1572" width="15.85546875" bestFit="1" customWidth="1"/>
    <col min="1573" max="1574" width="14.85546875" bestFit="1" customWidth="1"/>
    <col min="1575" max="1583" width="15.85546875" bestFit="1" customWidth="1"/>
    <col min="1584" max="1584" width="14.85546875" bestFit="1" customWidth="1"/>
    <col min="1585" max="1587" width="15.85546875" bestFit="1" customWidth="1"/>
    <col min="1588" max="1589" width="14.85546875" bestFit="1" customWidth="1"/>
    <col min="1590" max="1594" width="15.85546875" bestFit="1" customWidth="1"/>
    <col min="1595" max="1597" width="14.85546875" bestFit="1" customWidth="1"/>
    <col min="1598" max="1604" width="15.85546875" bestFit="1" customWidth="1"/>
    <col min="1605" max="1606" width="14.85546875" bestFit="1" customWidth="1"/>
    <col min="1607" max="1608" width="15.85546875" bestFit="1" customWidth="1"/>
    <col min="1609" max="1609" width="13.85546875" bestFit="1" customWidth="1"/>
    <col min="1610" max="1614" width="14.85546875" bestFit="1" customWidth="1"/>
    <col min="1615" max="1615" width="13.85546875" bestFit="1" customWidth="1"/>
    <col min="1616" max="1620" width="14.85546875" bestFit="1" customWidth="1"/>
    <col min="1621" max="1621" width="13.85546875" bestFit="1" customWidth="1"/>
    <col min="1622" max="1625" width="14.85546875" bestFit="1" customWidth="1"/>
    <col min="1626" max="1627" width="13.85546875" bestFit="1" customWidth="1"/>
    <col min="1628" max="1632" width="14.85546875" bestFit="1" customWidth="1"/>
    <col min="1633" max="1634" width="13.85546875" bestFit="1" customWidth="1"/>
    <col min="1635" max="1642" width="14.85546875" bestFit="1" customWidth="1"/>
    <col min="1643" max="1646" width="15.85546875" bestFit="1" customWidth="1"/>
    <col min="1647" max="1648" width="14.85546875" bestFit="1" customWidth="1"/>
    <col min="1649" max="1656" width="15.85546875" bestFit="1" customWidth="1"/>
    <col min="1657" max="1657" width="14.85546875" bestFit="1" customWidth="1"/>
    <col min="1658" max="1661" width="15.85546875" bestFit="1" customWidth="1"/>
    <col min="1662" max="1664" width="14.85546875" bestFit="1" customWidth="1"/>
    <col min="1665" max="1668" width="15.85546875" bestFit="1" customWidth="1"/>
    <col min="1669" max="1669" width="14.85546875" bestFit="1" customWidth="1"/>
    <col min="1670" max="1673" width="15.85546875" bestFit="1" customWidth="1"/>
    <col min="1674" max="1674" width="14.85546875" bestFit="1" customWidth="1"/>
    <col min="1675" max="1676" width="15.85546875" bestFit="1" customWidth="1"/>
    <col min="1677" max="1677" width="14.85546875" bestFit="1" customWidth="1"/>
    <col min="1678" max="1679" width="15.85546875" bestFit="1" customWidth="1"/>
    <col min="1680" max="1681" width="14.85546875" bestFit="1" customWidth="1"/>
    <col min="1682" max="1684" width="15.85546875" bestFit="1" customWidth="1"/>
    <col min="1685" max="1685" width="14.85546875" bestFit="1" customWidth="1"/>
    <col min="1686" max="1686" width="15.85546875" bestFit="1" customWidth="1"/>
    <col min="1687" max="1687" width="14.85546875" bestFit="1" customWidth="1"/>
    <col min="1688" max="1703" width="15.85546875" bestFit="1" customWidth="1"/>
    <col min="1704" max="1704" width="13.85546875" bestFit="1" customWidth="1"/>
    <col min="1705" max="1712" width="14.85546875" bestFit="1" customWidth="1"/>
    <col min="1713" max="1714" width="13.85546875" bestFit="1" customWidth="1"/>
    <col min="1715" max="1720" width="14.85546875" bestFit="1" customWidth="1"/>
    <col min="1721" max="1721" width="13.85546875" bestFit="1" customWidth="1"/>
    <col min="1722" max="1731" width="14.85546875" bestFit="1" customWidth="1"/>
    <col min="1732" max="1732" width="13.85546875" bestFit="1" customWidth="1"/>
    <col min="1733" max="1741" width="14.85546875" bestFit="1" customWidth="1"/>
    <col min="1742" max="1744" width="15.85546875" bestFit="1" customWidth="1"/>
    <col min="1745" max="1745" width="14.85546875" bestFit="1" customWidth="1"/>
    <col min="1746" max="1747" width="15.85546875" bestFit="1" customWidth="1"/>
    <col min="1748" max="1749" width="14.85546875" bestFit="1" customWidth="1"/>
    <col min="1750" max="1751" width="15.85546875" bestFit="1" customWidth="1"/>
    <col min="1752" max="1752" width="14.85546875" bestFit="1" customWidth="1"/>
    <col min="1753" max="1757" width="15.85546875" bestFit="1" customWidth="1"/>
    <col min="1758" max="1762" width="14.85546875" bestFit="1" customWidth="1"/>
    <col min="1763" max="1764" width="15.85546875" bestFit="1" customWidth="1"/>
    <col min="1765" max="1765" width="14.85546875" bestFit="1" customWidth="1"/>
    <col min="1766" max="1773" width="15.85546875" bestFit="1" customWidth="1"/>
    <col min="1774" max="1774" width="14.85546875" bestFit="1" customWidth="1"/>
    <col min="1775" max="1776" width="15.85546875" bestFit="1" customWidth="1"/>
    <col min="1777" max="1778" width="14.85546875" bestFit="1" customWidth="1"/>
    <col min="1779" max="1783" width="15.85546875" bestFit="1" customWidth="1"/>
    <col min="1784" max="1784" width="12.7109375" bestFit="1" customWidth="1"/>
    <col min="1785" max="1788" width="13.85546875" bestFit="1" customWidth="1"/>
    <col min="1789" max="1789" width="12.7109375" bestFit="1" customWidth="1"/>
    <col min="1790" max="1796" width="13.85546875" bestFit="1" customWidth="1"/>
    <col min="1797" max="1797" width="12.7109375" bestFit="1" customWidth="1"/>
    <col min="1798" max="1802" width="13.85546875" bestFit="1" customWidth="1"/>
    <col min="1803" max="1803" width="12.7109375" bestFit="1" customWidth="1"/>
    <col min="1804" max="1804" width="13.85546875" bestFit="1" customWidth="1"/>
    <col min="1805" max="1813" width="14.85546875" bestFit="1" customWidth="1"/>
    <col min="1814" max="1814" width="13.85546875" bestFit="1" customWidth="1"/>
    <col min="1815" max="1824" width="14.85546875" bestFit="1" customWidth="1"/>
    <col min="1825" max="1825" width="13.85546875" bestFit="1" customWidth="1"/>
    <col min="1826" max="1829" width="14.85546875" bestFit="1" customWidth="1"/>
    <col min="1830" max="1830" width="13.85546875" bestFit="1" customWidth="1"/>
    <col min="1831" max="1836" width="14.85546875" bestFit="1" customWidth="1"/>
    <col min="1837" max="1837" width="13.85546875" bestFit="1" customWidth="1"/>
    <col min="1838" max="1849" width="14.85546875" bestFit="1" customWidth="1"/>
    <col min="1850" max="1850" width="13.85546875" bestFit="1" customWidth="1"/>
    <col min="1851" max="1852" width="14.85546875" bestFit="1" customWidth="1"/>
    <col min="1853" max="1854" width="13.85546875" bestFit="1" customWidth="1"/>
    <col min="1855" max="1860" width="14.85546875" bestFit="1" customWidth="1"/>
    <col min="1861" max="1861" width="13.85546875" bestFit="1" customWidth="1"/>
    <col min="1862" max="1865" width="14.85546875" bestFit="1" customWidth="1"/>
    <col min="1866" max="1866" width="13.85546875" bestFit="1" customWidth="1"/>
    <col min="1867" max="1871" width="14.85546875" bestFit="1" customWidth="1"/>
    <col min="1872" max="1873" width="13.85546875" bestFit="1" customWidth="1"/>
    <col min="1874" max="1882" width="14.85546875" bestFit="1" customWidth="1"/>
    <col min="1883" max="1884" width="13.85546875" bestFit="1" customWidth="1"/>
    <col min="1885" max="1888" width="14.85546875" bestFit="1" customWidth="1"/>
    <col min="1889" max="1892" width="13.85546875" bestFit="1" customWidth="1"/>
    <col min="1893" max="1893" width="14.85546875" bestFit="1" customWidth="1"/>
    <col min="1894" max="1894" width="13.85546875" bestFit="1" customWidth="1"/>
    <col min="1895" max="1900" width="14.85546875" bestFit="1" customWidth="1"/>
    <col min="1901" max="1901" width="12.7109375" bestFit="1" customWidth="1"/>
    <col min="1902" max="1904" width="13.85546875" bestFit="1" customWidth="1"/>
    <col min="1905" max="1905" width="12.7109375" bestFit="1" customWidth="1"/>
    <col min="1906" max="1913" width="13.85546875" bestFit="1" customWidth="1"/>
    <col min="1914" max="1914" width="12.7109375" bestFit="1" customWidth="1"/>
    <col min="1915" max="1920" width="13.85546875" bestFit="1" customWidth="1"/>
    <col min="1921" max="1922" width="12.7109375" bestFit="1" customWidth="1"/>
    <col min="1923" max="1925" width="13.85546875" bestFit="1" customWidth="1"/>
    <col min="1926" max="1926" width="12.7109375" bestFit="1" customWidth="1"/>
    <col min="1927" max="1928" width="13.85546875" bestFit="1" customWidth="1"/>
    <col min="1929" max="1929" width="12.7109375" bestFit="1" customWidth="1"/>
    <col min="1930" max="1930" width="13.85546875" bestFit="1" customWidth="1"/>
    <col min="1931" max="1931" width="12.7109375" bestFit="1" customWidth="1"/>
    <col min="1932" max="1937" width="13.85546875" bestFit="1" customWidth="1"/>
    <col min="1938" max="1946" width="14.85546875" bestFit="1" customWidth="1"/>
    <col min="1947" max="1947" width="13.85546875" bestFit="1" customWidth="1"/>
    <col min="1948" max="1982" width="14.85546875" bestFit="1" customWidth="1"/>
    <col min="1983" max="1984" width="13.85546875" bestFit="1" customWidth="1"/>
    <col min="1985" max="1992" width="14.85546875" bestFit="1" customWidth="1"/>
    <col min="1993" max="1994" width="13.85546875" bestFit="1" customWidth="1"/>
    <col min="1995" max="1995" width="14.85546875" bestFit="1" customWidth="1"/>
    <col min="1996" max="1998" width="13.85546875" bestFit="1" customWidth="1"/>
    <col min="1999" max="2004" width="14.85546875" bestFit="1" customWidth="1"/>
    <col min="2005" max="2006" width="13.85546875" bestFit="1" customWidth="1"/>
    <col min="2007" max="2016" width="14.85546875" bestFit="1" customWidth="1"/>
    <col min="2017" max="2017" width="13.85546875" bestFit="1" customWidth="1"/>
    <col min="2018" max="2020" width="14.85546875" bestFit="1" customWidth="1"/>
    <col min="2021" max="2021" width="13.85546875" bestFit="1" customWidth="1"/>
    <col min="2022" max="2025" width="14.85546875" bestFit="1" customWidth="1"/>
    <col min="2026" max="2027" width="12.7109375" bestFit="1" customWidth="1"/>
    <col min="2028" max="2042" width="13.85546875" bestFit="1" customWidth="1"/>
    <col min="2043" max="2044" width="12.7109375" bestFit="1" customWidth="1"/>
    <col min="2045" max="2049" width="13.85546875" bestFit="1" customWidth="1"/>
    <col min="2050" max="2051" width="12.7109375" bestFit="1" customWidth="1"/>
    <col min="2052" max="2056" width="13.85546875" bestFit="1" customWidth="1"/>
    <col min="2057" max="2057" width="12.7109375" bestFit="1" customWidth="1"/>
    <col min="2058" max="2060" width="13.85546875" bestFit="1" customWidth="1"/>
    <col min="2061" max="2063" width="12.7109375" bestFit="1" customWidth="1"/>
    <col min="2064" max="2066" width="13.85546875" bestFit="1" customWidth="1"/>
    <col min="2067" max="2070" width="14.85546875" bestFit="1" customWidth="1"/>
    <col min="2071" max="2071" width="13.85546875" bestFit="1" customWidth="1"/>
    <col min="2072" max="2081" width="14.85546875" bestFit="1" customWidth="1"/>
    <col min="2082" max="2083" width="13.85546875" bestFit="1" customWidth="1"/>
    <col min="2084" max="2091" width="14.85546875" bestFit="1" customWidth="1"/>
    <col min="2092" max="2092" width="13.85546875" bestFit="1" customWidth="1"/>
    <col min="2093" max="2097" width="14.85546875" bestFit="1" customWidth="1"/>
    <col min="2098" max="2099" width="13.85546875" bestFit="1" customWidth="1"/>
    <col min="2100" max="2105" width="14.85546875" bestFit="1" customWidth="1"/>
    <col min="2106" max="2106" width="13.85546875" bestFit="1" customWidth="1"/>
    <col min="2107" max="2108" width="14.85546875" bestFit="1" customWidth="1"/>
    <col min="2109" max="2109" width="13.85546875" bestFit="1" customWidth="1"/>
    <col min="2110" max="2117" width="14.85546875" bestFit="1" customWidth="1"/>
    <col min="2118" max="2119" width="13.85546875" bestFit="1" customWidth="1"/>
    <col min="2120" max="2131" width="14.85546875" bestFit="1" customWidth="1"/>
    <col min="2132" max="2132" width="13.85546875" bestFit="1" customWidth="1"/>
    <col min="2133" max="2137" width="14.85546875" bestFit="1" customWidth="1"/>
    <col min="2138" max="2138" width="13.85546875" bestFit="1" customWidth="1"/>
    <col min="2139" max="2140" width="14.85546875" bestFit="1" customWidth="1"/>
    <col min="2141" max="2143" width="12.7109375" bestFit="1" customWidth="1"/>
    <col min="2144" max="2144" width="13.85546875" bestFit="1" customWidth="1"/>
    <col min="2145" max="2146" width="12.7109375" bestFit="1" customWidth="1"/>
    <col min="2147" max="2155" width="13.85546875" bestFit="1" customWidth="1"/>
    <col min="2156" max="2157" width="12.7109375" bestFit="1" customWidth="1"/>
    <col min="2158" max="2162" width="13.85546875" bestFit="1" customWidth="1"/>
    <col min="2163" max="2164" width="12.7109375" bestFit="1" customWidth="1"/>
    <col min="2165" max="2178" width="13.85546875" bestFit="1" customWidth="1"/>
    <col min="2179" max="2181" width="12.7109375" bestFit="1" customWidth="1"/>
    <col min="2182" max="2183" width="13.85546875" bestFit="1" customWidth="1"/>
    <col min="2184" max="2186" width="14.85546875" bestFit="1" customWidth="1"/>
    <col min="2187" max="2187" width="13.85546875" bestFit="1" customWidth="1"/>
    <col min="2188" max="2190" width="14.85546875" bestFit="1" customWidth="1"/>
    <col min="2191" max="2191" width="13.85546875" bestFit="1" customWidth="1"/>
    <col min="2192" max="2197" width="14.85546875" bestFit="1" customWidth="1"/>
    <col min="2198" max="2198" width="13.85546875" bestFit="1" customWidth="1"/>
    <col min="2199" max="2206" width="14.85546875" bestFit="1" customWidth="1"/>
    <col min="2207" max="2207" width="13.85546875" bestFit="1" customWidth="1"/>
    <col min="2208" max="2216" width="14.85546875" bestFit="1" customWidth="1"/>
    <col min="2217" max="2217" width="13.85546875" bestFit="1" customWidth="1"/>
    <col min="2218" max="2219" width="14.85546875" bestFit="1" customWidth="1"/>
    <col min="2220" max="2220" width="13.85546875" bestFit="1" customWidth="1"/>
    <col min="2221" max="2228" width="14.85546875" bestFit="1" customWidth="1"/>
    <col min="2229" max="2229" width="13.85546875" bestFit="1" customWidth="1"/>
    <col min="2230" max="2235" width="14.85546875" bestFit="1" customWidth="1"/>
    <col min="2236" max="2236" width="13.85546875" bestFit="1" customWidth="1"/>
    <col min="2237" max="2239" width="14.85546875" bestFit="1" customWidth="1"/>
    <col min="2240" max="2241" width="13.85546875" bestFit="1" customWidth="1"/>
    <col min="2242" max="2242" width="14.85546875" bestFit="1" customWidth="1"/>
    <col min="2243" max="2243" width="13.85546875" bestFit="1" customWidth="1"/>
    <col min="2244" max="2244" width="14.85546875" bestFit="1" customWidth="1"/>
    <col min="2245" max="2246" width="13.85546875" bestFit="1" customWidth="1"/>
    <col min="2247" max="2258" width="14.85546875" bestFit="1" customWidth="1"/>
    <col min="2259" max="2259" width="13.85546875" bestFit="1" customWidth="1"/>
    <col min="2260" max="2263" width="14.85546875" bestFit="1" customWidth="1"/>
    <col min="2264" max="2265" width="12.7109375" bestFit="1" customWidth="1"/>
    <col min="2266" max="2272" width="13.85546875" bestFit="1" customWidth="1"/>
    <col min="2273" max="2274" width="12.7109375" bestFit="1" customWidth="1"/>
    <col min="2275" max="2280" width="13.85546875" bestFit="1" customWidth="1"/>
    <col min="2281" max="2282" width="12.7109375" bestFit="1" customWidth="1"/>
    <col min="2283" max="2284" width="13.85546875" bestFit="1" customWidth="1"/>
    <col min="2285" max="2286" width="12.7109375" bestFit="1" customWidth="1"/>
    <col min="2287" max="2289" width="13.85546875" bestFit="1" customWidth="1"/>
    <col min="2290" max="2290" width="12.7109375" bestFit="1" customWidth="1"/>
    <col min="2291" max="2291" width="13.85546875" bestFit="1" customWidth="1"/>
    <col min="2292" max="2292" width="12.7109375" bestFit="1" customWidth="1"/>
    <col min="2293" max="2299" width="13.85546875" bestFit="1" customWidth="1"/>
    <col min="2300" max="2304" width="14.85546875" bestFit="1" customWidth="1"/>
    <col min="2305" max="2309" width="13.85546875" bestFit="1" customWidth="1"/>
    <col min="2310" max="2312" width="14.85546875" bestFit="1" customWidth="1"/>
    <col min="2313" max="2314" width="13.85546875" bestFit="1" customWidth="1"/>
    <col min="2315" max="2319" width="14.85546875" bestFit="1" customWidth="1"/>
    <col min="2320" max="2321" width="13.85546875" bestFit="1" customWidth="1"/>
    <col min="2322" max="2324" width="14.85546875" bestFit="1" customWidth="1"/>
    <col min="2325" max="2325" width="13.85546875" bestFit="1" customWidth="1"/>
    <col min="2326" max="2328" width="14.85546875" bestFit="1" customWidth="1"/>
    <col min="2329" max="2329" width="13.85546875" bestFit="1" customWidth="1"/>
    <col min="2330" max="2332" width="14.85546875" bestFit="1" customWidth="1"/>
    <col min="2333" max="2333" width="13.85546875" bestFit="1" customWidth="1"/>
    <col min="2334" max="2335" width="14.85546875" bestFit="1" customWidth="1"/>
    <col min="2336" max="2337" width="13.85546875" bestFit="1" customWidth="1"/>
    <col min="2338" max="2341" width="14.85546875" bestFit="1" customWidth="1"/>
    <col min="2342" max="2344" width="13.85546875" bestFit="1" customWidth="1"/>
    <col min="2345" max="2348" width="14.85546875" bestFit="1" customWidth="1"/>
    <col min="2349" max="2349" width="13.85546875" bestFit="1" customWidth="1"/>
    <col min="2350" max="2355" width="14.85546875" bestFit="1" customWidth="1"/>
    <col min="2356" max="2356" width="13.85546875" bestFit="1" customWidth="1"/>
    <col min="2357" max="2357" width="14.85546875" bestFit="1" customWidth="1"/>
    <col min="2358" max="2359" width="13.85546875" bestFit="1" customWidth="1"/>
    <col min="2360" max="2364" width="14.85546875" bestFit="1" customWidth="1"/>
    <col min="2365" max="2365" width="13.85546875" bestFit="1" customWidth="1"/>
    <col min="2366" max="2367" width="14.85546875" bestFit="1" customWidth="1"/>
    <col min="2368" max="2369" width="13.85546875" bestFit="1" customWidth="1"/>
    <col min="2370" max="2382" width="14.85546875" bestFit="1" customWidth="1"/>
    <col min="2383" max="2387" width="12.7109375" bestFit="1" customWidth="1"/>
    <col min="2388" max="2391" width="13.85546875" bestFit="1" customWidth="1"/>
    <col min="2392" max="2393" width="12.7109375" bestFit="1" customWidth="1"/>
    <col min="2394" max="2394" width="13.85546875" bestFit="1" customWidth="1"/>
    <col min="2395" max="2395" width="12.7109375" bestFit="1" customWidth="1"/>
    <col min="2396" max="2402" width="13.85546875" bestFit="1" customWidth="1"/>
    <col min="2403" max="2404" width="12.7109375" bestFit="1" customWidth="1"/>
    <col min="2405" max="2409" width="13.85546875" bestFit="1" customWidth="1"/>
    <col min="2410" max="2411" width="12.7109375" bestFit="1" customWidth="1"/>
    <col min="2412" max="2416" width="13.85546875" bestFit="1" customWidth="1"/>
    <col min="2417" max="2420" width="14.85546875" bestFit="1" customWidth="1"/>
    <col min="2421" max="2421" width="13.85546875" bestFit="1" customWidth="1"/>
    <col min="2422" max="2423" width="14.85546875" bestFit="1" customWidth="1"/>
    <col min="2424" max="2426" width="13.85546875" bestFit="1" customWidth="1"/>
    <col min="2427" max="2428" width="14.85546875" bestFit="1" customWidth="1"/>
    <col min="2429" max="2430" width="13.85546875" bestFit="1" customWidth="1"/>
    <col min="2431" max="2432" width="14.85546875" bestFit="1" customWidth="1"/>
    <col min="2433" max="2433" width="13.85546875" bestFit="1" customWidth="1"/>
    <col min="2434" max="2438" width="14.85546875" bestFit="1" customWidth="1"/>
    <col min="2439" max="2440" width="13.85546875" bestFit="1" customWidth="1"/>
    <col min="2441" max="2448" width="14.85546875" bestFit="1" customWidth="1"/>
    <col min="2449" max="2450" width="13.85546875" bestFit="1" customWidth="1"/>
    <col min="2451" max="2456" width="14.85546875" bestFit="1" customWidth="1"/>
    <col min="2457" max="2458" width="13.85546875" bestFit="1" customWidth="1"/>
    <col min="2459" max="2467" width="14.85546875" bestFit="1" customWidth="1"/>
    <col min="2468" max="2468" width="13.85546875" bestFit="1" customWidth="1"/>
    <col min="2469" max="2469" width="14.85546875" bestFit="1" customWidth="1"/>
    <col min="2470" max="2471" width="13.85546875" bestFit="1" customWidth="1"/>
    <col min="2472" max="2474" width="14.85546875" bestFit="1" customWidth="1"/>
    <col min="2475" max="2476" width="13.85546875" bestFit="1" customWidth="1"/>
    <col min="2477" max="2478" width="14.85546875" bestFit="1" customWidth="1"/>
    <col min="2479" max="2480" width="13.85546875" bestFit="1" customWidth="1"/>
    <col min="2481" max="2485" width="14.85546875" bestFit="1" customWidth="1"/>
    <col min="2486" max="2486" width="13.85546875" bestFit="1" customWidth="1"/>
    <col min="2487" max="2490" width="14.85546875" bestFit="1" customWidth="1"/>
    <col min="2491" max="2492" width="13.85546875" bestFit="1" customWidth="1"/>
    <col min="2493" max="2493" width="14.85546875" bestFit="1" customWidth="1"/>
    <col min="2494" max="2495" width="13.85546875" bestFit="1" customWidth="1"/>
    <col min="2496" max="2500" width="14.85546875" bestFit="1" customWidth="1"/>
    <col min="2501" max="2504" width="13.85546875" bestFit="1" customWidth="1"/>
    <col min="2505" max="2505" width="14.85546875" bestFit="1" customWidth="1"/>
    <col min="2506" max="2506" width="12.7109375" bestFit="1" customWidth="1"/>
    <col min="2507" max="2508" width="13.85546875" bestFit="1" customWidth="1"/>
    <col min="2509" max="2509" width="12.7109375" bestFit="1" customWidth="1"/>
    <col min="2510" max="2512" width="13.85546875" bestFit="1" customWidth="1"/>
    <col min="2513" max="2514" width="12.7109375" bestFit="1" customWidth="1"/>
    <col min="2515" max="2519" width="13.85546875" bestFit="1" customWidth="1"/>
    <col min="2520" max="2520" width="12.7109375" bestFit="1" customWidth="1"/>
    <col min="2521" max="2522" width="13.85546875" bestFit="1" customWidth="1"/>
    <col min="2523" max="2524" width="12.7109375" bestFit="1" customWidth="1"/>
    <col min="2525" max="2529" width="13.85546875" bestFit="1" customWidth="1"/>
    <col min="2530" max="2530" width="12.7109375" bestFit="1" customWidth="1"/>
    <col min="2531" max="2536" width="13.85546875" bestFit="1" customWidth="1"/>
    <col min="2537" max="2537" width="12.7109375" bestFit="1" customWidth="1"/>
    <col min="2538" max="2541" width="13.85546875" bestFit="1" customWidth="1"/>
    <col min="2542" max="2547" width="14.85546875" bestFit="1" customWidth="1"/>
    <col min="2548" max="2548" width="13.85546875" bestFit="1" customWidth="1"/>
    <col min="2549" max="2553" width="14.85546875" bestFit="1" customWidth="1"/>
    <col min="2554" max="2557" width="13.85546875" bestFit="1" customWidth="1"/>
    <col min="2558" max="2560" width="14.85546875" bestFit="1" customWidth="1"/>
    <col min="2561" max="2563" width="13.85546875" bestFit="1" customWidth="1"/>
    <col min="2564" max="2567" width="14.85546875" bestFit="1" customWidth="1"/>
    <col min="2568" max="2568" width="13.85546875" bestFit="1" customWidth="1"/>
    <col min="2569" max="2569" width="14.85546875" bestFit="1" customWidth="1"/>
    <col min="2570" max="2572" width="13.85546875" bestFit="1" customWidth="1"/>
    <col min="2573" max="2580" width="14.85546875" bestFit="1" customWidth="1"/>
    <col min="2581" max="2582" width="13.85546875" bestFit="1" customWidth="1"/>
    <col min="2583" max="2587" width="14.85546875" bestFit="1" customWidth="1"/>
    <col min="2588" max="2589" width="13.85546875" bestFit="1" customWidth="1"/>
    <col min="2590" max="2590" width="14.85546875" bestFit="1" customWidth="1"/>
    <col min="2591" max="2591" width="13.85546875" bestFit="1" customWidth="1"/>
    <col min="2592" max="2595" width="14.85546875" bestFit="1" customWidth="1"/>
    <col min="2596" max="2596" width="13.85546875" bestFit="1" customWidth="1"/>
    <col min="2597" max="2597" width="14.85546875" bestFit="1" customWidth="1"/>
    <col min="2598" max="2598" width="13.85546875" bestFit="1" customWidth="1"/>
    <col min="2599" max="2603" width="14.85546875" bestFit="1" customWidth="1"/>
    <col min="2604" max="2609" width="13.85546875" bestFit="1" customWidth="1"/>
    <col min="2610" max="2610" width="12.7109375" bestFit="1" customWidth="1"/>
    <col min="2611" max="2618" width="13.85546875" bestFit="1" customWidth="1"/>
    <col min="2619" max="2619" width="12.7109375" bestFit="1" customWidth="1"/>
    <col min="2620" max="2621" width="13.85546875" bestFit="1" customWidth="1"/>
    <col min="2622" max="2624" width="12.7109375" bestFit="1" customWidth="1"/>
    <col min="2625" max="2625" width="13.85546875" bestFit="1" customWidth="1"/>
    <col min="2626" max="2626" width="12.7109375" bestFit="1" customWidth="1"/>
    <col min="2627" max="2627" width="13.85546875" bestFit="1" customWidth="1"/>
    <col min="2628" max="2629" width="12.7109375" bestFit="1" customWidth="1"/>
    <col min="2630" max="2630" width="13.85546875" bestFit="1" customWidth="1"/>
    <col min="2631" max="2642" width="14.85546875" bestFit="1" customWidth="1"/>
    <col min="2643" max="2645" width="13.85546875" bestFit="1" customWidth="1"/>
    <col min="2646" max="2649" width="14.85546875" bestFit="1" customWidth="1"/>
    <col min="2650" max="2650" width="13.85546875" bestFit="1" customWidth="1"/>
    <col min="2651" max="2655" width="14.85546875" bestFit="1" customWidth="1"/>
    <col min="2656" max="2657" width="13.85546875" bestFit="1" customWidth="1"/>
    <col min="2658" max="2661" width="14.85546875" bestFit="1" customWidth="1"/>
    <col min="2662" max="2663" width="13.85546875" bestFit="1" customWidth="1"/>
    <col min="2664" max="2668" width="14.85546875" bestFit="1" customWidth="1"/>
    <col min="2669" max="2670" width="13.85546875" bestFit="1" customWidth="1"/>
    <col min="2671" max="2674" width="14.85546875" bestFit="1" customWidth="1"/>
    <col min="2675" max="2676" width="13.85546875" bestFit="1" customWidth="1"/>
    <col min="2677" max="2686" width="14.85546875" bestFit="1" customWidth="1"/>
    <col min="2687" max="2688" width="13.85546875" bestFit="1" customWidth="1"/>
    <col min="2689" max="2690" width="14.85546875" bestFit="1" customWidth="1"/>
    <col min="2691" max="2692" width="13.85546875" bestFit="1" customWidth="1"/>
    <col min="2693" max="2693" width="14.85546875" bestFit="1" customWidth="1"/>
    <col min="2694" max="2694" width="12.7109375" bestFit="1" customWidth="1"/>
    <col min="2695" max="2704" width="13.85546875" bestFit="1" customWidth="1"/>
    <col min="2705" max="2705" width="12.7109375" bestFit="1" customWidth="1"/>
    <col min="2706" max="2707" width="13.85546875" bestFit="1" customWidth="1"/>
    <col min="2708" max="2709" width="12.7109375" bestFit="1" customWidth="1"/>
    <col min="2710" max="2713" width="13.85546875" bestFit="1" customWidth="1"/>
    <col min="2714" max="2716" width="12.7109375" bestFit="1" customWidth="1"/>
    <col min="2717" max="2719" width="13.85546875" bestFit="1" customWidth="1"/>
    <col min="2720" max="2720" width="12.7109375" bestFit="1" customWidth="1"/>
    <col min="2721" max="2724" width="13.85546875" bestFit="1" customWidth="1"/>
    <col min="2725" max="2725" width="14.85546875" bestFit="1" customWidth="1"/>
    <col min="2726" max="2726" width="13.85546875" bestFit="1" customWidth="1"/>
    <col min="2727" max="2728" width="14.85546875" bestFit="1" customWidth="1"/>
    <col min="2729" max="2731" width="13.85546875" bestFit="1" customWidth="1"/>
    <col min="2732" max="2735" width="14.85546875" bestFit="1" customWidth="1"/>
    <col min="2736" max="2736" width="13.85546875" bestFit="1" customWidth="1"/>
    <col min="2737" max="2740" width="14.85546875" bestFit="1" customWidth="1"/>
    <col min="2741" max="2742" width="13.85546875" bestFit="1" customWidth="1"/>
    <col min="2743" max="2750" width="14.85546875" bestFit="1" customWidth="1"/>
    <col min="2751" max="2751" width="13.85546875" bestFit="1" customWidth="1"/>
    <col min="2752" max="2755" width="14.85546875" bestFit="1" customWidth="1"/>
    <col min="2756" max="2756" width="13.85546875" bestFit="1" customWidth="1"/>
    <col min="2757" max="2760" width="14.85546875" bestFit="1" customWidth="1"/>
    <col min="2761" max="2761" width="13.85546875" bestFit="1" customWidth="1"/>
    <col min="2762" max="2762" width="14.85546875" bestFit="1" customWidth="1"/>
    <col min="2763" max="2763" width="13.85546875" bestFit="1" customWidth="1"/>
    <col min="2764" max="2767" width="14.85546875" bestFit="1" customWidth="1"/>
    <col min="2768" max="2768" width="13.85546875" bestFit="1" customWidth="1"/>
    <col min="2769" max="2774" width="14.85546875" bestFit="1" customWidth="1"/>
    <col min="2775" max="2775" width="13.85546875" bestFit="1" customWidth="1"/>
    <col min="2776" max="2776" width="14.85546875" bestFit="1" customWidth="1"/>
    <col min="2777" max="2777" width="13.85546875" bestFit="1" customWidth="1"/>
    <col min="2778" max="2778" width="14.85546875" bestFit="1" customWidth="1"/>
    <col min="2779" max="2780" width="13.85546875" bestFit="1" customWidth="1"/>
    <col min="2781" max="2794" width="14.85546875" bestFit="1" customWidth="1"/>
    <col min="2795" max="2797" width="13.85546875" bestFit="1" customWidth="1"/>
    <col min="2798" max="2798" width="14.85546875" bestFit="1" customWidth="1"/>
    <col min="2799" max="2800" width="13.85546875" bestFit="1" customWidth="1"/>
    <col min="2801" max="2808" width="14.85546875" bestFit="1" customWidth="1"/>
    <col min="2809" max="2814" width="15.85546875" bestFit="1" customWidth="1"/>
    <col min="2815" max="2820" width="14.85546875" bestFit="1" customWidth="1"/>
    <col min="2821" max="2825" width="15.85546875" bestFit="1" customWidth="1"/>
    <col min="2826" max="2830" width="14.85546875" bestFit="1" customWidth="1"/>
    <col min="2831" max="2834" width="15.85546875" bestFit="1" customWidth="1"/>
    <col min="2835" max="2835" width="14.85546875" bestFit="1" customWidth="1"/>
    <col min="2836" max="2840" width="15.85546875" bestFit="1" customWidth="1"/>
    <col min="2841" max="2842" width="14.85546875" bestFit="1" customWidth="1"/>
    <col min="2843" max="2844" width="15.85546875" bestFit="1" customWidth="1"/>
    <col min="2845" max="2845" width="14.85546875" bestFit="1" customWidth="1"/>
    <col min="2846" max="2851" width="15.85546875" bestFit="1" customWidth="1"/>
    <col min="2852" max="2852" width="14.85546875" bestFit="1" customWidth="1"/>
    <col min="2853" max="2855" width="15.85546875" bestFit="1" customWidth="1"/>
    <col min="2856" max="2856" width="14.85546875" bestFit="1" customWidth="1"/>
    <col min="2857" max="2858" width="15.85546875" bestFit="1" customWidth="1"/>
    <col min="2859" max="2859" width="14.85546875" bestFit="1" customWidth="1"/>
    <col min="2860" max="2862" width="15.85546875" bestFit="1" customWidth="1"/>
    <col min="2863" max="2863" width="14.85546875" bestFit="1" customWidth="1"/>
    <col min="2864" max="2870" width="15.85546875" bestFit="1" customWidth="1"/>
    <col min="2871" max="2871" width="14.85546875" bestFit="1" customWidth="1"/>
    <col min="2872" max="2872" width="15.85546875" bestFit="1" customWidth="1"/>
    <col min="2873" max="2873" width="14.85546875" bestFit="1" customWidth="1"/>
    <col min="2874" max="2874" width="15.85546875" bestFit="1" customWidth="1"/>
    <col min="2875" max="2876" width="14.85546875" bestFit="1" customWidth="1"/>
    <col min="2877" max="2878" width="13.85546875" bestFit="1" customWidth="1"/>
    <col min="2879" max="2888" width="14.85546875" bestFit="1" customWidth="1"/>
    <col min="2889" max="2889" width="13.85546875" bestFit="1" customWidth="1"/>
    <col min="2890" max="2896" width="14.85546875" bestFit="1" customWidth="1"/>
    <col min="2897" max="2900" width="15.85546875" bestFit="1" customWidth="1"/>
    <col min="2901" max="2901" width="14.85546875" bestFit="1" customWidth="1"/>
    <col min="2902" max="2904" width="15.85546875" bestFit="1" customWidth="1"/>
    <col min="2905" max="2905" width="14.85546875" bestFit="1" customWidth="1"/>
    <col min="2906" max="2911" width="15.85546875" bestFit="1" customWidth="1"/>
    <col min="2912" max="2912" width="14.85546875" bestFit="1" customWidth="1"/>
    <col min="2913" max="2919" width="15.85546875" bestFit="1" customWidth="1"/>
    <col min="2920" max="2920" width="14.85546875" bestFit="1" customWidth="1"/>
    <col min="2921" max="2925" width="15.85546875" bestFit="1" customWidth="1"/>
    <col min="2926" max="2926" width="14.85546875" bestFit="1" customWidth="1"/>
    <col min="2927" max="2930" width="15.85546875" bestFit="1" customWidth="1"/>
    <col min="2931" max="2931" width="14.85546875" bestFit="1" customWidth="1"/>
    <col min="2932" max="2933" width="15.85546875" bestFit="1" customWidth="1"/>
    <col min="2934" max="2934" width="14.85546875" bestFit="1" customWidth="1"/>
    <col min="2935" max="2935" width="15.85546875" bestFit="1" customWidth="1"/>
    <col min="2936" max="2937" width="14.85546875" bestFit="1" customWidth="1"/>
    <col min="2938" max="2941" width="15.85546875" bestFit="1" customWidth="1"/>
    <col min="2942" max="2945" width="14.85546875" bestFit="1" customWidth="1"/>
    <col min="2946" max="2948" width="15.85546875" bestFit="1" customWidth="1"/>
    <col min="2949" max="2949" width="14.85546875" bestFit="1" customWidth="1"/>
    <col min="2950" max="2952" width="15.85546875" bestFit="1" customWidth="1"/>
    <col min="2953" max="2953" width="14.85546875" bestFit="1" customWidth="1"/>
    <col min="2954" max="2957" width="15.85546875" bestFit="1" customWidth="1"/>
    <col min="2958" max="2958" width="13.85546875" bestFit="1" customWidth="1"/>
    <col min="2959" max="2961" width="14.85546875" bestFit="1" customWidth="1"/>
    <col min="2962" max="2962" width="13.85546875" bestFit="1" customWidth="1"/>
    <col min="2963" max="2966" width="14.85546875" bestFit="1" customWidth="1"/>
    <col min="2967" max="2968" width="13.85546875" bestFit="1" customWidth="1"/>
    <col min="2969" max="2975" width="14.85546875" bestFit="1" customWidth="1"/>
    <col min="2976" max="2976" width="13.85546875" bestFit="1" customWidth="1"/>
    <col min="2977" max="2983" width="14.85546875" bestFit="1" customWidth="1"/>
    <col min="2984" max="2984" width="13.85546875" bestFit="1" customWidth="1"/>
    <col min="2985" max="2991" width="15.85546875" bestFit="1" customWidth="1"/>
    <col min="2992" max="2992" width="14.85546875" bestFit="1" customWidth="1"/>
    <col min="2993" max="2996" width="15.85546875" bestFit="1" customWidth="1"/>
    <col min="2997" max="2999" width="14.85546875" bestFit="1" customWidth="1"/>
    <col min="3000" max="3002" width="15.85546875" bestFit="1" customWidth="1"/>
    <col min="3003" max="3004" width="14.85546875" bestFit="1" customWidth="1"/>
    <col min="3005" max="3007" width="15.85546875" bestFit="1" customWidth="1"/>
    <col min="3008" max="3008" width="14.85546875" bestFit="1" customWidth="1"/>
    <col min="3009" max="3009" width="15.85546875" bestFit="1" customWidth="1"/>
    <col min="3010" max="3011" width="12.7109375" bestFit="1" customWidth="1"/>
    <col min="3012" max="3012" width="13.85546875" bestFit="1" customWidth="1"/>
    <col min="3013" max="3015" width="12.7109375" bestFit="1" customWidth="1"/>
    <col min="3016" max="3016" width="13.85546875" bestFit="1" customWidth="1"/>
    <col min="3017" max="3017" width="12.7109375" bestFit="1" customWidth="1"/>
    <col min="3018" max="3018" width="13.85546875" bestFit="1" customWidth="1"/>
    <col min="3019" max="3019" width="12.7109375" bestFit="1" customWidth="1"/>
    <col min="3020" max="3027" width="13.85546875" bestFit="1" customWidth="1"/>
    <col min="3028" max="3028" width="12.7109375" bestFit="1" customWidth="1"/>
    <col min="3029" max="3030" width="13.85546875" bestFit="1" customWidth="1"/>
    <col min="3031" max="3032" width="12.7109375" bestFit="1" customWidth="1"/>
    <col min="3033" max="3033" width="13.85546875" bestFit="1" customWidth="1"/>
    <col min="3034" max="3034" width="12.7109375" bestFit="1" customWidth="1"/>
    <col min="3035" max="3035" width="14.85546875" bestFit="1" customWidth="1"/>
    <col min="3036" max="3036" width="13.85546875" bestFit="1" customWidth="1"/>
    <col min="3037" max="3041" width="14.85546875" bestFit="1" customWidth="1"/>
    <col min="3042" max="3042" width="13.85546875" bestFit="1" customWidth="1"/>
    <col min="3043" max="3048" width="14.85546875" bestFit="1" customWidth="1"/>
    <col min="3049" max="3050" width="13.85546875" bestFit="1" customWidth="1"/>
    <col min="3051" max="3057" width="14.85546875" bestFit="1" customWidth="1"/>
    <col min="3058" max="3058" width="13.85546875" bestFit="1" customWidth="1"/>
    <col min="3059" max="3059" width="14.85546875" bestFit="1" customWidth="1"/>
    <col min="3060" max="3061" width="13.85546875" bestFit="1" customWidth="1"/>
    <col min="3062" max="3062" width="14.85546875" bestFit="1" customWidth="1"/>
    <col min="3063" max="3065" width="13.85546875" bestFit="1" customWidth="1"/>
    <col min="3066" max="3070" width="14.85546875" bestFit="1" customWidth="1"/>
    <col min="3071" max="3072" width="13.85546875" bestFit="1" customWidth="1"/>
    <col min="3073" max="3075" width="14.85546875" bestFit="1" customWidth="1"/>
    <col min="3076" max="3076" width="13.85546875" bestFit="1" customWidth="1"/>
    <col min="3077" max="3077" width="14.85546875" bestFit="1" customWidth="1"/>
    <col min="3078" max="3079" width="13.85546875" bestFit="1" customWidth="1"/>
    <col min="3080" max="3080" width="14.85546875" bestFit="1" customWidth="1"/>
    <col min="3081" max="3081" width="13.85546875" bestFit="1" customWidth="1"/>
    <col min="3082" max="3084" width="14.85546875" bestFit="1" customWidth="1"/>
    <col min="3085" max="3085" width="13.85546875" bestFit="1" customWidth="1"/>
    <col min="3086" max="3096" width="14.85546875" bestFit="1" customWidth="1"/>
    <col min="3097" max="3097" width="12.7109375" bestFit="1" customWidth="1"/>
    <col min="3098" max="3117" width="13.85546875" bestFit="1" customWidth="1"/>
    <col min="3118" max="3119" width="12.7109375" bestFit="1" customWidth="1"/>
    <col min="3120" max="3121" width="13.85546875" bestFit="1" customWidth="1"/>
    <col min="3122" max="3127" width="14.85546875" bestFit="1" customWidth="1"/>
    <col min="3128" max="3128" width="13.85546875" bestFit="1" customWidth="1"/>
    <col min="3129" max="3129" width="14.85546875" bestFit="1" customWidth="1"/>
    <col min="3130" max="3130" width="13.85546875" bestFit="1" customWidth="1"/>
    <col min="3131" max="3132" width="14.85546875" bestFit="1" customWidth="1"/>
    <col min="3133" max="3134" width="13.85546875" bestFit="1" customWidth="1"/>
    <col min="3135" max="3135" width="14.85546875" bestFit="1" customWidth="1"/>
    <col min="3136" max="3137" width="13.85546875" bestFit="1" customWidth="1"/>
    <col min="3138" max="3139" width="14.85546875" bestFit="1" customWidth="1"/>
    <col min="3140" max="3140" width="13.85546875" bestFit="1" customWidth="1"/>
    <col min="3141" max="3143" width="14.85546875" bestFit="1" customWidth="1"/>
    <col min="3144" max="3144" width="13.85546875" bestFit="1" customWidth="1"/>
    <col min="3145" max="3149" width="14.85546875" bestFit="1" customWidth="1"/>
    <col min="3150" max="3153" width="13.85546875" bestFit="1" customWidth="1"/>
    <col min="3154" max="3159" width="14.85546875" bestFit="1" customWidth="1"/>
    <col min="3160" max="3161" width="13.85546875" bestFit="1" customWidth="1"/>
    <col min="3162" max="3163" width="14.85546875" bestFit="1" customWidth="1"/>
    <col min="3164" max="3166" width="13.85546875" bestFit="1" customWidth="1"/>
    <col min="3167" max="3170" width="14.85546875" bestFit="1" customWidth="1"/>
    <col min="3171" max="3171" width="13.85546875" bestFit="1" customWidth="1"/>
    <col min="3172" max="3176" width="14.85546875" bestFit="1" customWidth="1"/>
    <col min="3177" max="3178" width="13.85546875" bestFit="1" customWidth="1"/>
    <col min="3179" max="3182" width="14.85546875" bestFit="1" customWidth="1"/>
    <col min="3183" max="3183" width="13.85546875" bestFit="1" customWidth="1"/>
    <col min="3184" max="3187" width="14.85546875" bestFit="1" customWidth="1"/>
    <col min="3188" max="3189" width="12.7109375" bestFit="1" customWidth="1"/>
    <col min="3190" max="3195" width="13.85546875" bestFit="1" customWidth="1"/>
    <col min="3196" max="3199" width="12.7109375" bestFit="1" customWidth="1"/>
    <col min="3200" max="3200" width="13.85546875" bestFit="1" customWidth="1"/>
    <col min="3201" max="3201" width="12.7109375" bestFit="1" customWidth="1"/>
    <col min="3202" max="3209" width="13.85546875" bestFit="1" customWidth="1"/>
    <col min="3210" max="3211" width="12.7109375" bestFit="1" customWidth="1"/>
    <col min="3212" max="3212" width="13.85546875" bestFit="1" customWidth="1"/>
    <col min="3213" max="3213" width="12.7109375" bestFit="1" customWidth="1"/>
    <col min="3214" max="3216" width="13.85546875" bestFit="1" customWidth="1"/>
    <col min="3217" max="3217" width="12.7109375" bestFit="1" customWidth="1"/>
    <col min="3218" max="3222" width="13.85546875" bestFit="1" customWidth="1"/>
    <col min="3223" max="3223" width="14.85546875" bestFit="1" customWidth="1"/>
    <col min="3224" max="3225" width="13.85546875" bestFit="1" customWidth="1"/>
    <col min="3226" max="3227" width="14.85546875" bestFit="1" customWidth="1"/>
    <col min="3228" max="3228" width="13.85546875" bestFit="1" customWidth="1"/>
    <col min="3229" max="3231" width="14.85546875" bestFit="1" customWidth="1"/>
    <col min="3232" max="3233" width="13.85546875" bestFit="1" customWidth="1"/>
    <col min="3234" max="3235" width="14.85546875" bestFit="1" customWidth="1"/>
    <col min="3236" max="3236" width="13.85546875" bestFit="1" customWidth="1"/>
    <col min="3237" max="3249" width="14.85546875" bestFit="1" customWidth="1"/>
    <col min="3250" max="3251" width="13.85546875" bestFit="1" customWidth="1"/>
    <col min="3252" max="3253" width="14.85546875" bestFit="1" customWidth="1"/>
    <col min="3254" max="3254" width="13.85546875" bestFit="1" customWidth="1"/>
    <col min="3255" max="3256" width="14.85546875" bestFit="1" customWidth="1"/>
    <col min="3257" max="3258" width="13.85546875" bestFit="1" customWidth="1"/>
    <col min="3259" max="3265" width="14.85546875" bestFit="1" customWidth="1"/>
    <col min="3266" max="3267" width="13.85546875" bestFit="1" customWidth="1"/>
    <col min="3268" max="3270" width="14.85546875" bestFit="1" customWidth="1"/>
    <col min="3271" max="3271" width="13.85546875" bestFit="1" customWidth="1"/>
    <col min="3272" max="3279" width="14.85546875" bestFit="1" customWidth="1"/>
    <col min="3280" max="3284" width="13.85546875" bestFit="1" customWidth="1"/>
    <col min="3285" max="3288" width="14.85546875" bestFit="1" customWidth="1"/>
    <col min="3289" max="3290" width="12.7109375" bestFit="1" customWidth="1"/>
    <col min="3291" max="3301" width="13.85546875" bestFit="1" customWidth="1"/>
    <col min="3302" max="3307" width="12.7109375" bestFit="1" customWidth="1"/>
    <col min="3308" max="3310" width="13.85546875" bestFit="1" customWidth="1"/>
    <col min="3311" max="3312" width="12.7109375" bestFit="1" customWidth="1"/>
    <col min="3313" max="3314" width="13.85546875" bestFit="1" customWidth="1"/>
    <col min="3315" max="3315" width="12.7109375" bestFit="1" customWidth="1"/>
    <col min="3316" max="3320" width="13.85546875" bestFit="1" customWidth="1"/>
    <col min="3321" max="3321" width="14.85546875" bestFit="1" customWidth="1"/>
    <col min="3322" max="3322" width="13.85546875" bestFit="1" customWidth="1"/>
    <col min="3323" max="3324" width="14.85546875" bestFit="1" customWidth="1"/>
    <col min="3325" max="3326" width="13.85546875" bestFit="1" customWidth="1"/>
    <col min="3327" max="3333" width="14.85546875" bestFit="1" customWidth="1"/>
    <col min="3334" max="3338" width="13.85546875" bestFit="1" customWidth="1"/>
    <col min="3339" max="3340" width="14.85546875" bestFit="1" customWidth="1"/>
    <col min="3341" max="3341" width="13.85546875" bestFit="1" customWidth="1"/>
    <col min="3342" max="3343" width="14.85546875" bestFit="1" customWidth="1"/>
    <col min="3344" max="3344" width="13.85546875" bestFit="1" customWidth="1"/>
    <col min="3345" max="3345" width="14.85546875" bestFit="1" customWidth="1"/>
    <col min="3346" max="3347" width="13.85546875" bestFit="1" customWidth="1"/>
    <col min="3348" max="3350" width="14.85546875" bestFit="1" customWidth="1"/>
    <col min="3351" max="3351" width="13.85546875" bestFit="1" customWidth="1"/>
    <col min="3352" max="3361" width="14.85546875" bestFit="1" customWidth="1"/>
    <col min="3362" max="3362" width="13.85546875" bestFit="1" customWidth="1"/>
    <col min="3363" max="3365" width="14.85546875" bestFit="1" customWidth="1"/>
    <col min="3366" max="3372" width="13.85546875" bestFit="1" customWidth="1"/>
    <col min="3373" max="3376" width="12.7109375" bestFit="1" customWidth="1"/>
    <col min="3377" max="3378" width="13.85546875" bestFit="1" customWidth="1"/>
    <col min="3379" max="3380" width="12.7109375" bestFit="1" customWidth="1"/>
    <col min="3381" max="3381" width="13.85546875" bestFit="1" customWidth="1"/>
    <col min="3382" max="3382" width="12.7109375" bestFit="1" customWidth="1"/>
    <col min="3383" max="3386" width="13.85546875" bestFit="1" customWidth="1"/>
    <col min="3387" max="3390" width="12.7109375" bestFit="1" customWidth="1"/>
    <col min="3391" max="3393" width="13.85546875" bestFit="1" customWidth="1"/>
    <col min="3394" max="3394" width="12.7109375" bestFit="1" customWidth="1"/>
    <col min="3395" max="3395" width="13.85546875" bestFit="1" customWidth="1"/>
    <col min="3396" max="3396" width="12.7109375" bestFit="1" customWidth="1"/>
    <col min="3397" max="3405" width="13.85546875" bestFit="1" customWidth="1"/>
    <col min="3406" max="3408" width="14.85546875" bestFit="1" customWidth="1"/>
    <col min="3409" max="3411" width="13.85546875" bestFit="1" customWidth="1"/>
    <col min="3412" max="3413" width="14.85546875" bestFit="1" customWidth="1"/>
    <col min="3414" max="3414" width="13.85546875" bestFit="1" customWidth="1"/>
    <col min="3415" max="3419" width="14.85546875" bestFit="1" customWidth="1"/>
    <col min="3420" max="3420" width="13.85546875" bestFit="1" customWidth="1"/>
    <col min="3421" max="3423" width="14.85546875" bestFit="1" customWidth="1"/>
    <col min="3424" max="3426" width="13.85546875" bestFit="1" customWidth="1"/>
    <col min="3427" max="3429" width="14.85546875" bestFit="1" customWidth="1"/>
    <col min="3430" max="3430" width="13.85546875" bestFit="1" customWidth="1"/>
    <col min="3431" max="3431" width="14.85546875" bestFit="1" customWidth="1"/>
    <col min="3432" max="3432" width="13.85546875" bestFit="1" customWidth="1"/>
    <col min="3433" max="3434" width="14.85546875" bestFit="1" customWidth="1"/>
    <col min="3435" max="3436" width="13.85546875" bestFit="1" customWidth="1"/>
    <col min="3437" max="3438" width="14.85546875" bestFit="1" customWidth="1"/>
    <col min="3439" max="3439" width="13.85546875" bestFit="1" customWidth="1"/>
    <col min="3440" max="3441" width="14.85546875" bestFit="1" customWidth="1"/>
    <col min="3442" max="3442" width="13.85546875" bestFit="1" customWidth="1"/>
    <col min="3443" max="3447" width="14.85546875" bestFit="1" customWidth="1"/>
    <col min="3448" max="3448" width="13.85546875" bestFit="1" customWidth="1"/>
    <col min="3449" max="3452" width="14.85546875" bestFit="1" customWidth="1"/>
    <col min="3453" max="3453" width="13.85546875" bestFit="1" customWidth="1"/>
    <col min="3454" max="3459" width="14.85546875" bestFit="1" customWidth="1"/>
    <col min="3460" max="3460" width="13.85546875" bestFit="1" customWidth="1"/>
    <col min="3461" max="3462" width="14.85546875" bestFit="1" customWidth="1"/>
    <col min="3463" max="3463" width="13.85546875" bestFit="1" customWidth="1"/>
    <col min="3464" max="3464" width="14.85546875" bestFit="1" customWidth="1"/>
    <col min="3465" max="3466" width="12.7109375" bestFit="1" customWidth="1"/>
    <col min="3467" max="3469" width="13.85546875" bestFit="1" customWidth="1"/>
    <col min="3470" max="3471" width="12.7109375" bestFit="1" customWidth="1"/>
    <col min="3472" max="3473" width="13.85546875" bestFit="1" customWidth="1"/>
    <col min="3474" max="3476" width="12.7109375" bestFit="1" customWidth="1"/>
    <col min="3477" max="3486" width="13.85546875" bestFit="1" customWidth="1"/>
    <col min="3487" max="3487" width="12.7109375" bestFit="1" customWidth="1"/>
    <col min="3488" max="3498" width="13.85546875" bestFit="1" customWidth="1"/>
    <col min="3499" max="3502" width="14.85546875" bestFit="1" customWidth="1"/>
    <col min="3503" max="3503" width="13.85546875" bestFit="1" customWidth="1"/>
    <col min="3504" max="3509" width="14.85546875" bestFit="1" customWidth="1"/>
    <col min="3510" max="3511" width="13.85546875" bestFit="1" customWidth="1"/>
    <col min="3512" max="3514" width="14.85546875" bestFit="1" customWidth="1"/>
    <col min="3515" max="3516" width="13.85546875" bestFit="1" customWidth="1"/>
    <col min="3517" max="3525" width="14.85546875" bestFit="1" customWidth="1"/>
    <col min="3526" max="3527" width="13.85546875" bestFit="1" customWidth="1"/>
    <col min="3528" max="3528" width="14.85546875" bestFit="1" customWidth="1"/>
    <col min="3529" max="3529" width="13.85546875" bestFit="1" customWidth="1"/>
    <col min="3530" max="3534" width="14.85546875" bestFit="1" customWidth="1"/>
    <col min="3535" max="3535" width="13.85546875" bestFit="1" customWidth="1"/>
    <col min="3536" max="3539" width="14.85546875" bestFit="1" customWidth="1"/>
    <col min="3540" max="3541" width="13.85546875" bestFit="1" customWidth="1"/>
    <col min="3542" max="3554" width="14.85546875" bestFit="1" customWidth="1"/>
    <col min="3555" max="3555" width="12.7109375" bestFit="1" customWidth="1"/>
    <col min="3556" max="3556" width="13.85546875" bestFit="1" customWidth="1"/>
    <col min="3557" max="3558" width="12.7109375" bestFit="1" customWidth="1"/>
    <col min="3559" max="3562" width="13.85546875" bestFit="1" customWidth="1"/>
    <col min="3563" max="3563" width="12.7109375" bestFit="1" customWidth="1"/>
    <col min="3564" max="3565" width="13.85546875" bestFit="1" customWidth="1"/>
    <col min="3566" max="3567" width="12.7109375" bestFit="1" customWidth="1"/>
    <col min="3568" max="3576" width="13.85546875" bestFit="1" customWidth="1"/>
    <col min="3577" max="3578" width="12.7109375" bestFit="1" customWidth="1"/>
    <col min="3579" max="3582" width="13.85546875" bestFit="1" customWidth="1"/>
    <col min="3583" max="3589" width="14.85546875" bestFit="1" customWidth="1"/>
    <col min="3590" max="3592" width="13.85546875" bestFit="1" customWidth="1"/>
    <col min="3593" max="3594" width="14.85546875" bestFit="1" customWidth="1"/>
    <col min="3595" max="3596" width="13.85546875" bestFit="1" customWidth="1"/>
    <col min="3597" max="3598" width="14.85546875" bestFit="1" customWidth="1"/>
    <col min="3599" max="3600" width="13.85546875" bestFit="1" customWidth="1"/>
    <col min="3601" max="3606" width="14.85546875" bestFit="1" customWidth="1"/>
    <col min="3607" max="3607" width="13.85546875" bestFit="1" customWidth="1"/>
    <col min="3608" max="3608" width="14.85546875" bestFit="1" customWidth="1"/>
    <col min="3609" max="3609" width="13.85546875" bestFit="1" customWidth="1"/>
    <col min="3610" max="3610" width="14.85546875" bestFit="1" customWidth="1"/>
    <col min="3611" max="3611" width="13.85546875" bestFit="1" customWidth="1"/>
    <col min="3612" max="3614" width="14.85546875" bestFit="1" customWidth="1"/>
    <col min="3615" max="3616" width="13.85546875" bestFit="1" customWidth="1"/>
    <col min="3617" max="3617" width="14.85546875" bestFit="1" customWidth="1"/>
    <col min="3618" max="3618" width="13.85546875" bestFit="1" customWidth="1"/>
    <col min="3619" max="3621" width="14.85546875" bestFit="1" customWidth="1"/>
    <col min="3622" max="3622" width="13.85546875" bestFit="1" customWidth="1"/>
    <col min="3623" max="3623" width="14.85546875" bestFit="1" customWidth="1"/>
    <col min="3624" max="3624" width="12.7109375" bestFit="1" customWidth="1"/>
    <col min="3625" max="3628" width="13.85546875" bestFit="1" customWidth="1"/>
    <col min="3629" max="3629" width="12.7109375" bestFit="1" customWidth="1"/>
    <col min="3630" max="3632" width="13.85546875" bestFit="1" customWidth="1"/>
    <col min="3633" max="3633" width="12.7109375" bestFit="1" customWidth="1"/>
    <col min="3634" max="3634" width="13.85546875" bestFit="1" customWidth="1"/>
    <col min="3635" max="3635" width="12.7109375" bestFit="1" customWidth="1"/>
    <col min="3636" max="3637" width="13.85546875" bestFit="1" customWidth="1"/>
    <col min="3638" max="3638" width="12.7109375" bestFit="1" customWidth="1"/>
    <col min="3639" max="3640" width="13.85546875" bestFit="1" customWidth="1"/>
    <col min="3641" max="3643" width="14.85546875" bestFit="1" customWidth="1"/>
    <col min="3644" max="3644" width="13.85546875" bestFit="1" customWidth="1"/>
    <col min="3645" max="3645" width="14.85546875" bestFit="1" customWidth="1"/>
    <col min="3646" max="3647" width="13.85546875" bestFit="1" customWidth="1"/>
    <col min="3648" max="3649" width="14.85546875" bestFit="1" customWidth="1"/>
    <col min="3650" max="3650" width="13.85546875" bestFit="1" customWidth="1"/>
    <col min="3651" max="3654" width="14.85546875" bestFit="1" customWidth="1"/>
    <col min="3655" max="3655" width="13.85546875" bestFit="1" customWidth="1"/>
    <col min="3656" max="3659" width="14.85546875" bestFit="1" customWidth="1"/>
    <col min="3660" max="3661" width="13.85546875" bestFit="1" customWidth="1"/>
    <col min="3662" max="3662" width="14.85546875" bestFit="1" customWidth="1"/>
    <col min="3663" max="3663" width="13.85546875" bestFit="1" customWidth="1"/>
    <col min="3664" max="3670" width="14.85546875" bestFit="1" customWidth="1"/>
    <col min="3671" max="3679" width="13.85546875" bestFit="1" customWidth="1"/>
    <col min="3680" max="3682" width="14.85546875" bestFit="1" customWidth="1"/>
    <col min="3683" max="3684" width="13.85546875" bestFit="1" customWidth="1"/>
    <col min="3685" max="3689" width="14.85546875" bestFit="1" customWidth="1"/>
    <col min="3690" max="3691" width="12.7109375" bestFit="1" customWidth="1"/>
    <col min="3692" max="3696" width="13.85546875" bestFit="1" customWidth="1"/>
    <col min="3697" max="3697" width="12.7109375" bestFit="1" customWidth="1"/>
    <col min="3698" max="3702" width="13.85546875" bestFit="1" customWidth="1"/>
    <col min="3703" max="3703" width="12.7109375" bestFit="1" customWidth="1"/>
    <col min="3704" max="3708" width="13.85546875" bestFit="1" customWidth="1"/>
    <col min="3709" max="3711" width="12.7109375" bestFit="1" customWidth="1"/>
    <col min="3712" max="3713" width="13.85546875" bestFit="1" customWidth="1"/>
    <col min="3714" max="3717" width="14.85546875" bestFit="1" customWidth="1"/>
    <col min="3718" max="3720" width="13.85546875" bestFit="1" customWidth="1"/>
    <col min="3721" max="3721" width="14.85546875" bestFit="1" customWidth="1"/>
    <col min="3722" max="3723" width="13.85546875" bestFit="1" customWidth="1"/>
    <col min="3724" max="3726" width="14.85546875" bestFit="1" customWidth="1"/>
    <col min="3727" max="3727" width="13.85546875" bestFit="1" customWidth="1"/>
    <col min="3728" max="3730" width="14.85546875" bestFit="1" customWidth="1"/>
    <col min="3731" max="3734" width="13.85546875" bestFit="1" customWidth="1"/>
    <col min="3735" max="3735" width="14.85546875" bestFit="1" customWidth="1"/>
    <col min="3736" max="3737" width="13.85546875" bestFit="1" customWidth="1"/>
    <col min="3738" max="3738" width="14.85546875" bestFit="1" customWidth="1"/>
    <col min="3739" max="3739" width="13.85546875" bestFit="1" customWidth="1"/>
    <col min="3740" max="3740" width="14.85546875" bestFit="1" customWidth="1"/>
    <col min="3741" max="3741" width="13.85546875" bestFit="1" customWidth="1"/>
    <col min="3742" max="3744" width="14.85546875" bestFit="1" customWidth="1"/>
    <col min="3745" max="3747" width="13.85546875" bestFit="1" customWidth="1"/>
    <col min="3748" max="3748" width="14.85546875" bestFit="1" customWidth="1"/>
    <col min="3749" max="3749" width="13.85546875" bestFit="1" customWidth="1"/>
    <col min="3750" max="3753" width="14.85546875" bestFit="1" customWidth="1"/>
    <col min="3754" max="3754" width="13.85546875" bestFit="1" customWidth="1"/>
    <col min="3755" max="3755" width="14.85546875" bestFit="1" customWidth="1"/>
    <col min="3756" max="3756" width="13.85546875" bestFit="1" customWidth="1"/>
    <col min="3757" max="3758" width="14.85546875" bestFit="1" customWidth="1"/>
    <col min="3759" max="3759" width="13.85546875" bestFit="1" customWidth="1"/>
    <col min="3760" max="3761" width="14.85546875" bestFit="1" customWidth="1"/>
    <col min="3762" max="3765" width="13.85546875" bestFit="1" customWidth="1"/>
    <col min="3766" max="3768" width="14.85546875" bestFit="1" customWidth="1"/>
    <col min="3769" max="3769" width="13.85546875" bestFit="1" customWidth="1"/>
    <col min="3770" max="3770" width="14.85546875" bestFit="1" customWidth="1"/>
    <col min="3771" max="3771" width="15.85546875" bestFit="1" customWidth="1"/>
    <col min="3772" max="3773" width="14.85546875" bestFit="1" customWidth="1"/>
    <col min="3774" max="3774" width="15.85546875" bestFit="1" customWidth="1"/>
    <col min="3775" max="3775" width="14.85546875" bestFit="1" customWidth="1"/>
    <col min="3776" max="3780" width="15.85546875" bestFit="1" customWidth="1"/>
    <col min="3781" max="3781" width="14.85546875" bestFit="1" customWidth="1"/>
    <col min="3782" max="3783" width="15.85546875" bestFit="1" customWidth="1"/>
    <col min="3784" max="3785" width="14.85546875" bestFit="1" customWidth="1"/>
    <col min="3786" max="3787" width="15.85546875" bestFit="1" customWidth="1"/>
    <col min="3788" max="3789" width="14.85546875" bestFit="1" customWidth="1"/>
    <col min="3790" max="3790" width="15.85546875" bestFit="1" customWidth="1"/>
    <col min="3791" max="3791" width="14.85546875" bestFit="1" customWidth="1"/>
    <col min="3792" max="3792" width="15.85546875" bestFit="1" customWidth="1"/>
    <col min="3793" max="3794" width="14.85546875" bestFit="1" customWidth="1"/>
    <col min="3795" max="3796" width="15.85546875" bestFit="1" customWidth="1"/>
    <col min="3797" max="3797" width="14.85546875" bestFit="1" customWidth="1"/>
    <col min="3798" max="3801" width="15.85546875" bestFit="1" customWidth="1"/>
    <col min="3802" max="3802" width="14.85546875" bestFit="1" customWidth="1"/>
    <col min="3803" max="3804" width="15.85546875" bestFit="1" customWidth="1"/>
    <col min="3805" max="3805" width="14.85546875" bestFit="1" customWidth="1"/>
    <col min="3806" max="3807" width="15.85546875" bestFit="1" customWidth="1"/>
    <col min="3808" max="3808" width="14.85546875" bestFit="1" customWidth="1"/>
    <col min="3809" max="3812" width="15.85546875" bestFit="1" customWidth="1"/>
    <col min="3813" max="3815" width="13.85546875" bestFit="1" customWidth="1"/>
    <col min="3816" max="3820" width="14.85546875" bestFit="1" customWidth="1"/>
    <col min="3821" max="3822" width="13.85546875" bestFit="1" customWidth="1"/>
    <col min="3823" max="3827" width="14.85546875" bestFit="1" customWidth="1"/>
    <col min="3828" max="3829" width="13.85546875" bestFit="1" customWidth="1"/>
    <col min="3830" max="3832" width="14.85546875" bestFit="1" customWidth="1"/>
    <col min="3833" max="3836" width="13.85546875" bestFit="1" customWidth="1"/>
    <col min="3837" max="3838" width="14.85546875" bestFit="1" customWidth="1"/>
    <col min="3839" max="3839" width="13.85546875" bestFit="1" customWidth="1"/>
    <col min="3840" max="3840" width="14.85546875" bestFit="1" customWidth="1"/>
    <col min="3841" max="3848" width="15.85546875" bestFit="1" customWidth="1"/>
    <col min="3849" max="3852" width="14.85546875" bestFit="1" customWidth="1"/>
    <col min="3853" max="3855" width="15.85546875" bestFit="1" customWidth="1"/>
    <col min="3856" max="3857" width="14.85546875" bestFit="1" customWidth="1"/>
    <col min="3858" max="3861" width="15.85546875" bestFit="1" customWidth="1"/>
    <col min="3862" max="3863" width="14.85546875" bestFit="1" customWidth="1"/>
    <col min="3864" max="3870" width="15.85546875" bestFit="1" customWidth="1"/>
    <col min="3871" max="3872" width="14.85546875" bestFit="1" customWidth="1"/>
    <col min="3873" max="3873" width="15.85546875" bestFit="1" customWidth="1"/>
    <col min="3874" max="3875" width="14.85546875" bestFit="1" customWidth="1"/>
    <col min="3876" max="3878" width="15.85546875" bestFit="1" customWidth="1"/>
    <col min="3879" max="3879" width="14.85546875" bestFit="1" customWidth="1"/>
    <col min="3880" max="3884" width="15.85546875" bestFit="1" customWidth="1"/>
    <col min="3885" max="3885" width="14.85546875" bestFit="1" customWidth="1"/>
    <col min="3886" max="3889" width="15.85546875" bestFit="1" customWidth="1"/>
    <col min="3890" max="3890" width="14.85546875" bestFit="1" customWidth="1"/>
    <col min="3891" max="3893" width="15.85546875" bestFit="1" customWidth="1"/>
    <col min="3894" max="3894" width="14.85546875" bestFit="1" customWidth="1"/>
    <col min="3895" max="3896" width="15.85546875" bestFit="1" customWidth="1"/>
    <col min="3897" max="3904" width="14.85546875" bestFit="1" customWidth="1"/>
    <col min="3905" max="3905" width="13.85546875" bestFit="1" customWidth="1"/>
    <col min="3906" max="3909" width="14.85546875" bestFit="1" customWidth="1"/>
    <col min="3910" max="3910" width="13.85546875" bestFit="1" customWidth="1"/>
    <col min="3911" max="3913" width="14.85546875" bestFit="1" customWidth="1"/>
    <col min="3914" max="3914" width="13.85546875" bestFit="1" customWidth="1"/>
    <col min="3915" max="3919" width="14.85546875" bestFit="1" customWidth="1"/>
    <col min="3920" max="3921" width="13.85546875" bestFit="1" customWidth="1"/>
    <col min="3922" max="3925" width="14.85546875" bestFit="1" customWidth="1"/>
    <col min="3926" max="3934" width="15.85546875" bestFit="1" customWidth="1"/>
    <col min="3935" max="3935" width="14.85546875" bestFit="1" customWidth="1"/>
    <col min="3936" max="3942" width="15.85546875" bestFit="1" customWidth="1"/>
    <col min="3943" max="3943" width="14.85546875" bestFit="1" customWidth="1"/>
    <col min="3944" max="3952" width="15.85546875" bestFit="1" customWidth="1"/>
    <col min="3953" max="3953" width="14.85546875" bestFit="1" customWidth="1"/>
    <col min="3954" max="3958" width="15.85546875" bestFit="1" customWidth="1"/>
    <col min="3959" max="3960" width="13.85546875" bestFit="1" customWidth="1"/>
    <col min="3961" max="3961" width="12.7109375" bestFit="1" customWidth="1"/>
    <col min="3962" max="3963" width="13.85546875" bestFit="1" customWidth="1"/>
    <col min="3964" max="3964" width="12.7109375" bestFit="1" customWidth="1"/>
    <col min="3965" max="3967" width="13.85546875" bestFit="1" customWidth="1"/>
    <col min="3968" max="3968" width="12.7109375" bestFit="1" customWidth="1"/>
    <col min="3969" max="3970" width="13.85546875" bestFit="1" customWidth="1"/>
    <col min="3971" max="3972" width="12.7109375" bestFit="1" customWidth="1"/>
    <col min="3973" max="3973" width="13.85546875" bestFit="1" customWidth="1"/>
    <col min="3974" max="3974" width="12.7109375" bestFit="1" customWidth="1"/>
    <col min="3975" max="3978" width="13.85546875" bestFit="1" customWidth="1"/>
    <col min="3979" max="3982" width="14.85546875" bestFit="1" customWidth="1"/>
    <col min="3983" max="3984" width="13.85546875" bestFit="1" customWidth="1"/>
    <col min="3985" max="3985" width="14.85546875" bestFit="1" customWidth="1"/>
    <col min="3986" max="3987" width="13.85546875" bestFit="1" customWidth="1"/>
    <col min="3988" max="3988" width="14.85546875" bestFit="1" customWidth="1"/>
    <col min="3989" max="3990" width="13.85546875" bestFit="1" customWidth="1"/>
    <col min="3991" max="3995" width="14.85546875" bestFit="1" customWidth="1"/>
    <col min="3996" max="3996" width="13.85546875" bestFit="1" customWidth="1"/>
    <col min="3997" max="3998" width="14.85546875" bestFit="1" customWidth="1"/>
    <col min="3999" max="3999" width="13.85546875" bestFit="1" customWidth="1"/>
    <col min="4000" max="4001" width="14.85546875" bestFit="1" customWidth="1"/>
    <col min="4002" max="4002" width="13.85546875" bestFit="1" customWidth="1"/>
    <col min="4003" max="4004" width="14.85546875" bestFit="1" customWidth="1"/>
    <col min="4005" max="4006" width="13.85546875" bestFit="1" customWidth="1"/>
    <col min="4007" max="4007" width="14.85546875" bestFit="1" customWidth="1"/>
    <col min="4008" max="4009" width="13.85546875" bestFit="1" customWidth="1"/>
    <col min="4010" max="4011" width="14.85546875" bestFit="1" customWidth="1"/>
    <col min="4012" max="4014" width="13.85546875" bestFit="1" customWidth="1"/>
    <col min="4015" max="4017" width="14.85546875" bestFit="1" customWidth="1"/>
    <col min="4018" max="4018" width="13.85546875" bestFit="1" customWidth="1"/>
    <col min="4019" max="4021" width="14.85546875" bestFit="1" customWidth="1"/>
    <col min="4022" max="4022" width="13.85546875" bestFit="1" customWidth="1"/>
    <col min="4023" max="4027" width="14.85546875" bestFit="1" customWidth="1"/>
    <col min="4028" max="4028" width="12.7109375" bestFit="1" customWidth="1"/>
    <col min="4029" max="4031" width="13.85546875" bestFit="1" customWidth="1"/>
    <col min="4032" max="4032" width="12.7109375" bestFit="1" customWidth="1"/>
    <col min="4033" max="4034" width="13.85546875" bestFit="1" customWidth="1"/>
    <col min="4035" max="4035" width="12.7109375" bestFit="1" customWidth="1"/>
    <col min="4036" max="4037" width="13.85546875" bestFit="1" customWidth="1"/>
    <col min="4038" max="4038" width="12.7109375" bestFit="1" customWidth="1"/>
    <col min="4039" max="4044" width="13.85546875" bestFit="1" customWidth="1"/>
    <col min="4045" max="4046" width="12.7109375" bestFit="1" customWidth="1"/>
    <col min="4047" max="4048" width="13.85546875" bestFit="1" customWidth="1"/>
    <col min="4049" max="4050" width="12.7109375" bestFit="1" customWidth="1"/>
    <col min="4051" max="4053" width="13.85546875" bestFit="1" customWidth="1"/>
    <col min="4054" max="4055" width="14.85546875" bestFit="1" customWidth="1"/>
    <col min="4056" max="4057" width="13.85546875" bestFit="1" customWidth="1"/>
    <col min="4058" max="4058" width="14.85546875" bestFit="1" customWidth="1"/>
    <col min="4059" max="4059" width="13.85546875" bestFit="1" customWidth="1"/>
    <col min="4060" max="4063" width="14.85546875" bestFit="1" customWidth="1"/>
    <col min="4064" max="4067" width="13.85546875" bestFit="1" customWidth="1"/>
    <col min="4068" max="4068" width="14.85546875" bestFit="1" customWidth="1"/>
    <col min="4069" max="4069" width="13.85546875" bestFit="1" customWidth="1"/>
    <col min="4070" max="4070" width="14.85546875" bestFit="1" customWidth="1"/>
    <col min="4071" max="4071" width="13.85546875" bestFit="1" customWidth="1"/>
    <col min="4072" max="4073" width="14.85546875" bestFit="1" customWidth="1"/>
    <col min="4074" max="4077" width="13.85546875" bestFit="1" customWidth="1"/>
    <col min="4078" max="4083" width="14.85546875" bestFit="1" customWidth="1"/>
    <col min="4084" max="4088" width="13.85546875" bestFit="1" customWidth="1"/>
    <col min="4089" max="4089" width="12.7109375" bestFit="1" customWidth="1"/>
    <col min="4090" max="4090" width="13.85546875" bestFit="1" customWidth="1"/>
    <col min="4091" max="4091" width="12.7109375" bestFit="1" customWidth="1"/>
    <col min="4092" max="4096" width="13.85546875" bestFit="1" customWidth="1"/>
    <col min="4097" max="4097" width="12.7109375" bestFit="1" customWidth="1"/>
    <col min="4098" max="4100" width="13.85546875" bestFit="1" customWidth="1"/>
    <col min="4101" max="4101" width="12.7109375" bestFit="1" customWidth="1"/>
    <col min="4102" max="4105" width="13.85546875" bestFit="1" customWidth="1"/>
    <col min="4106" max="4111" width="14.85546875" bestFit="1" customWidth="1"/>
    <col min="4112" max="4112" width="13.85546875" bestFit="1" customWidth="1"/>
    <col min="4113" max="4115" width="14.85546875" bestFit="1" customWidth="1"/>
    <col min="4116" max="4116" width="7.28515625" bestFit="1" customWidth="1"/>
    <col min="4117" max="4117" width="11.28515625" bestFit="1" customWidth="1"/>
  </cols>
  <sheetData>
    <row r="1" spans="1:6" x14ac:dyDescent="0.25">
      <c r="A1" s="7" t="s">
        <v>8307</v>
      </c>
      <c r="B1" t="s">
        <v>8324</v>
      </c>
    </row>
    <row r="2" spans="1:6" x14ac:dyDescent="0.25">
      <c r="A2" s="7" t="s">
        <v>8380</v>
      </c>
      <c r="B2" t="s">
        <v>8324</v>
      </c>
    </row>
    <row r="4" spans="1:6" x14ac:dyDescent="0.25">
      <c r="A4" s="7" t="s">
        <v>8323</v>
      </c>
      <c r="B4" s="7" t="s">
        <v>8310</v>
      </c>
    </row>
    <row r="5" spans="1:6" x14ac:dyDescent="0.25">
      <c r="A5" s="7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5">
      <c r="A6" s="8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8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8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8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8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8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8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8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8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8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8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8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568D-2387-4610-B8B2-F272AFF8EFF4}">
  <sheetPr codeName="Sheet7"/>
  <dimension ref="A1:L13"/>
  <sheetViews>
    <sheetView workbookViewId="0">
      <selection activeCell="G18" sqref="G18"/>
    </sheetView>
  </sheetViews>
  <sheetFormatPr defaultRowHeight="15" x14ac:dyDescent="0.25"/>
  <cols>
    <col min="1" max="1" width="28.140625" customWidth="1"/>
    <col min="2" max="2" width="17.42578125" customWidth="1"/>
    <col min="3" max="3" width="15" customWidth="1"/>
    <col min="4" max="4" width="17.5703125" customWidth="1"/>
    <col min="5" max="5" width="14.42578125" customWidth="1"/>
    <col min="6" max="6" width="20.7109375" customWidth="1"/>
    <col min="7" max="7" width="17.7109375" customWidth="1"/>
    <col min="8" max="8" width="19" customWidth="1"/>
    <col min="9" max="9" width="19.7109375" customWidth="1"/>
  </cols>
  <sheetData>
    <row r="1" spans="1:12" x14ac:dyDescent="0.25">
      <c r="A1" s="11" t="s">
        <v>8381</v>
      </c>
      <c r="B1" s="11" t="s">
        <v>8382</v>
      </c>
      <c r="C1" s="11" t="s">
        <v>8383</v>
      </c>
      <c r="D1" s="11" t="s">
        <v>8388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12" x14ac:dyDescent="0.25">
      <c r="A2" t="s">
        <v>8389</v>
      </c>
      <c r="B2" s="9">
        <f>COUNTIFS(Sheet1!F:F,"successful",Sheet1!D:D,"&lt;1000")</f>
        <v>322</v>
      </c>
      <c r="C2" s="9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2" x14ac:dyDescent="0.25">
      <c r="A3" t="s">
        <v>8390</v>
      </c>
      <c r="B3" s="9">
        <f>COUNTIFS(Sheet1!F:F,"successful",Sheet1!D:D,"&gt;999",Sheet1!D:D,"&lt;5000")</f>
        <v>932</v>
      </c>
      <c r="C3" s="9">
        <f>COUNTIFS(Sheet1!F:F,"Failed",Sheet1!D:D,"&gt;999",Sheet1!D:D,"&lt;50000")</f>
        <v>1159</v>
      </c>
      <c r="D3">
        <f>COUNTIFS(Sheet1!F:F,"Canceled",Sheet1!D:D,"&gt;999",Sheet1!D:D,"&lt;5000")</f>
        <v>60</v>
      </c>
      <c r="E3">
        <f t="shared" ref="E3:E13" si="0">SUM(B3:D3)</f>
        <v>2151</v>
      </c>
      <c r="F3" s="5">
        <f t="shared" ref="F3:F13" si="1">B3/E3</f>
        <v>0.43328684332868433</v>
      </c>
      <c r="G3" s="5">
        <f t="shared" ref="G3:G13" si="2">C3/E3</f>
        <v>0.53881915388191537</v>
      </c>
      <c r="H3" s="5">
        <f t="shared" ref="H3:H13" si="3">D3/E3</f>
        <v>2.7894002789400279E-2</v>
      </c>
      <c r="L3">
        <v>0</v>
      </c>
    </row>
    <row r="4" spans="1:12" x14ac:dyDescent="0.25">
      <c r="A4" t="s">
        <v>8391</v>
      </c>
      <c r="B4" s="9">
        <f>COUNTIFS(Sheet1!F:F,"successful",Sheet1!D:D,"&gt;4999",Sheet1!D:D,"&lt;10000")</f>
        <v>381</v>
      </c>
      <c r="C4" s="9">
        <f>COUNTIFS(Sheet1!F:F,"Failed",Sheet1!D:D,"&gt;4999",Sheet1!D:D,"&lt;10000")</f>
        <v>283</v>
      </c>
      <c r="D4">
        <f>COUNTIFS(Sheet1!F:F,"Canceled",Sheet1!D:D,"&gt;4999",Sheet1!D:D,"&lt;10000")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12" x14ac:dyDescent="0.25">
      <c r="A5" t="s">
        <v>8392</v>
      </c>
      <c r="B5" s="9">
        <f>COUNTIFS(Sheet1!F:F,"successful",Sheet1!D:D,"&gt;9999",Sheet1!D:D,"&lt;15000")</f>
        <v>168</v>
      </c>
      <c r="C5" s="9">
        <f>COUNTIFS(Sheet1!F:F,"Failed",Sheet1!D:D,"&gt;9999",Sheet1!D:D,"&lt;15000")</f>
        <v>144</v>
      </c>
      <c r="D5">
        <f>COUNTIFS(Sheet1!F:F,"Canceled",Sheet1!D:D,"&gt;9999",Sheet1!D:D,"&lt;15000")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2" x14ac:dyDescent="0.25">
      <c r="A6" t="s">
        <v>8393</v>
      </c>
      <c r="B6" s="9">
        <f>COUNTIFS(Sheet1!F:F,"successful",Sheet1!D:D,"&gt;14999",Sheet1!D:D,"&lt;20000")</f>
        <v>94</v>
      </c>
      <c r="C6" s="9">
        <f>COUNTIFS(Sheet1!F:F,"Failed",Sheet1!D:D,"&gt;14999",Sheet1!D:D,"&lt;20000")</f>
        <v>90</v>
      </c>
      <c r="D6">
        <f>COUNTIFS(Sheet1!F:F,"Canceled",Sheet1!D:D,"&gt;14999",Sheet1!D:D,"&lt;20000")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2" x14ac:dyDescent="0.25">
      <c r="A7" t="s">
        <v>8394</v>
      </c>
      <c r="B7" s="9">
        <f>COUNTIFS(Sheet1!F:F,"successful",Sheet1!D:D,"&gt;19999",Sheet1!D:D,"&lt;25000")</f>
        <v>62</v>
      </c>
      <c r="C7" s="9">
        <f>COUNTIFS(Sheet1!F:F,"Failed",Sheet1!D:D,"&gt;19999",Sheet1!D:D,"&lt;25000")</f>
        <v>72</v>
      </c>
      <c r="D7">
        <f>COUNTIFS(Sheet1!F:F,"Canceled",Sheet1!D:D,"&gt;19999",Sheet1!D:D,"&lt;25000")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2" x14ac:dyDescent="0.25">
      <c r="A8" t="s">
        <v>8395</v>
      </c>
      <c r="B8" s="9">
        <f>COUNTIFS(Sheet1!F:F,"successful",Sheet1!D:D,"&gt;24999",Sheet1!D:D,"&lt;30000")</f>
        <v>55</v>
      </c>
      <c r="C8" s="9">
        <f>COUNTIFS(Sheet1!F:F,"Failed",Sheet1!D:D,"&gt;24999",Sheet1!D:D,"&lt;30000")</f>
        <v>64</v>
      </c>
      <c r="D8">
        <f>COUNTIFS(Sheet1!F:F,"Canceled",Sheet1!D:D,"&gt;24999",Sheet1!D:D,"&lt;30000")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12" x14ac:dyDescent="0.25">
      <c r="A9" t="s">
        <v>8396</v>
      </c>
      <c r="B9" s="9">
        <f>COUNTIFS(Sheet1!F:F,"successful",Sheet1!D:D,"&gt;29999",Sheet1!D:D,"&lt;35000")</f>
        <v>32</v>
      </c>
      <c r="C9" s="9">
        <f>COUNTIFS(Sheet1!F:F,"Failed",Sheet1!D:D,"&gt;29999",Sheet1!D:D,"&lt;35000")</f>
        <v>37</v>
      </c>
      <c r="D9">
        <f>COUNTIFS(Sheet1!F:F,"Canceled",Sheet1!D:D,"&gt;29999",Sheet1!D:D,"&lt;35000")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2" x14ac:dyDescent="0.25">
      <c r="A10" t="s">
        <v>8397</v>
      </c>
      <c r="B10" s="9">
        <f>COUNTIFS(Sheet1!F:F,"successful",Sheet1!D:D,"&gt;34999",Sheet1!D:D,"&lt;40000")</f>
        <v>26</v>
      </c>
      <c r="C10" s="9">
        <f>COUNTIFS(Sheet1!F:F,"Failed",Sheet1!D:D,"&gt;34999",Sheet1!D:D,"&lt;40000")</f>
        <v>22</v>
      </c>
      <c r="D10">
        <f>COUNTIFS(Sheet1!F:F,"Canceled",Sheet1!D:D,"&gt;34999",Sheet1!D:D,"&lt;40000")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2" x14ac:dyDescent="0.25">
      <c r="A11" t="s">
        <v>8398</v>
      </c>
      <c r="B11" s="9">
        <f>COUNTIFS(Sheet1!F:F,"successful",Sheet1!D:D,"&gt;39999",Sheet1!D:D,"&lt;45000")</f>
        <v>21</v>
      </c>
      <c r="C11" s="9">
        <f>COUNTIFS(Sheet1!F:F,"Failed",Sheet1!D:D,"&gt;39999",Sheet1!D:D,"&lt;45000")</f>
        <v>16</v>
      </c>
      <c r="D11">
        <f>COUNTIFS(Sheet1!F:F,"Canceled",Sheet1!D:D,"&gt;39999",Sheet1!D:D,"&lt;45000")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2" x14ac:dyDescent="0.25">
      <c r="A12" t="s">
        <v>8399</v>
      </c>
      <c r="B12" s="9">
        <f>COUNTIFS(Sheet1!F:F,"successful",Sheet1!D:D,"&gt;44999",Sheet1!D:D,"&lt;50000")</f>
        <v>6</v>
      </c>
      <c r="C12" s="9">
        <f>COUNTIFS(Sheet1!F:F,"Failed",Sheet1!D:D,"&gt;44999",Sheet1!D:D,"&lt;50000")</f>
        <v>11</v>
      </c>
      <c r="D12">
        <f>COUNTIFS(Sheet1!F:F,"Canceled",Sheet1!D:D,"&gt;44999",Sheet1!D:D,"&lt;50000")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2" x14ac:dyDescent="0.25">
      <c r="A13" t="s">
        <v>8400</v>
      </c>
      <c r="B13" s="9">
        <f>COUNTIFS(Sheet1!F:F,"successful",Sheet1!D:D,"&gt;=50000")</f>
        <v>86</v>
      </c>
      <c r="C13" s="9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80" zoomScaleNormal="80" workbookViewId="0">
      <selection activeCell="U2" sqref="U2"/>
    </sheetView>
  </sheetViews>
  <sheetFormatPr defaultRowHeight="15" x14ac:dyDescent="0.25"/>
  <cols>
    <col min="1" max="1" width="6.140625" customWidth="1"/>
    <col min="2" max="2" width="38.42578125" style="3" customWidth="1"/>
    <col min="3" max="3" width="40.28515625" style="3" customWidth="1"/>
    <col min="4" max="4" width="7.5703125" customWidth="1"/>
    <col min="5" max="5" width="7.85546875" customWidth="1"/>
    <col min="6" max="6" width="11.5703125" customWidth="1"/>
    <col min="7" max="7" width="8.7109375" customWidth="1"/>
    <col min="8" max="8" width="11.140625" customWidth="1"/>
    <col min="9" max="9" width="13" customWidth="1"/>
    <col min="10" max="10" width="13.42578125" customWidth="1"/>
    <col min="11" max="11" width="11.5703125" customWidth="1"/>
    <col min="12" max="12" width="14.85546875" customWidth="1"/>
    <col min="13" max="13" width="11.28515625" customWidth="1"/>
    <col min="14" max="14" width="25.28515625" customWidth="1"/>
    <col min="15" max="15" width="15.5703125" customWidth="1"/>
    <col min="16" max="16" width="20.85546875" customWidth="1"/>
    <col min="17" max="17" width="13.85546875" customWidth="1"/>
    <col min="18" max="18" width="17.28515625" customWidth="1"/>
    <col min="19" max="19" width="23" customWidth="1"/>
    <col min="20" max="20" width="2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07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P4111" s="6"/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9" priority="14" operator="containsText" text="Sucessful">
      <formula>NOT(ISERROR(SEARCH("Sucessful",F1)))</formula>
    </cfRule>
    <cfRule type="containsText" dxfId="8" priority="13" operator="containsText" text="Successful">
      <formula>NOT(ISERROR(SEARCH("Successful",F1)))</formula>
    </cfRule>
    <cfRule type="containsText" dxfId="7" priority="12" operator="containsText" text="Failed">
      <formula>NOT(ISERROR(SEARCH("Failed",F1)))</formula>
    </cfRule>
    <cfRule type="containsText" dxfId="6" priority="11" operator="containsText" text="Failed">
      <formula>NOT(ISERROR(SEARCH("Failed",F1)))</formula>
    </cfRule>
    <cfRule type="containsText" dxfId="5" priority="10" operator="containsText" text="failed">
      <formula>NOT(ISERROR(SEARCH("failed",F1)))</formula>
    </cfRule>
    <cfRule type="containsText" dxfId="4" priority="9" operator="containsText" text="cancelled">
      <formula>NOT(ISERROR(SEARCH("cancelled",F1)))</formula>
    </cfRule>
    <cfRule type="containsText" dxfId="3" priority="8" operator="containsText" text="cancelled">
      <formula>NOT(ISERROR(SEARCH("cancelled",F1)))</formula>
    </cfRule>
    <cfRule type="containsText" dxfId="2" priority="7" operator="containsText" text="Cancelled">
      <formula>NOT(ISERROR(SEARCH("Cancelled",F1)))</formula>
    </cfRule>
    <cfRule type="containsText" dxfId="1" priority="6" operator="containsText" text="Currently">
      <formula>NOT(ISERROR(SEARCH("Currently",F1)))</formula>
    </cfRule>
    <cfRule type="containsText" dxfId="0" priority="5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38EF-C020-43F4-A3D7-321D1CEEDCC7}">
  <sheetPr codeName="Sheet5"/>
  <dimension ref="A3:F14"/>
  <sheetViews>
    <sheetView topLeftCell="A2" workbookViewId="0">
      <selection activeCell="H13" sqref="H13"/>
    </sheetView>
  </sheetViews>
  <sheetFormatPr defaultRowHeight="15" x14ac:dyDescent="0.25"/>
  <cols>
    <col min="1" max="1" width="28.285156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7" t="s">
        <v>8322</v>
      </c>
      <c r="B3" s="7" t="s">
        <v>8310</v>
      </c>
    </row>
    <row r="4" spans="1:6" x14ac:dyDescent="0.25">
      <c r="A4" s="7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492</v>
      </c>
      <c r="D13" s="9">
        <v>24</v>
      </c>
      <c r="E13" s="9">
        <v>839</v>
      </c>
      <c r="F13" s="9">
        <v>1392</v>
      </c>
    </row>
    <row r="14" spans="1:6" x14ac:dyDescent="0.25">
      <c r="A14" s="8" t="s">
        <v>8311</v>
      </c>
      <c r="B14" s="9">
        <v>349</v>
      </c>
      <c r="C14" s="9">
        <v>1529</v>
      </c>
      <c r="D14" s="9">
        <v>50</v>
      </c>
      <c r="E14" s="9">
        <v>2185</v>
      </c>
      <c r="F14" s="9">
        <v>4113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302D-8ABD-4714-A45A-7434C0A8E05A}">
  <sheetPr codeName="Sheet6"/>
  <dimension ref="A1:F14"/>
  <sheetViews>
    <sheetView tabSelected="1" workbookViewId="0">
      <selection activeCell="O16" sqref="O1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s="7" t="s">
        <v>8222</v>
      </c>
      <c r="B1" t="s">
        <v>8324</v>
      </c>
    </row>
    <row r="3" spans="1:6" x14ac:dyDescent="0.25">
      <c r="A3" s="7" t="s">
        <v>8323</v>
      </c>
      <c r="B3" s="7" t="s">
        <v>8310</v>
      </c>
    </row>
    <row r="4" spans="1:6" x14ac:dyDescent="0.25">
      <c r="A4" s="7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Sheet5</vt:lpstr>
      <vt:lpstr>Sheet6</vt:lpstr>
      <vt:lpstr>Sheet7</vt:lpstr>
      <vt:lpstr>Sheet8</vt:lpstr>
      <vt:lpstr>Sheet1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Nelly Yego</cp:lastModifiedBy>
  <dcterms:created xsi:type="dcterms:W3CDTF">2017-04-20T15:17:24Z</dcterms:created>
  <dcterms:modified xsi:type="dcterms:W3CDTF">2018-09-20T15:39:16Z</dcterms:modified>
</cp:coreProperties>
</file>