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55BA0243-5C43-4938-9CA0-2E3C04FB5D38}" xr6:coauthVersionLast="47" xr6:coauthVersionMax="47" xr10:uidLastSave="{00000000-0000-0000-0000-000000000000}"/>
  <bookViews>
    <workbookView xWindow="-108" yWindow="-108" windowWidth="23256" windowHeight="12576" xr2:uid="{6C4B9C90-EED3-4012-A16F-9133250F9165}"/>
  </bookViews>
  <sheets>
    <sheet name="Sheet1" sheetId="1" r:id="rId1"/>
  </sheets>
  <definedNames>
    <definedName name="_xlchart.v1.0" hidden="1">Sheet1!$R$13:$R$21</definedName>
    <definedName name="_xlchart.v1.1" hidden="1">Sheet1!$U$13:$U$21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4" i="1" l="1"/>
  <c r="U44" i="1"/>
  <c r="S44" i="1"/>
  <c r="T37" i="1"/>
  <c r="U37" i="1"/>
  <c r="S37" i="1"/>
  <c r="T30" i="1"/>
  <c r="U30" i="1"/>
  <c r="S30" i="1"/>
  <c r="U10" i="1"/>
  <c r="V10" i="1" s="1"/>
  <c r="W10" i="1" s="1"/>
  <c r="X10" i="1" s="1"/>
  <c r="Y10" i="1" s="1"/>
  <c r="V9" i="1"/>
  <c r="W9" i="1"/>
  <c r="X9" i="1"/>
  <c r="Y9" i="1"/>
  <c r="U9" i="1"/>
</calcChain>
</file>

<file path=xl/sharedStrings.xml><?xml version="1.0" encoding="utf-8"?>
<sst xmlns="http://schemas.openxmlformats.org/spreadsheetml/2006/main" count="44" uniqueCount="28">
  <si>
    <t>Raw Data</t>
  </si>
  <si>
    <t>Cash from Operations</t>
  </si>
  <si>
    <t>Cash from Investing</t>
  </si>
  <si>
    <t>Cash from Financing</t>
  </si>
  <si>
    <t>Net Change in Cash</t>
  </si>
  <si>
    <t>Cash Balance</t>
  </si>
  <si>
    <t>2020 Net Earnings Waterfall</t>
  </si>
  <si>
    <t>Reveneue</t>
  </si>
  <si>
    <t>COGS</t>
  </si>
  <si>
    <t>Gross Profit</t>
  </si>
  <si>
    <t>Salaries &amp; Benefits</t>
  </si>
  <si>
    <t>Rent &amp; Overhead</t>
  </si>
  <si>
    <t>Depre. &amp; Amort.</t>
  </si>
  <si>
    <t>Interest</t>
  </si>
  <si>
    <t>Taxes</t>
  </si>
  <si>
    <t>Net Earnings</t>
  </si>
  <si>
    <t>2020 Productivity Rate</t>
  </si>
  <si>
    <t>Bus 1</t>
  </si>
  <si>
    <t>Levels</t>
  </si>
  <si>
    <t>Actual</t>
  </si>
  <si>
    <t>Level 1</t>
  </si>
  <si>
    <t>Level 2</t>
  </si>
  <si>
    <t>Level 3</t>
  </si>
  <si>
    <t>Total</t>
  </si>
  <si>
    <t>Bus 2</t>
  </si>
  <si>
    <t>Bus 3</t>
  </si>
  <si>
    <t>Dashboard for Cash Flow</t>
  </si>
  <si>
    <t>Cash Flow and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</si>
</sst>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&quot;$&quot;* #,##0_);_(&quot;$&quot;* \(#,##0\);_(&quot;$&quot;* &quot;-&quot;??_);_(@_)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11"/>
      <color rgb="FF0000FF"/>
      <name val="Open Sans"/>
      <family val="2"/>
    </font>
    <font>
      <sz val="11"/>
      <name val="Open Sans"/>
      <family val="2"/>
    </font>
    <font>
      <u/>
      <sz val="10"/>
      <color theme="10"/>
      <name val="Arial"/>
      <family val="2"/>
    </font>
    <font>
      <b/>
      <sz val="14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8" fillId="3" borderId="2" xfId="0" quotePrefix="1" applyFont="1" applyFill="1" applyBorder="1" applyAlignment="1">
      <alignment horizontal="centerContinuous"/>
    </xf>
    <xf numFmtId="0" fontId="0" fillId="0" borderId="0" xfId="0"/>
    <xf numFmtId="0" fontId="3" fillId="0" borderId="0" xfId="0" applyFont="1"/>
    <xf numFmtId="166" fontId="3" fillId="0" borderId="0" xfId="0" applyNumberFormat="1" applyFont="1"/>
    <xf numFmtId="0" fontId="2" fillId="2" borderId="0" xfId="0" applyFont="1" applyFill="1" applyAlignment="1">
      <alignment horizontal="centerContinuous"/>
    </xf>
    <xf numFmtId="0" fontId="4" fillId="0" borderId="0" xfId="0" applyFont="1" applyFill="1" applyAlignment="1">
      <alignment horizontal="right"/>
    </xf>
    <xf numFmtId="0" fontId="4" fillId="0" borderId="0" xfId="0" applyFont="1"/>
    <xf numFmtId="166" fontId="5" fillId="0" borderId="0" xfId="2" applyNumberFormat="1" applyFont="1" applyFill="1" applyBorder="1"/>
    <xf numFmtId="166" fontId="5" fillId="0" borderId="0" xfId="2" applyNumberFormat="1" applyFont="1" applyFill="1"/>
    <xf numFmtId="0" fontId="3" fillId="0" borderId="0" xfId="0" applyFont="1" applyFill="1" applyAlignment="1">
      <alignment horizontal="centerContinuous"/>
    </xf>
    <xf numFmtId="165" fontId="5" fillId="0" borderId="1" xfId="1" applyNumberFormat="1" applyFont="1" applyFill="1" applyBorder="1"/>
    <xf numFmtId="0" fontId="4" fillId="0" borderId="0" xfId="0" applyFont="1" applyAlignment="1">
      <alignment horizontal="left"/>
    </xf>
    <xf numFmtId="165" fontId="3" fillId="0" borderId="0" xfId="1" applyNumberFormat="1" applyFont="1"/>
    <xf numFmtId="166" fontId="5" fillId="0" borderId="0" xfId="2" applyNumberFormat="1" applyFont="1"/>
    <xf numFmtId="165" fontId="3" fillId="0" borderId="0" xfId="0" applyNumberFormat="1" applyFont="1"/>
    <xf numFmtId="0" fontId="3" fillId="0" borderId="0" xfId="0" applyFont="1" applyAlignment="1">
      <alignment horizontal="left"/>
    </xf>
    <xf numFmtId="167" fontId="3" fillId="0" borderId="0" xfId="3" applyNumberFormat="1" applyFont="1"/>
    <xf numFmtId="167" fontId="5" fillId="0" borderId="0" xfId="3" applyNumberFormat="1" applyFont="1"/>
    <xf numFmtId="167" fontId="5" fillId="0" borderId="3" xfId="3" applyNumberFormat="1" applyFont="1" applyBorder="1"/>
    <xf numFmtId="167" fontId="3" fillId="0" borderId="3" xfId="3" applyNumberFormat="1" applyFont="1" applyBorder="1"/>
    <xf numFmtId="0" fontId="3" fillId="0" borderId="3" xfId="0" applyFont="1" applyBorder="1" applyAlignment="1">
      <alignment horizontal="center"/>
    </xf>
    <xf numFmtId="0" fontId="6" fillId="0" borderId="0" xfId="0" applyFont="1"/>
    <xf numFmtId="166" fontId="6" fillId="0" borderId="0" xfId="2" applyNumberFormat="1" applyFont="1" applyFill="1"/>
    <xf numFmtId="44" fontId="3" fillId="0" borderId="0" xfId="2" applyFont="1"/>
    <xf numFmtId="0" fontId="0" fillId="3" borderId="0" xfId="0" applyFill="1" applyAlignment="1">
      <alignment horizontal="centerContinuous"/>
    </xf>
  </cellXfs>
  <cellStyles count="7">
    <cellStyle name="Comma" xfId="1" builtinId="3"/>
    <cellStyle name="Comma 2" xfId="4" xr:uid="{F8F441F4-F164-4596-8F68-55AF52CFFDE0}"/>
    <cellStyle name="Currency" xfId="2" builtinId="4"/>
    <cellStyle name="Hyperlink 2 2" xfId="6" xr:uid="{126035FC-A720-47A4-A5F7-37BF534E4B71}"/>
    <cellStyle name="Normal" xfId="0" builtinId="0"/>
    <cellStyle name="Normal 2 2" xfId="5" xr:uid="{6C22A859-E3E3-4A5D-8473-604E29EF2766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63670166229222"/>
          <c:y val="0.16690726159230096"/>
          <c:w val="0.79780774278215227"/>
          <c:h val="0.721063721201516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Sheet1!$R$6</c:f>
              <c:strCache>
                <c:ptCount val="1"/>
                <c:pt idx="0">
                  <c:v>Cash from Operations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Sheet1!$U$6:$Y$6</c:f>
              <c:numCache>
                <c:formatCode>_("$"* #,##0_);_("$"* \(#,##0\);_("$"* "-"??_);_(@_)</c:formatCode>
                <c:ptCount val="5"/>
                <c:pt idx="0">
                  <c:v>28413.537599999996</c:v>
                </c:pt>
                <c:pt idx="1">
                  <c:v>74216.200493633907</c:v>
                </c:pt>
                <c:pt idx="2">
                  <c:v>102016.03165539398</c:v>
                </c:pt>
                <c:pt idx="3">
                  <c:v>116562.23707078592</c:v>
                </c:pt>
                <c:pt idx="4">
                  <c:v>119940.55427574085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7-44B1-A723-60DD0846D7EA}"/>
            </c:ext>
          </c:extLst>
        </c:ser>
        <c:ser>
          <c:idx val="1"/>
          <c:order val="1"/>
          <c:tx>
            <c:strRef>
              <c:f>Sheet1!$R$7</c:f>
              <c:strCache>
                <c:ptCount val="1"/>
                <c:pt idx="0">
                  <c:v>Cash from Investing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Sheet1!$U$7:$Y$7</c:f>
              <c:numCache>
                <c:formatCode>_("$"* #,##0_);_("$"* \(#,##0\);_("$"* "-"??_);_(@_)</c:formatCode>
                <c:ptCount val="5"/>
                <c:pt idx="0">
                  <c:v>-65000</c:v>
                </c:pt>
                <c:pt idx="1">
                  <c:v>-46700</c:v>
                </c:pt>
                <c:pt idx="2">
                  <c:v>-49100</c:v>
                </c:pt>
                <c:pt idx="3">
                  <c:v>-101000</c:v>
                </c:pt>
                <c:pt idx="4">
                  <c:v>-121000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47-44B1-A723-60DD0846D7EA}"/>
            </c:ext>
          </c:extLst>
        </c:ser>
        <c:ser>
          <c:idx val="2"/>
          <c:order val="2"/>
          <c:tx>
            <c:strRef>
              <c:f>Sheet1!$R$8</c:f>
              <c:strCache>
                <c:ptCount val="1"/>
                <c:pt idx="0">
                  <c:v>Cash from Financing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Sheet1!$U$8:$Y$8</c:f>
              <c:numCache>
                <c:formatCode>_("$"* #,##0_);_("$"* \(#,##0\);_("$"* "-"??_);_(@_)</c:formatCode>
                <c:ptCount val="5"/>
                <c:pt idx="0">
                  <c:v>100000</c:v>
                </c:pt>
                <c:pt idx="1">
                  <c:v>0</c:v>
                </c:pt>
                <c:pt idx="2">
                  <c:v>-60000</c:v>
                </c:pt>
                <c:pt idx="3">
                  <c:v>47800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47-44B1-A723-60DD0846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43744056"/>
        <c:axId val="543743728"/>
      </c:barChart>
      <c:lineChart>
        <c:grouping val="standard"/>
        <c:varyColors val="0"/>
        <c:ser>
          <c:idx val="4"/>
          <c:order val="4"/>
          <c:tx>
            <c:strRef>
              <c:f>Sheet1!$R$10</c:f>
              <c:strCache>
                <c:ptCount val="1"/>
                <c:pt idx="0">
                  <c:v>Cash Balance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Sheet1!$U$4:$Y$4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Sheet1!$U$10:$Y$10</c:f>
              <c:numCache>
                <c:formatCode>_("$"* #,##0_);_("$"* \(#,##0\);_("$"* "-"??_);_(@_)</c:formatCode>
                <c:ptCount val="5"/>
                <c:pt idx="0">
                  <c:v>63413.537599999996</c:v>
                </c:pt>
                <c:pt idx="1">
                  <c:v>90929.738093633903</c:v>
                </c:pt>
                <c:pt idx="2">
                  <c:v>83845.769749027881</c:v>
                </c:pt>
                <c:pt idx="3">
                  <c:v>147208.0068198138</c:v>
                </c:pt>
                <c:pt idx="4">
                  <c:v>146148.56109555467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47-44B1-A723-60DD0846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744056"/>
        <c:axId val="543743728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Sheet1!$U$4:$Y$4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Sheet1!$U$9:$Y$9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5"/>
                      <c:pt idx="0">
                        <c:v>63413.537599999996</c:v>
                      </c:pt>
                      <c:pt idx="1">
                        <c:v>27516.200493633907</c:v>
                      </c:pt>
                      <c:pt idx="2">
                        <c:v>-7083.9683446060226</c:v>
                      </c:pt>
                      <c:pt idx="3">
                        <c:v>63362.237070785923</c:v>
                      </c:pt>
                      <c:pt idx="4">
                        <c:v>-1059.4457242591452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C47-44B1-A723-60DD0846D7EA}"/>
                  </c:ext>
                </c:extLst>
              </c15:ser>
            </c15:filteredLineSeries>
          </c:ext>
        </c:extLst>
      </c:lineChart>
      <c:catAx>
        <c:axId val="54374405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rgbClr val="0070C0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543743728"/>
        <c:crosses val="autoZero"/>
        <c:auto val="1"/>
        <c:lblAlgn val="ctr"/>
        <c:lblOffset val="100"/>
        <c:noMultiLvlLbl val="0"/>
      </c:catAx>
      <c:valAx>
        <c:axId val="543743728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rgbClr val="0070C0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54374405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algn="ctr">
                  <a:defRPr lang="en-US" sz="900" b="1" i="0" u="none" strike="noStrike" kern="1200" baseline="0">
                    <a:solidFill>
                      <a:srgbClr val="0070C0"/>
                    </a:solidFill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771882249158688"/>
          <c:y val="4.4813079683720851E-3"/>
          <c:w val="0.78209015366855072"/>
          <c:h val="0.16876104772617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rgbClr val="0070C0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 algn="ctr" rtl="0">
        <a:defRPr lang="en-US" sz="900" b="1" i="0" u="none" strike="noStrike" kern="1200" baseline="0">
          <a:solidFill>
            <a:srgbClr val="0070C0"/>
          </a:solidFill>
          <a:latin typeface="Calibri" panose="020F0502020204030204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590507216748658E-2"/>
          <c:y val="8.3073727933541022E-2"/>
          <c:w val="0.87608866730854618"/>
          <c:h val="0.64487780148976703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459519821328865E-2"/>
                  <c:y val="1.03842159916926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761-4137-B3B8-1FC0B7D7F6E0}"/>
                </c:ext>
              </c:extLst>
            </c:dLbl>
            <c:dLbl>
              <c:idx val="2"/>
              <c:layout>
                <c:manualLayout>
                  <c:x val="4.4667783361250699E-2"/>
                  <c:y val="1.03842159916926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61-4137-B3B8-1FC0B7D7F6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Sheet1!$S$26:$U$26</c:f>
              <c:numCache>
                <c:formatCode>0.0%</c:formatCode>
                <c:ptCount val="3"/>
                <c:pt idx="0">
                  <c:v>0</c:v>
                </c:pt>
                <c:pt idx="1">
                  <c:v>0.74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1-4137-B3B8-1FC0B7D7F6E0}"/>
            </c:ext>
          </c:extLst>
        </c:ser>
        <c:ser>
          <c:idx val="1"/>
          <c:order val="1"/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Sheet1!$S$27:$U$27</c:f>
              <c:numCache>
                <c:formatCode>0.0%</c:formatCode>
                <c:ptCount val="3"/>
                <c:pt idx="0">
                  <c:v>0.8</c:v>
                </c:pt>
                <c:pt idx="1">
                  <c:v>6.0000000000000053E-2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61-4137-B3B8-1FC0B7D7F6E0}"/>
            </c:ext>
          </c:extLst>
        </c:ser>
        <c:ser>
          <c:idx val="2"/>
          <c:order val="2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Sheet1!$S$28:$U$28</c:f>
              <c:numCache>
                <c:formatCode>0.0%</c:formatCode>
                <c:ptCount val="3"/>
                <c:pt idx="0">
                  <c:v>0.1</c:v>
                </c:pt>
                <c:pt idx="1">
                  <c:v>9.9999999999999978E-2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61-4137-B3B8-1FC0B7D7F6E0}"/>
            </c:ext>
          </c:extLst>
        </c:ser>
        <c:ser>
          <c:idx val="3"/>
          <c:order val="3"/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Sheet1!$S$29:$U$29</c:f>
              <c:numCache>
                <c:formatCode>0.0%</c:formatCode>
                <c:ptCount val="3"/>
                <c:pt idx="0">
                  <c:v>0.1</c:v>
                </c:pt>
                <c:pt idx="1">
                  <c:v>9.9999999999999978E-2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61-4137-B3B8-1FC0B7D7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79193664"/>
        <c:axId val="479191696"/>
      </c:barChart>
      <c:catAx>
        <c:axId val="4791936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79191696"/>
        <c:crosses val="autoZero"/>
        <c:auto val="1"/>
        <c:lblAlgn val="ctr"/>
        <c:lblOffset val="100"/>
        <c:noMultiLvlLbl val="0"/>
      </c:catAx>
      <c:valAx>
        <c:axId val="47919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rgbClr val="0070C0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479193664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21329815466464E-2"/>
          <c:y val="2.1448216618902904E-2"/>
          <c:w val="0.87608866730854618"/>
          <c:h val="0.64487780148976703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1876046901172533E-2"/>
                  <c:y val="1.038421599169262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203-4105-A34B-6EB8249DD24C}"/>
                </c:ext>
              </c:extLst>
            </c:dLbl>
            <c:dLbl>
              <c:idx val="1"/>
              <c:layout>
                <c:manualLayout>
                  <c:x val="-3.672316384180796E-2"/>
                  <c:y val="1.79211469534050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203-4105-A34B-6EB8249DD24C}"/>
                </c:ext>
              </c:extLst>
            </c:dLbl>
            <c:dLbl>
              <c:idx val="2"/>
              <c:layout>
                <c:manualLayout>
                  <c:x val="4.4667783361250699E-2"/>
                  <c:y val="1.038421599169262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03-4105-A34B-6EB8249DD2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Sheet1!$S$33:$U$33</c:f>
              <c:numCache>
                <c:formatCode>0.0%</c:formatCode>
                <c:ptCount val="3"/>
                <c:pt idx="0">
                  <c:v>0</c:v>
                </c:pt>
                <c:pt idx="1">
                  <c:v>0.87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03-4105-A34B-6EB8249DD24C}"/>
            </c:ext>
          </c:extLst>
        </c:ser>
        <c:ser>
          <c:idx val="1"/>
          <c:order val="1"/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Sheet1!$S$34:$U$34</c:f>
              <c:numCache>
                <c:formatCode>0.0%</c:formatCode>
                <c:ptCount val="3"/>
                <c:pt idx="0">
                  <c:v>0.8</c:v>
                </c:pt>
                <c:pt idx="1">
                  <c:v>0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03-4105-A34B-6EB8249DD24C}"/>
            </c:ext>
          </c:extLst>
        </c:ser>
        <c:ser>
          <c:idx val="2"/>
          <c:order val="2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Sheet1!$S$35:$U$35</c:f>
              <c:numCache>
                <c:formatCode>0.0%</c:formatCode>
                <c:ptCount val="3"/>
                <c:pt idx="0">
                  <c:v>0.1</c:v>
                </c:pt>
                <c:pt idx="1">
                  <c:v>3.0000000000000027E-2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03-4105-A34B-6EB8249DD24C}"/>
            </c:ext>
          </c:extLst>
        </c:ser>
        <c:ser>
          <c:idx val="3"/>
          <c:order val="3"/>
          <c:spPr>
            <a:solidFill>
              <a:schemeClr val="bg2"/>
            </a:solidFill>
            <a:ln>
              <a:noFill/>
            </a:ln>
            <a:effectLst/>
          </c:spPr>
          <c:invertIfNegative val="0"/>
          <c:val>
            <c:numRef>
              <c:f>Sheet1!$S$36:$U$36</c:f>
              <c:numCache>
                <c:formatCode>0.0%</c:formatCode>
                <c:ptCount val="3"/>
                <c:pt idx="0">
                  <c:v>0.1</c:v>
                </c:pt>
                <c:pt idx="1">
                  <c:v>9.9999999999999978E-2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03-4105-A34B-6EB8249DD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79193664"/>
        <c:axId val="479191696"/>
      </c:barChart>
      <c:catAx>
        <c:axId val="4791936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79191696"/>
        <c:crosses val="autoZero"/>
        <c:auto val="1"/>
        <c:lblAlgn val="ctr"/>
        <c:lblOffset val="100"/>
        <c:noMultiLvlLbl val="0"/>
      </c:catAx>
      <c:valAx>
        <c:axId val="47919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1" i="0" u="none" strike="noStrike" kern="1200" baseline="0">
                <a:solidFill>
                  <a:srgbClr val="0070C0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479193664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21329815466464E-2"/>
          <c:y val="2.1448216618902904E-2"/>
          <c:w val="0.87608866730854618"/>
          <c:h val="0.6448778014897670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Sheet1!$R$40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9548022598870053E-2"/>
                  <c:y val="0"/>
                </c:manualLayout>
              </c:layout>
              <c:tx>
                <c:rich>
                  <a:bodyPr/>
                  <a:lstStyle/>
                  <a:p>
                    <a:fld id="{582A6275-6221-4672-9BF3-AC667EFBCF16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D3F-4BD9-8A69-C292DD48FFF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57CCC25-3B5E-4681-B945-83B197966B93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D3F-4BD9-8A69-C292DD48FFFC}"/>
                </c:ext>
              </c:extLst>
            </c:dLbl>
            <c:dLbl>
              <c:idx val="2"/>
              <c:layout>
                <c:manualLayout>
                  <c:x val="3.6723163841807897E-2"/>
                  <c:y val="1.7921146953405017E-2"/>
                </c:manualLayout>
              </c:layout>
              <c:tx>
                <c:rich>
                  <a:bodyPr/>
                  <a:lstStyle/>
                  <a:p>
                    <a:fld id="{7062B5FD-2988-4636-A991-42D42EF87E2D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CD3F-4BD9-8A69-C292DD48FF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Sheet1!$S$40:$U$40</c:f>
              <c:numCache>
                <c:formatCode>0.0%</c:formatCode>
                <c:ptCount val="3"/>
                <c:pt idx="0">
                  <c:v>0</c:v>
                </c:pt>
                <c:pt idx="1">
                  <c:v>0.79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Sheet1!$S$40:$U$40</c15:f>
                <c15:dlblRangeCache>
                  <c:ptCount val="3"/>
                  <c:pt idx="0">
                    <c:v>0.0%</c:v>
                  </c:pt>
                  <c:pt idx="1">
                    <c:v>79.0%</c:v>
                  </c:pt>
                  <c:pt idx="2">
                    <c:v>0.0%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D3F-4BD9-8A69-C292DD48FFFC}"/>
            </c:ext>
          </c:extLst>
        </c:ser>
        <c:ser>
          <c:idx val="1"/>
          <c:order val="1"/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D3F-4BD9-8A69-C292DD48FF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Sheet1!$S$41:$U$41</c:f>
              <c:numCache>
                <c:formatCode>0.0%</c:formatCode>
                <c:ptCount val="3"/>
                <c:pt idx="0">
                  <c:v>0.8</c:v>
                </c:pt>
                <c:pt idx="1">
                  <c:v>1.0000000000000009E-2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3F-4BD9-8A69-C292DD48FFFC}"/>
            </c:ext>
          </c:extLst>
        </c:ser>
        <c:ser>
          <c:idx val="2"/>
          <c:order val="2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Sheet1!$S$42:$U$42</c:f>
              <c:numCache>
                <c:formatCode>0.0%</c:formatCode>
                <c:ptCount val="3"/>
                <c:pt idx="0">
                  <c:v>0.1</c:v>
                </c:pt>
                <c:pt idx="1">
                  <c:v>9.9999999999999978E-2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3F-4BD9-8A69-C292DD48FFFC}"/>
            </c:ext>
          </c:extLst>
        </c:ser>
        <c:ser>
          <c:idx val="3"/>
          <c:order val="3"/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Sheet1!$S$43:$U$43</c:f>
              <c:numCache>
                <c:formatCode>0.0%</c:formatCode>
                <c:ptCount val="3"/>
                <c:pt idx="0">
                  <c:v>0.1</c:v>
                </c:pt>
                <c:pt idx="1">
                  <c:v>9.9999999999999978E-2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3F-4BD9-8A69-C292DD48FFF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79193664"/>
        <c:axId val="479191696"/>
      </c:barChart>
      <c:catAx>
        <c:axId val="4791936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79191696"/>
        <c:crosses val="autoZero"/>
        <c:auto val="1"/>
        <c:lblAlgn val="ctr"/>
        <c:lblOffset val="100"/>
        <c:noMultiLvlLbl val="0"/>
      </c:catAx>
      <c:valAx>
        <c:axId val="47919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1" i="0" u="none" strike="noStrike" kern="1200" baseline="0">
                <a:solidFill>
                  <a:srgbClr val="0070C0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479193664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waterfall" uniqueId="{314F0A93-3235-49A7-B093-DE56908EBA88}">
          <cx:dataPt idx="0">
            <cx:spPr>
              <a:solidFill>
                <a:sysClr val="windowText" lastClr="000000"/>
              </a:solidFill>
            </cx:spPr>
          </cx:dataPt>
          <cx:dataPt idx="2">
            <cx:spPr>
              <a:solidFill>
                <a:sysClr val="windowText" lastClr="000000"/>
              </a:solidFill>
            </cx:spPr>
          </cx:dataPt>
          <cx:dataPt idx="8">
            <cx:spPr>
              <a:solidFill>
                <a:sysClr val="windowText" lastClr="000000"/>
              </a:solidFill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lang="en-US" sz="900" b="1" i="0" u="none" strike="noStrike" baseline="0">
                    <a:solidFill>
                      <a:srgbClr val="0070C0"/>
                    </a:solidFill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900" b="1" i="0" u="none" strike="noStrike" baseline="0">
                  <a:solidFill>
                    <a:srgbClr val="0070C0"/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endParaRPr>
              </a:p>
            </cx:txPr>
            <cx:visibility seriesName="0" categoryName="0" value="1"/>
          </cx:dataLabels>
          <cx:dataId val="0"/>
          <cx:layoutPr>
            <cx:visibility connectorLines="1"/>
            <cx:subtotals>
              <cx:idx val="0"/>
              <cx:idx val="2"/>
              <cx:idx val="8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900" b="1" i="0" u="none" strike="noStrike" baseline="0">
                <a:solidFill>
                  <a:srgbClr val="0070C0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900" b="1" i="0" u="none" strike="noStrike" baseline="0">
              <a:solidFill>
                <a:srgbClr val="0070C0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  <cx:axis id="1">
        <cx:valScaling/>
        <cx:units unit="thousands">
          <cx:unitsLabel>
            <cx:tx>
              <cx:txData>
                <cx:v>Thousands</cx:v>
              </cx:txData>
            </cx:tx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lang="en-US" sz="900" b="1" i="0" u="none" strike="noStrike" baseline="0">
                    <a:solidFill>
                      <a:srgbClr val="0070C0"/>
                    </a:solidFill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sz="900" b="1" i="0" u="none" strike="noStrike" baseline="0">
                    <a:solidFill>
                      <a:srgbClr val="0070C0"/>
                    </a:solidFill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Thousands</a:t>
                </a:r>
              </a:p>
            </cx:txPr>
          </cx:unitsLabel>
        </cx:unit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rgbClr val="0070C0"/>
                </a:solidFill>
              </a:defRPr>
            </a:pPr>
            <a:endParaRPr lang="en-US" sz="900" b="1" i="0" u="none" strike="noStrike" baseline="0">
              <a:solidFill>
                <a:srgbClr val="0070C0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3810</xdr:rowOff>
    </xdr:from>
    <xdr:to>
      <xdr:col>14</xdr:col>
      <xdr:colOff>30480</xdr:colOff>
      <xdr:row>14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400B28A-4F51-4604-B251-C212005087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659130"/>
              <a:ext cx="7955280" cy="2198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601980</xdr:colOff>
      <xdr:row>18</xdr:row>
      <xdr:rowOff>194310</xdr:rowOff>
    </xdr:from>
    <xdr:to>
      <xdr:col>7</xdr:col>
      <xdr:colOff>7620</xdr:colOff>
      <xdr:row>32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50800B-2E91-4C4F-8DCA-BD7556E8E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358140</xdr:colOff>
      <xdr:row>19</xdr:row>
      <xdr:rowOff>3810</xdr:rowOff>
    </xdr:from>
    <xdr:to>
      <xdr:col>14</xdr:col>
      <xdr:colOff>297180</xdr:colOff>
      <xdr:row>22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53F308-DD49-4AF8-B910-4B02A179E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365759</xdr:colOff>
      <xdr:row>23</xdr:row>
      <xdr:rowOff>7619</xdr:rowOff>
    </xdr:from>
    <xdr:to>
      <xdr:col>14</xdr:col>
      <xdr:colOff>241600</xdr:colOff>
      <xdr:row>26</xdr:row>
      <xdr:rowOff>151624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34415C-BA5A-4EF3-9A87-A3AF49A9A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380999</xdr:colOff>
      <xdr:row>27</xdr:row>
      <xdr:rowOff>76199</xdr:rowOff>
    </xdr:from>
    <xdr:to>
      <xdr:col>14</xdr:col>
      <xdr:colOff>256840</xdr:colOff>
      <xdr:row>31</xdr:row>
      <xdr:rowOff>37324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91DA6A-1279-44D3-B3DF-6315D3D909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14</xdr:col>
      <xdr:colOff>152400</xdr:colOff>
      <xdr:row>19</xdr:row>
      <xdr:rowOff>152400</xdr:rowOff>
    </xdr:from>
    <xdr:ext cx="83151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5F7F596-564B-4AE8-97FE-C5BC2D455D35}"/>
            </a:ext>
          </a:extLst>
        </xdr:cNvPr>
        <xdr:cNvSpPr txBox="1"/>
      </xdr:nvSpPr>
      <xdr:spPr>
        <a:xfrm>
          <a:off x="8686800" y="3870960"/>
          <a:ext cx="831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 b="1">
              <a:solidFill>
                <a:srgbClr val="C00000"/>
              </a:solidFill>
            </a:rPr>
            <a:t>#Business1</a:t>
          </a:r>
        </a:p>
      </xdr:txBody>
    </xdr:sp>
    <xdr:clientData/>
  </xdr:oneCellAnchor>
  <xdr:oneCellAnchor>
    <xdr:from>
      <xdr:col>14</xdr:col>
      <xdr:colOff>144780</xdr:colOff>
      <xdr:row>23</xdr:row>
      <xdr:rowOff>144780</xdr:rowOff>
    </xdr:from>
    <xdr:ext cx="83151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866C3D5-531D-4522-AD21-0E080804BB46}"/>
            </a:ext>
          </a:extLst>
        </xdr:cNvPr>
        <xdr:cNvSpPr txBox="1"/>
      </xdr:nvSpPr>
      <xdr:spPr>
        <a:xfrm>
          <a:off x="8679180" y="4610100"/>
          <a:ext cx="831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>
              <a:solidFill>
                <a:srgbClr val="C00000"/>
              </a:solidFill>
            </a:rPr>
            <a:t>#</a:t>
          </a:r>
          <a:r>
            <a:rPr lang="en-SG" sz="1100" b="1">
              <a:solidFill>
                <a:srgbClr val="C00000"/>
              </a:solidFill>
              <a:latin typeface="+mn-lt"/>
              <a:ea typeface="+mn-ea"/>
              <a:cs typeface="+mn-cs"/>
            </a:rPr>
            <a:t>Business2</a:t>
          </a:r>
        </a:p>
      </xdr:txBody>
    </xdr:sp>
    <xdr:clientData/>
  </xdr:oneCellAnchor>
  <xdr:oneCellAnchor>
    <xdr:from>
      <xdr:col>14</xdr:col>
      <xdr:colOff>129540</xdr:colOff>
      <xdr:row>27</xdr:row>
      <xdr:rowOff>144780</xdr:rowOff>
    </xdr:from>
    <xdr:ext cx="83151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57E9234-20D0-44EF-827D-170B75B05E33}"/>
            </a:ext>
          </a:extLst>
        </xdr:cNvPr>
        <xdr:cNvSpPr txBox="1"/>
      </xdr:nvSpPr>
      <xdr:spPr>
        <a:xfrm>
          <a:off x="8663940" y="5387340"/>
          <a:ext cx="831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 b="1">
              <a:solidFill>
                <a:srgbClr val="C00000"/>
              </a:solidFill>
            </a:rPr>
            <a:t>#Business3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0679-11EC-468B-A185-3D53639EDF03}">
  <dimension ref="B2:Y44"/>
  <sheetViews>
    <sheetView showGridLines="0" tabSelected="1" zoomScale="80" zoomScaleNormal="80" workbookViewId="0">
      <selection activeCell="U3" sqref="U1:Y1048576"/>
    </sheetView>
  </sheetViews>
  <sheetFormatPr defaultRowHeight="14.4" x14ac:dyDescent="0.3"/>
  <cols>
    <col min="21" max="21" width="12.109375" bestFit="1" customWidth="1"/>
    <col min="22" max="22" width="10.88671875" bestFit="1" customWidth="1"/>
    <col min="23" max="23" width="11.44140625" bestFit="1" customWidth="1"/>
    <col min="24" max="25" width="12.109375" bestFit="1" customWidth="1"/>
  </cols>
  <sheetData>
    <row r="2" spans="2:25" ht="21.6" thickBot="1" x14ac:dyDescent="0.55000000000000004">
      <c r="B2" s="1" t="s">
        <v>26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R2" s="5" t="s">
        <v>0</v>
      </c>
      <c r="S2" s="5"/>
      <c r="T2" s="5"/>
      <c r="U2" s="5"/>
      <c r="V2" s="5"/>
      <c r="W2" s="5"/>
      <c r="X2" s="5"/>
      <c r="Y2" s="5"/>
    </row>
    <row r="3" spans="2:25" ht="15.6" x14ac:dyDescent="0.35">
      <c r="R3" s="2"/>
      <c r="S3" s="2"/>
      <c r="T3" s="2"/>
      <c r="U3" s="10"/>
      <c r="V3" s="10"/>
      <c r="W3" s="10"/>
      <c r="X3" s="10"/>
      <c r="Y3" s="10"/>
    </row>
    <row r="4" spans="2:25" ht="15.6" x14ac:dyDescent="0.35">
      <c r="R4" s="2"/>
      <c r="S4" s="2"/>
      <c r="T4" s="2"/>
      <c r="U4" s="6">
        <v>2016</v>
      </c>
      <c r="V4" s="6">
        <v>2017</v>
      </c>
      <c r="W4" s="6">
        <v>2018</v>
      </c>
      <c r="X4" s="6">
        <v>2019</v>
      </c>
      <c r="Y4" s="6">
        <v>2020</v>
      </c>
    </row>
    <row r="5" spans="2:25" x14ac:dyDescent="0.3">
      <c r="R5" s="2"/>
      <c r="S5" s="2"/>
      <c r="T5" s="2"/>
      <c r="U5" s="11"/>
      <c r="V5" s="11"/>
      <c r="W5" s="11"/>
      <c r="X5" s="11"/>
      <c r="Y5" s="11"/>
    </row>
    <row r="6" spans="2:25" x14ac:dyDescent="0.3">
      <c r="R6" s="3" t="s">
        <v>1</v>
      </c>
      <c r="S6" s="2"/>
      <c r="T6" s="2"/>
      <c r="U6" s="8">
        <v>28413.537599999996</v>
      </c>
      <c r="V6" s="8">
        <v>74216.200493633907</v>
      </c>
      <c r="W6" s="8">
        <v>102016.03165539398</v>
      </c>
      <c r="X6" s="8">
        <v>116562.23707078592</v>
      </c>
      <c r="Y6" s="8">
        <v>119940.55427574085</v>
      </c>
    </row>
    <row r="7" spans="2:25" x14ac:dyDescent="0.3">
      <c r="R7" s="3" t="s">
        <v>2</v>
      </c>
      <c r="S7" s="2"/>
      <c r="T7" s="2"/>
      <c r="U7" s="8">
        <v>-65000</v>
      </c>
      <c r="V7" s="8">
        <v>-46700</v>
      </c>
      <c r="W7" s="8">
        <v>-49100</v>
      </c>
      <c r="X7" s="8">
        <v>-101000</v>
      </c>
      <c r="Y7" s="8">
        <v>-121000</v>
      </c>
    </row>
    <row r="8" spans="2:25" x14ac:dyDescent="0.3">
      <c r="R8" s="3" t="s">
        <v>3</v>
      </c>
      <c r="S8" s="2"/>
      <c r="T8" s="2"/>
      <c r="U8" s="9">
        <v>100000</v>
      </c>
      <c r="V8" s="9">
        <v>0</v>
      </c>
      <c r="W8" s="9">
        <v>-60000</v>
      </c>
      <c r="X8" s="9">
        <v>47800</v>
      </c>
      <c r="Y8" s="9">
        <v>0</v>
      </c>
    </row>
    <row r="9" spans="2:25" x14ac:dyDescent="0.3">
      <c r="R9" s="3" t="s">
        <v>4</v>
      </c>
      <c r="S9" s="2"/>
      <c r="T9" s="2"/>
      <c r="U9" s="4">
        <f>SUM(U6:U8)</f>
        <v>63413.537599999996</v>
      </c>
      <c r="V9" s="4">
        <f t="shared" ref="V9:Y9" si="0">SUM(V6:V8)</f>
        <v>27516.200493633907</v>
      </c>
      <c r="W9" s="4">
        <f t="shared" si="0"/>
        <v>-7083.9683446060226</v>
      </c>
      <c r="X9" s="4">
        <f t="shared" si="0"/>
        <v>63362.237070785923</v>
      </c>
      <c r="Y9" s="4">
        <f t="shared" si="0"/>
        <v>-1059.4457242591452</v>
      </c>
    </row>
    <row r="10" spans="2:25" x14ac:dyDescent="0.3">
      <c r="R10" s="3" t="s">
        <v>5</v>
      </c>
      <c r="S10" s="2"/>
      <c r="T10" s="24">
        <v>0</v>
      </c>
      <c r="U10" s="23">
        <f>T10+U9</f>
        <v>63413.537599999996</v>
      </c>
      <c r="V10" s="23">
        <f>U10+V9</f>
        <v>90929.738093633903</v>
      </c>
      <c r="W10" s="23">
        <f>V10+W9</f>
        <v>83845.769749027881</v>
      </c>
      <c r="X10" s="23">
        <f>W10+X9</f>
        <v>147208.0068198138</v>
      </c>
      <c r="Y10" s="23">
        <f>X10+Y9</f>
        <v>146148.56109555467</v>
      </c>
    </row>
    <row r="11" spans="2:25" x14ac:dyDescent="0.3">
      <c r="R11" s="7"/>
      <c r="S11" s="2"/>
      <c r="T11" s="2"/>
      <c r="U11" s="2"/>
      <c r="V11" s="2"/>
      <c r="W11" s="2"/>
      <c r="X11" s="2"/>
      <c r="Y11" s="2"/>
    </row>
    <row r="12" spans="2:25" x14ac:dyDescent="0.3">
      <c r="R12" s="12" t="s">
        <v>6</v>
      </c>
      <c r="S12" s="2"/>
      <c r="T12" s="2"/>
      <c r="U12" s="13"/>
      <c r="V12" s="13"/>
      <c r="W12" s="13"/>
      <c r="X12" s="13"/>
      <c r="Y12" s="13"/>
    </row>
    <row r="13" spans="2:25" x14ac:dyDescent="0.3">
      <c r="R13" s="3" t="s">
        <v>7</v>
      </c>
      <c r="S13" s="2"/>
      <c r="T13" s="2"/>
      <c r="U13" s="14">
        <v>680000</v>
      </c>
      <c r="V13" s="2"/>
      <c r="W13" s="15"/>
      <c r="X13" s="13"/>
      <c r="Y13" s="2"/>
    </row>
    <row r="14" spans="2:25" x14ac:dyDescent="0.3">
      <c r="R14" s="16" t="s">
        <v>8</v>
      </c>
      <c r="S14" s="2"/>
      <c r="T14" s="2"/>
      <c r="U14" s="14">
        <v>-170130</v>
      </c>
      <c r="V14" s="2"/>
      <c r="W14" s="2"/>
      <c r="X14" s="2"/>
      <c r="Y14" s="2"/>
    </row>
    <row r="15" spans="2:25" x14ac:dyDescent="0.3">
      <c r="R15" s="16" t="s">
        <v>9</v>
      </c>
      <c r="S15" s="2"/>
      <c r="T15" s="2"/>
      <c r="U15" s="14">
        <v>282186</v>
      </c>
      <c r="V15" s="2"/>
      <c r="W15" s="2"/>
      <c r="X15" s="2"/>
      <c r="Y15" s="2"/>
    </row>
    <row r="16" spans="2:25" x14ac:dyDescent="0.3">
      <c r="R16" s="3" t="s">
        <v>10</v>
      </c>
      <c r="S16" s="2"/>
      <c r="T16" s="2"/>
      <c r="U16" s="14">
        <v>-85735</v>
      </c>
      <c r="V16" s="13"/>
      <c r="W16" s="13"/>
      <c r="X16" s="13"/>
      <c r="Y16" s="2"/>
    </row>
    <row r="17" spans="2:25" ht="15.6" x14ac:dyDescent="0.35">
      <c r="R17" s="3" t="s">
        <v>11</v>
      </c>
      <c r="S17" s="2"/>
      <c r="T17" s="2"/>
      <c r="U17" s="14">
        <v>-39236</v>
      </c>
      <c r="V17" s="13"/>
      <c r="W17" s="13"/>
      <c r="X17" s="13"/>
      <c r="Y17" s="2"/>
    </row>
    <row r="18" spans="2:25" ht="21.6" thickBot="1" x14ac:dyDescent="0.55000000000000004">
      <c r="B18" s="1" t="s">
        <v>27</v>
      </c>
      <c r="C18" s="25"/>
      <c r="D18" s="25"/>
      <c r="E18" s="25"/>
      <c r="F18" s="25"/>
      <c r="G18" s="25"/>
      <c r="I18" s="1" t="s">
        <v>16</v>
      </c>
      <c r="J18" s="25"/>
      <c r="K18" s="25"/>
      <c r="L18" s="25"/>
      <c r="M18" s="25"/>
      <c r="N18" s="25"/>
      <c r="R18" s="3" t="s">
        <v>12</v>
      </c>
      <c r="S18" s="2"/>
      <c r="T18" s="2"/>
      <c r="U18" s="14">
        <v>-48241.35</v>
      </c>
      <c r="V18" s="13"/>
      <c r="W18" s="13"/>
      <c r="X18" s="13"/>
      <c r="Y18" s="2"/>
    </row>
    <row r="19" spans="2:25" ht="15.6" x14ac:dyDescent="0.35">
      <c r="R19" s="3" t="s">
        <v>13</v>
      </c>
      <c r="S19" s="2"/>
      <c r="T19" s="2"/>
      <c r="U19" s="14">
        <v>-4500</v>
      </c>
      <c r="V19" s="13"/>
      <c r="W19" s="13"/>
      <c r="X19" s="13"/>
      <c r="Y19" s="2"/>
    </row>
    <row r="20" spans="2:25" ht="15.6" x14ac:dyDescent="0.35">
      <c r="R20" s="3" t="s">
        <v>14</v>
      </c>
      <c r="S20" s="2"/>
      <c r="T20" s="2"/>
      <c r="U20" s="14">
        <v>-30292.995724259199</v>
      </c>
      <c r="V20" s="2"/>
      <c r="W20" s="2"/>
      <c r="X20" s="2"/>
      <c r="Y20" s="2"/>
    </row>
    <row r="21" spans="2:25" x14ac:dyDescent="0.3">
      <c r="R21" s="3" t="s">
        <v>15</v>
      </c>
      <c r="S21" s="2"/>
      <c r="T21" s="2"/>
      <c r="U21" s="14">
        <v>74180.654275740846</v>
      </c>
      <c r="V21" s="2"/>
      <c r="W21" s="2"/>
      <c r="X21" s="2"/>
      <c r="Y21" s="2"/>
    </row>
    <row r="22" spans="2:25" x14ac:dyDescent="0.3">
      <c r="R22" s="2"/>
      <c r="S22" s="2"/>
      <c r="T22" s="2"/>
      <c r="U22" s="2"/>
      <c r="V22" s="2"/>
      <c r="W22" s="2"/>
      <c r="X22" s="2"/>
      <c r="Y22" s="2"/>
    </row>
    <row r="23" spans="2:25" x14ac:dyDescent="0.3">
      <c r="R23" s="2"/>
      <c r="S23" s="2"/>
      <c r="T23" s="2"/>
      <c r="U23" s="2"/>
      <c r="V23" s="2"/>
      <c r="W23" s="2"/>
      <c r="X23" s="2"/>
      <c r="Y23" s="2"/>
    </row>
    <row r="24" spans="2:25" ht="15.6" x14ac:dyDescent="0.35">
      <c r="R24" s="7" t="s">
        <v>16</v>
      </c>
      <c r="S24" s="2"/>
      <c r="T24" s="2"/>
      <c r="U24" s="2"/>
      <c r="V24" s="2"/>
      <c r="W24" s="2"/>
      <c r="X24" s="2"/>
      <c r="Y24" s="2"/>
    </row>
    <row r="25" spans="2:25" ht="15.6" x14ac:dyDescent="0.35">
      <c r="R25" s="22" t="s">
        <v>17</v>
      </c>
      <c r="S25" s="21" t="s">
        <v>18</v>
      </c>
      <c r="T25" s="21" t="s">
        <v>19</v>
      </c>
      <c r="U25" s="21" t="s">
        <v>18</v>
      </c>
      <c r="V25" s="2"/>
      <c r="W25" s="2"/>
      <c r="X25" s="2"/>
      <c r="Y25" s="2"/>
    </row>
    <row r="26" spans="2:25" ht="15.6" x14ac:dyDescent="0.35">
      <c r="R26" s="2"/>
      <c r="S26" s="17">
        <v>0</v>
      </c>
      <c r="T26" s="18">
        <v>0.74</v>
      </c>
      <c r="U26" s="17">
        <v>0</v>
      </c>
      <c r="V26" s="2"/>
      <c r="W26" s="2"/>
      <c r="X26" s="2"/>
      <c r="Y26" s="2"/>
    </row>
    <row r="27" spans="2:25" ht="15.6" x14ac:dyDescent="0.35">
      <c r="R27" s="3" t="s">
        <v>20</v>
      </c>
      <c r="S27" s="18">
        <v>0.8</v>
      </c>
      <c r="T27" s="17">
        <v>6.0000000000000053E-2</v>
      </c>
      <c r="U27" s="17">
        <v>0.8</v>
      </c>
      <c r="V27" s="2"/>
      <c r="W27" s="2"/>
      <c r="X27" s="2"/>
      <c r="Y27" s="2"/>
    </row>
    <row r="28" spans="2:25" ht="15.6" x14ac:dyDescent="0.35">
      <c r="R28" s="3" t="s">
        <v>21</v>
      </c>
      <c r="S28" s="18">
        <v>0.1</v>
      </c>
      <c r="T28" s="17">
        <v>9.9999999999999978E-2</v>
      </c>
      <c r="U28" s="17">
        <v>0.1</v>
      </c>
      <c r="V28" s="2"/>
      <c r="W28" s="2"/>
      <c r="X28" s="2"/>
      <c r="Y28" s="2"/>
    </row>
    <row r="29" spans="2:25" ht="15.6" x14ac:dyDescent="0.35">
      <c r="R29" s="3" t="s">
        <v>22</v>
      </c>
      <c r="S29" s="19">
        <v>0.1</v>
      </c>
      <c r="T29" s="20">
        <v>9.9999999999999978E-2</v>
      </c>
      <c r="U29" s="20">
        <v>0.1</v>
      </c>
      <c r="V29" s="2"/>
      <c r="W29" s="2"/>
      <c r="X29" s="2"/>
      <c r="Y29" s="2"/>
    </row>
    <row r="30" spans="2:25" ht="15.6" x14ac:dyDescent="0.35">
      <c r="R30" s="3" t="s">
        <v>23</v>
      </c>
      <c r="S30" s="17">
        <f>SUM(S26:S29)</f>
        <v>1</v>
      </c>
      <c r="T30" s="17">
        <f t="shared" ref="T30:U30" si="1">SUM(T26:T29)</f>
        <v>1</v>
      </c>
      <c r="U30" s="17">
        <f t="shared" si="1"/>
        <v>1</v>
      </c>
      <c r="V30" s="2"/>
      <c r="W30" s="2"/>
      <c r="X30" s="2"/>
      <c r="Y30" s="2"/>
    </row>
    <row r="31" spans="2:25" x14ac:dyDescent="0.3">
      <c r="R31" s="2"/>
      <c r="S31" s="2"/>
      <c r="T31" s="2"/>
      <c r="U31" s="2"/>
      <c r="V31" s="2"/>
      <c r="W31" s="2"/>
      <c r="X31" s="2"/>
      <c r="Y31" s="2"/>
    </row>
    <row r="32" spans="2:25" x14ac:dyDescent="0.3">
      <c r="R32" s="22" t="s">
        <v>24</v>
      </c>
      <c r="S32" s="21" t="s">
        <v>18</v>
      </c>
      <c r="T32" s="21" t="s">
        <v>19</v>
      </c>
      <c r="U32" s="21" t="s">
        <v>18</v>
      </c>
      <c r="V32" s="2"/>
      <c r="W32" s="2"/>
      <c r="X32" s="2"/>
      <c r="Y32" s="2"/>
    </row>
    <row r="33" spans="18:25" x14ac:dyDescent="0.3">
      <c r="R33" s="2"/>
      <c r="S33" s="17">
        <v>0</v>
      </c>
      <c r="T33" s="18">
        <v>0.87</v>
      </c>
      <c r="U33" s="17">
        <v>0</v>
      </c>
      <c r="V33" s="2"/>
      <c r="W33" s="2"/>
      <c r="X33" s="2"/>
      <c r="Y33" s="2"/>
    </row>
    <row r="34" spans="18:25" x14ac:dyDescent="0.3">
      <c r="R34" s="3" t="s">
        <v>20</v>
      </c>
      <c r="S34" s="18">
        <v>0.8</v>
      </c>
      <c r="T34" s="17">
        <v>0</v>
      </c>
      <c r="U34" s="17">
        <v>0.8</v>
      </c>
      <c r="V34" s="2"/>
      <c r="W34" s="2"/>
      <c r="X34" s="2"/>
      <c r="Y34" s="2"/>
    </row>
    <row r="35" spans="18:25" ht="15.6" x14ac:dyDescent="0.35">
      <c r="R35" s="3" t="s">
        <v>21</v>
      </c>
      <c r="S35" s="18">
        <v>0.1</v>
      </c>
      <c r="T35" s="17">
        <v>3.0000000000000027E-2</v>
      </c>
      <c r="U35" s="17">
        <v>0.1</v>
      </c>
      <c r="V35" s="2"/>
      <c r="W35" s="2"/>
      <c r="X35" s="2"/>
      <c r="Y35" s="2"/>
    </row>
    <row r="36" spans="18:25" ht="15.6" x14ac:dyDescent="0.35">
      <c r="R36" s="3" t="s">
        <v>22</v>
      </c>
      <c r="S36" s="19">
        <v>0.1</v>
      </c>
      <c r="T36" s="20">
        <v>9.9999999999999978E-2</v>
      </c>
      <c r="U36" s="20">
        <v>0.1</v>
      </c>
      <c r="V36" s="2"/>
      <c r="W36" s="2"/>
      <c r="X36" s="2"/>
      <c r="Y36" s="2"/>
    </row>
    <row r="37" spans="18:25" ht="15.6" x14ac:dyDescent="0.35">
      <c r="R37" s="3" t="s">
        <v>23</v>
      </c>
      <c r="S37" s="17">
        <f>SUM(S33:S36)</f>
        <v>1</v>
      </c>
      <c r="T37" s="17">
        <f t="shared" ref="T37:U37" si="2">SUM(T33:T36)</f>
        <v>1</v>
      </c>
      <c r="U37" s="17">
        <f t="shared" si="2"/>
        <v>1</v>
      </c>
      <c r="V37" s="2"/>
      <c r="W37" s="2"/>
      <c r="X37" s="2"/>
      <c r="Y37" s="2"/>
    </row>
    <row r="39" spans="18:25" ht="15.6" x14ac:dyDescent="0.35">
      <c r="R39" s="22" t="s">
        <v>25</v>
      </c>
      <c r="S39" s="21" t="s">
        <v>18</v>
      </c>
      <c r="T39" s="21" t="s">
        <v>19</v>
      </c>
      <c r="U39" s="21" t="s">
        <v>18</v>
      </c>
      <c r="V39" s="2"/>
      <c r="W39" s="2"/>
      <c r="X39" s="2"/>
      <c r="Y39" s="2"/>
    </row>
    <row r="40" spans="18:25" ht="15.6" x14ac:dyDescent="0.35">
      <c r="R40" s="2"/>
      <c r="S40" s="17">
        <v>0</v>
      </c>
      <c r="T40" s="18">
        <v>0.79</v>
      </c>
      <c r="U40" s="17">
        <v>0</v>
      </c>
      <c r="V40" s="2"/>
      <c r="W40" s="2"/>
      <c r="X40" s="2"/>
      <c r="Y40" s="2"/>
    </row>
    <row r="41" spans="18:25" ht="15.6" x14ac:dyDescent="0.35">
      <c r="R41" s="3" t="s">
        <v>20</v>
      </c>
      <c r="S41" s="18">
        <v>0.8</v>
      </c>
      <c r="T41" s="17">
        <v>1.0000000000000009E-2</v>
      </c>
      <c r="U41" s="17">
        <v>0.8</v>
      </c>
      <c r="V41" s="2"/>
      <c r="W41" s="2"/>
      <c r="X41" s="2"/>
      <c r="Y41" s="2"/>
    </row>
    <row r="42" spans="18:25" ht="15.6" x14ac:dyDescent="0.35">
      <c r="R42" s="3" t="s">
        <v>21</v>
      </c>
      <c r="S42" s="18">
        <v>0.1</v>
      </c>
      <c r="T42" s="17">
        <v>9.9999999999999978E-2</v>
      </c>
      <c r="U42" s="17">
        <v>0.1</v>
      </c>
      <c r="V42" s="2"/>
      <c r="W42" s="2"/>
      <c r="X42" s="2"/>
      <c r="Y42" s="2"/>
    </row>
    <row r="43" spans="18:25" ht="15.6" x14ac:dyDescent="0.35">
      <c r="R43" s="3" t="s">
        <v>22</v>
      </c>
      <c r="S43" s="19">
        <v>0.1</v>
      </c>
      <c r="T43" s="20">
        <v>9.9999999999999978E-2</v>
      </c>
      <c r="U43" s="20">
        <v>0.1</v>
      </c>
      <c r="V43" s="2"/>
      <c r="W43" s="2"/>
      <c r="X43" s="2"/>
      <c r="Y43" s="2"/>
    </row>
    <row r="44" spans="18:25" ht="15.6" x14ac:dyDescent="0.35">
      <c r="R44" s="3" t="s">
        <v>23</v>
      </c>
      <c r="S44" s="17">
        <f>SUM(S40:S43)</f>
        <v>1</v>
      </c>
      <c r="T44" s="17">
        <f t="shared" ref="T44:U44" si="3">SUM(T40:T43)</f>
        <v>1</v>
      </c>
      <c r="U44" s="17">
        <f t="shared" si="3"/>
        <v>1</v>
      </c>
      <c r="V44" s="2"/>
      <c r="W44" s="2"/>
      <c r="X44" s="2"/>
      <c r="Y44" s="2"/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2021-12-24T10:56:10Z</dcterms:created>
  <dcterms:modified xsi:type="dcterms:W3CDTF">2021-12-25T05:32:17Z</dcterms:modified>
</cp:coreProperties>
</file>