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999478D9-F218-419F-BEA4-9F215CAC894C}" xr6:coauthVersionLast="47" xr6:coauthVersionMax="47" xr10:uidLastSave="{00000000-0000-0000-0000-000000000000}"/>
  <bookViews>
    <workbookView xWindow="-108" yWindow="-108" windowWidth="23256" windowHeight="12576" activeTab="2" xr2:uid="{F59F909B-86D0-44F3-9FBC-D126E3A08598}"/>
  </bookViews>
  <sheets>
    <sheet name="Data" sheetId="1" r:id="rId1"/>
    <sheet name="Worksheet" sheetId="2" r:id="rId2"/>
    <sheet name="Dashboard" sheetId="3" r:id="rId3"/>
  </sheets>
  <definedNames>
    <definedName name="Admin">Worksheet!$B$26</definedName>
    <definedName name="Logo">INDIRECT(Worksheet!$A$4)</definedName>
    <definedName name="Productivity">Worksheet!$B$27</definedName>
    <definedName name="Sales">Worksheet!$B$28</definedName>
    <definedName name="Slicer_Departmen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 i="2" l="1"/>
  <c r="G7" i="2"/>
  <c r="G6" i="2"/>
  <c r="G5" i="2"/>
  <c r="G4" i="2"/>
  <c r="M3" i="2"/>
  <c r="H5" i="2" l="1"/>
  <c r="H7" i="2"/>
  <c r="H8" i="2"/>
  <c r="I5" i="2"/>
  <c r="H6" i="2"/>
  <c r="L3" i="2"/>
  <c r="L5" i="2"/>
  <c r="I8" i="2"/>
  <c r="H4" i="2"/>
  <c r="I4" i="2"/>
  <c r="I6" i="2"/>
  <c r="L4" i="2"/>
  <c r="I7" i="2"/>
</calcChain>
</file>

<file path=xl/sharedStrings.xml><?xml version="1.0" encoding="utf-8"?>
<sst xmlns="http://schemas.openxmlformats.org/spreadsheetml/2006/main" count="141" uniqueCount="29">
  <si>
    <t>Year</t>
  </si>
  <si>
    <t>Department</t>
  </si>
  <si>
    <t>Region</t>
  </si>
  <si>
    <t>Sales</t>
  </si>
  <si>
    <t>Current</t>
  </si>
  <si>
    <t>Mandalay</t>
  </si>
  <si>
    <t>Yangon</t>
  </si>
  <si>
    <t>Naypyitaw</t>
  </si>
  <si>
    <t>Myit Gyi Nar</t>
  </si>
  <si>
    <t>Sagaing</t>
  </si>
  <si>
    <t>Productivity</t>
  </si>
  <si>
    <t>Admin</t>
  </si>
  <si>
    <t>PY</t>
  </si>
  <si>
    <t>Selected Information</t>
  </si>
  <si>
    <t>Row Labels</t>
  </si>
  <si>
    <t>Grand Total</t>
  </si>
  <si>
    <t>Data Table by Region for Chart</t>
  </si>
  <si>
    <t>Max</t>
  </si>
  <si>
    <t>Average</t>
  </si>
  <si>
    <t>For Header Text</t>
  </si>
  <si>
    <t>Total Sales</t>
  </si>
  <si>
    <t>Min</t>
  </si>
  <si>
    <t>Revenue by Region-Pivot Table</t>
  </si>
  <si>
    <t xml:space="preserve">Sales </t>
  </si>
  <si>
    <t xml:space="preserve">% of PY </t>
  </si>
  <si>
    <t xml:space="preserve"> </t>
  </si>
  <si>
    <t>(All)</t>
  </si>
  <si>
    <t>Logo</t>
  </si>
  <si>
    <t>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</si>
</sst>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2"/>
      <color theme="1"/>
      <name val="Times New Roman"/>
      <family val="1"/>
    </font>
    <font>
      <b/>
      <sz val="12"/>
      <color theme="0"/>
      <name val="Times New Roman"/>
      <family val="1"/>
    </font>
    <font>
      <sz val="14"/>
      <color theme="0"/>
      <name val="Calibri"/>
      <family val="2"/>
      <scheme val="minor"/>
    </font>
    <font>
      <b/>
      <sz val="12"/>
      <color theme="0"/>
      <name val="Calibri"/>
      <family val="2"/>
      <scheme val="minor"/>
    </font>
    <font>
      <b/>
      <sz val="14"/>
      <color theme="0"/>
      <name val="Calibri"/>
      <family val="2"/>
      <scheme val="minor"/>
    </font>
    <font>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1" tint="0.34998626667073579"/>
        <bgColor indexed="64"/>
      </patternFill>
    </fill>
  </fills>
  <borders count="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2"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3" borderId="0" xfId="0" applyFill="1"/>
    <xf numFmtId="0" fontId="5" fillId="3" borderId="0" xfId="0" applyFont="1" applyFill="1"/>
    <xf numFmtId="0" fontId="3" fillId="3" borderId="0" xfId="0" applyFont="1" applyFill="1"/>
    <xf numFmtId="0" fontId="6" fillId="3" borderId="0" xfId="0" applyFont="1" applyFill="1"/>
    <xf numFmtId="0" fontId="4" fillId="2" borderId="0" xfId="0" applyFont="1" applyFill="1"/>
    <xf numFmtId="0" fontId="1" fillId="0" borderId="1" xfId="0" applyFont="1" applyFill="1" applyBorder="1"/>
    <xf numFmtId="0" fontId="0" fillId="4" borderId="0" xfId="0" applyFill="1"/>
    <xf numFmtId="3" fontId="0" fillId="0" borderId="0" xfId="0" applyNumberFormat="1"/>
    <xf numFmtId="0" fontId="0" fillId="0" borderId="0" xfId="0" applyNumberFormat="1"/>
    <xf numFmtId="10" fontId="0" fillId="0" borderId="0" xfId="0" applyNumberFormat="1"/>
    <xf numFmtId="0" fontId="0" fillId="0" borderId="2" xfId="0" applyBorder="1"/>
    <xf numFmtId="0" fontId="0" fillId="0" borderId="2" xfId="0" applyBorder="1" applyAlignment="1">
      <alignment horizontal="left" vertical="center"/>
    </xf>
  </cellXfs>
  <cellStyles count="1">
    <cellStyle name="Normal" xfId="0" builtinId="0"/>
  </cellStyles>
  <dxfs count="13">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i val="0"/>
        <strike val="0"/>
        <condense val="0"/>
        <extend val="0"/>
        <outline val="0"/>
        <shadow val="0"/>
        <u val="none"/>
        <vertAlign val="baseline"/>
        <sz val="12"/>
        <color theme="0"/>
        <name val="Times New Roman"/>
        <family val="1"/>
        <scheme val="none"/>
      </font>
      <fill>
        <patternFill patternType="solid">
          <fgColor indexed="64"/>
          <bgColor theme="1"/>
        </patternFill>
      </fill>
      <alignment horizontal="center" vertical="center" textRotation="0" wrapText="0" indent="0" justifyLastLine="0" shrinkToFit="0" readingOrder="0"/>
    </dxf>
    <dxf>
      <font>
        <sz val="16"/>
        <color rgb="FFFFFF00"/>
      </font>
    </dxf>
    <dxf>
      <fill>
        <patternFill>
          <bgColor theme="1" tint="0.24994659260841701"/>
        </patternFill>
      </fill>
      <border diagonalUp="0" diagonalDown="0">
        <left/>
        <right/>
        <top/>
        <bottom/>
        <vertical/>
        <horizontal/>
      </border>
    </dxf>
    <dxf>
      <font>
        <sz val="14"/>
        <color theme="7"/>
      </font>
    </dxf>
    <dxf>
      <fill>
        <patternFill>
          <bgColor theme="1" tint="0.34998626667073579"/>
        </patternFill>
      </fill>
    </dxf>
    <dxf>
      <fill>
        <patternFill>
          <bgColor theme="1" tint="0.34998626667073579"/>
        </patternFill>
      </fill>
    </dxf>
    <dxf>
      <font>
        <b/>
        <color theme="1"/>
      </font>
      <border>
        <bottom style="thin">
          <color theme="0" tint="-0.34998626667073579"/>
        </bottom>
        <vertical/>
        <horizontal/>
      </border>
    </dxf>
    <dxf>
      <font>
        <color theme="1"/>
      </font>
      <fill>
        <patternFill>
          <bgColor theme="1" tint="0.24994659260841701"/>
        </patternFill>
      </fill>
      <border>
        <left/>
        <right/>
        <top/>
        <bottom/>
        <vertical/>
        <horizontal/>
      </border>
    </dxf>
  </dxfs>
  <tableStyles count="4" defaultTableStyle="TableStyleMedium2" defaultPivotStyle="PivotStyleLight16">
    <tableStyle name="Customize1" pivot="0" table="0" count="2" xr9:uid="{BBDCE06D-FCE6-4535-8577-6427E963E87F}">
      <tableStyleElement type="wholeTable" dxfId="12"/>
      <tableStyleElement type="headerRow" dxfId="11"/>
    </tableStyle>
    <tableStyle name="data" pivot="0" table="0" count="4" xr9:uid="{F9C57B02-E921-4050-BC53-ACD60E43A7D4}">
      <tableStyleElement type="wholeTable" dxfId="10"/>
    </tableStyle>
    <tableStyle name="data 2" pivot="0" table="0" count="5" xr9:uid="{512FE575-7E03-4331-9664-340B8CE2999B}">
      <tableStyleElement type="wholeTable" dxfId="9"/>
      <tableStyleElement type="headerRow" dxfId="8"/>
    </tableStyle>
    <tableStyle name="Slicer Style 1" pivot="0" table="0" count="2" xr9:uid="{0E05E539-1E8D-4F89-BD3B-A69A2A039288}">
      <tableStyleElement type="wholeTable" dxfId="7"/>
      <tableStyleElement type="headerRow" dxfId="6"/>
    </tableStyle>
  </tableStyles>
  <extLst>
    <ext xmlns:x14="http://schemas.microsoft.com/office/spreadsheetml/2009/9/main" uri="{46F421CA-312F-682f-3DD2-61675219B42D}">
      <x14:dxfs count="6">
        <dxf>
          <fill>
            <patternFill>
              <bgColor rgb="FF7030A0"/>
            </patternFill>
          </fill>
        </dxf>
        <dxf>
          <fill>
            <patternFill>
              <bgColor theme="0"/>
            </patternFill>
          </fill>
        </dxf>
        <dxf>
          <fill>
            <patternFill>
              <bgColor rgb="FFFF0000"/>
            </patternFill>
          </fill>
        </dxf>
        <dxf>
          <fill>
            <patternFill>
              <bgColor rgb="FF7030A0"/>
            </patternFill>
          </fill>
        </dxf>
        <dxf>
          <fill>
            <patternFill>
              <bgColor theme="0"/>
            </patternFill>
          </fill>
        </dxf>
        <dxf>
          <fill>
            <patternFill>
              <bgColor rgb="FFFF0000"/>
            </patternFill>
          </fill>
        </dxf>
      </x14:dxfs>
    </ext>
    <ext xmlns:x14="http://schemas.microsoft.com/office/spreadsheetml/2009/9/main" uri="{EB79DEF2-80B8-43e5-95BD-54CBDDF9020C}">
      <x14:slicerStyles defaultSlicerStyle="SlicerStyleLight1">
        <x14:slicerStyle name="data">
          <x14:slicerStyleElements>
            <x14:slicerStyleElement type="unselectedItemWithData" dxfId="5"/>
            <x14:slicerStyleElement type="unselectedItemWithNoData" dxfId="4"/>
            <x14:slicerStyleElement type="selectedItemWithData" dxfId="3"/>
          </x14:slicerStyleElements>
        </x14:slicerStyle>
        <x14:slicerStyle name="data 2">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elete val="1"/>
          </c:dLbls>
          <c:cat>
            <c:strRef>
              <c:f>Worksheet!$F$4:$F$8</c:f>
              <c:strCache>
                <c:ptCount val="5"/>
                <c:pt idx="0">
                  <c:v>Mandalay</c:v>
                </c:pt>
                <c:pt idx="1">
                  <c:v>Yangon</c:v>
                </c:pt>
                <c:pt idx="2">
                  <c:v>Naypyitaw</c:v>
                </c:pt>
                <c:pt idx="3">
                  <c:v>Myit Gyi Nar</c:v>
                </c:pt>
                <c:pt idx="4">
                  <c:v>Sagaing</c:v>
                </c:pt>
              </c:strCache>
            </c:strRef>
          </c:cat>
          <c:val>
            <c:numRef>
              <c:f>Worksheet!$G$4:$G$8</c:f>
              <c:numCache>
                <c:formatCode>#,##0</c:formatCode>
                <c:ptCount val="5"/>
                <c:pt idx="0">
                  <c:v>53963</c:v>
                </c:pt>
                <c:pt idx="1">
                  <c:v>65965</c:v>
                </c:pt>
                <c:pt idx="2">
                  <c:v>19989</c:v>
                </c:pt>
                <c:pt idx="3">
                  <c:v>39979</c:v>
                </c:pt>
                <c:pt idx="4">
                  <c:v>19998</c:v>
                </c:pt>
              </c:numCache>
            </c:numRef>
          </c:val>
          <c:extLst>
            <c:ext xmlns:c16="http://schemas.microsoft.com/office/drawing/2014/chart" uri="{C3380CC4-5D6E-409C-BE32-E72D297353CC}">
              <c16:uniqueId val="{00000000-5F18-4728-9BD2-1E81FCF7A083}"/>
            </c:ext>
          </c:extLst>
        </c:ser>
        <c:ser>
          <c:idx val="1"/>
          <c:order val="1"/>
          <c:spPr>
            <a:solidFill>
              <a:schemeClr val="accent2"/>
            </a:solidFill>
            <a:ln>
              <a:noFill/>
            </a:ln>
            <a:effectLst/>
          </c:spPr>
          <c:invertIfNegative val="0"/>
          <c:dLbls>
            <c:dLbl>
              <c:idx val="0"/>
              <c:tx>
                <c:rich>
                  <a:bodyPr/>
                  <a:lstStyle/>
                  <a:p>
                    <a:fld id="{E1247FB0-2240-4D11-9D35-119646BEA77A}" type="CELLRANGE">
                      <a:rPr lang="en-US"/>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F18-4728-9BD2-1E81FCF7A083}"/>
                </c:ext>
              </c:extLst>
            </c:dLbl>
            <c:dLbl>
              <c:idx val="1"/>
              <c:tx>
                <c:rich>
                  <a:bodyPr/>
                  <a:lstStyle/>
                  <a:p>
                    <a:fld id="{FD2AD79F-D786-4E26-BA3B-ED0DFAE5CF19}"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F18-4728-9BD2-1E81FCF7A083}"/>
                </c:ext>
              </c:extLst>
            </c:dLbl>
            <c:dLbl>
              <c:idx val="2"/>
              <c:tx>
                <c:rich>
                  <a:bodyPr/>
                  <a:lstStyle/>
                  <a:p>
                    <a:fld id="{4613953A-D7E8-40CE-B911-35BF0250745F}"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F18-4728-9BD2-1E81FCF7A083}"/>
                </c:ext>
              </c:extLst>
            </c:dLbl>
            <c:dLbl>
              <c:idx val="3"/>
              <c:tx>
                <c:rich>
                  <a:bodyPr/>
                  <a:lstStyle/>
                  <a:p>
                    <a:fld id="{4B6F90E1-7604-4B8E-A757-DEED0537F80E}"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F18-4728-9BD2-1E81FCF7A083}"/>
                </c:ext>
              </c:extLst>
            </c:dLbl>
            <c:dLbl>
              <c:idx val="4"/>
              <c:tx>
                <c:rich>
                  <a:bodyPr/>
                  <a:lstStyle/>
                  <a:p>
                    <a:fld id="{44F4DB8A-6269-4C32-BE46-381D2628B011}"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F18-4728-9BD2-1E81FCF7A08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Worksheet!$F$4:$F$8</c:f>
              <c:strCache>
                <c:ptCount val="5"/>
                <c:pt idx="0">
                  <c:v>Mandalay</c:v>
                </c:pt>
                <c:pt idx="1">
                  <c:v>Yangon</c:v>
                </c:pt>
                <c:pt idx="2">
                  <c:v>Naypyitaw</c:v>
                </c:pt>
                <c:pt idx="3">
                  <c:v>Myit Gyi Nar</c:v>
                </c:pt>
                <c:pt idx="4">
                  <c:v>Sagaing</c:v>
                </c:pt>
              </c:strCache>
            </c:strRef>
          </c:cat>
          <c:val>
            <c:numRef>
              <c:f>Worksheet!$H$4:$H$8</c:f>
              <c:numCache>
                <c:formatCode>#,##0</c:formatCode>
                <c:ptCount val="5"/>
                <c:pt idx="0">
                  <c:v>0</c:v>
                </c:pt>
                <c:pt idx="1">
                  <c:v>65965</c:v>
                </c:pt>
                <c:pt idx="2">
                  <c:v>0</c:v>
                </c:pt>
                <c:pt idx="3">
                  <c:v>0</c:v>
                </c:pt>
                <c:pt idx="4">
                  <c:v>0</c:v>
                </c:pt>
              </c:numCache>
            </c:numRef>
          </c:val>
          <c:extLst>
            <c:ext xmlns:c15="http://schemas.microsoft.com/office/drawing/2012/chart" uri="{02D57815-91ED-43cb-92C2-25804820EDAC}">
              <c15:datalabelsRange>
                <c15:f>Worksheet!$G$4:$G$8</c15:f>
                <c15:dlblRangeCache>
                  <c:ptCount val="5"/>
                  <c:pt idx="0">
                    <c:v>53,963</c:v>
                  </c:pt>
                  <c:pt idx="1">
                    <c:v>65,965</c:v>
                  </c:pt>
                  <c:pt idx="2">
                    <c:v>19,989</c:v>
                  </c:pt>
                  <c:pt idx="3">
                    <c:v>39,979</c:v>
                  </c:pt>
                  <c:pt idx="4">
                    <c:v>19,998</c:v>
                  </c:pt>
                </c15:dlblRangeCache>
              </c15:datalabelsRange>
            </c:ext>
            <c:ext xmlns:c16="http://schemas.microsoft.com/office/drawing/2014/chart" uri="{C3380CC4-5D6E-409C-BE32-E72D297353CC}">
              <c16:uniqueId val="{00000001-5F18-4728-9BD2-1E81FCF7A083}"/>
            </c:ext>
          </c:extLst>
        </c:ser>
        <c:dLbls>
          <c:showLegendKey val="0"/>
          <c:showVal val="1"/>
          <c:showCatName val="0"/>
          <c:showSerName val="0"/>
          <c:showPercent val="0"/>
          <c:showBubbleSize val="0"/>
        </c:dLbls>
        <c:gapWidth val="219"/>
        <c:overlap val="-27"/>
        <c:axId val="556813688"/>
        <c:axId val="556810080"/>
      </c:barChart>
      <c:lineChart>
        <c:grouping val="standard"/>
        <c:varyColors val="0"/>
        <c:ser>
          <c:idx val="2"/>
          <c:order val="2"/>
          <c:spPr>
            <a:ln w="41275" cap="rnd">
              <a:solidFill>
                <a:srgbClr val="FF0000"/>
              </a:solidFill>
              <a:round/>
            </a:ln>
            <a:effectLst/>
          </c:spPr>
          <c:marker>
            <c:symbol val="none"/>
          </c:marker>
          <c:dLbls>
            <c:delete val="1"/>
          </c:dLbls>
          <c:val>
            <c:numRef>
              <c:f>Worksheet!$I$4:$I$8</c:f>
              <c:numCache>
                <c:formatCode>#,##0</c:formatCode>
                <c:ptCount val="5"/>
                <c:pt idx="0">
                  <c:v>39978.800000000003</c:v>
                </c:pt>
                <c:pt idx="1">
                  <c:v>39978.800000000003</c:v>
                </c:pt>
                <c:pt idx="2">
                  <c:v>39978.800000000003</c:v>
                </c:pt>
                <c:pt idx="3">
                  <c:v>39978.800000000003</c:v>
                </c:pt>
                <c:pt idx="4">
                  <c:v>39978.800000000003</c:v>
                </c:pt>
              </c:numCache>
            </c:numRef>
          </c:val>
          <c:smooth val="0"/>
          <c:extLst>
            <c:ext xmlns:c16="http://schemas.microsoft.com/office/drawing/2014/chart" uri="{C3380CC4-5D6E-409C-BE32-E72D297353CC}">
              <c16:uniqueId val="{00000002-5F18-4728-9BD2-1E81FCF7A083}"/>
            </c:ext>
          </c:extLst>
        </c:ser>
        <c:dLbls>
          <c:showLegendKey val="0"/>
          <c:showVal val="1"/>
          <c:showCatName val="0"/>
          <c:showSerName val="0"/>
          <c:showPercent val="0"/>
          <c:showBubbleSize val="0"/>
        </c:dLbls>
        <c:marker val="1"/>
        <c:smooth val="0"/>
        <c:axId val="556813688"/>
        <c:axId val="556810080"/>
      </c:lineChart>
      <c:catAx>
        <c:axId val="55681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556810080"/>
        <c:crosses val="autoZero"/>
        <c:auto val="1"/>
        <c:lblAlgn val="ctr"/>
        <c:lblOffset val="100"/>
        <c:noMultiLvlLbl val="0"/>
      </c:catAx>
      <c:valAx>
        <c:axId val="556810080"/>
        <c:scaling>
          <c:orientation val="minMax"/>
        </c:scaling>
        <c:delete val="1"/>
        <c:axPos val="l"/>
        <c:numFmt formatCode="#,##0" sourceLinked="1"/>
        <c:majorTickMark val="none"/>
        <c:minorTickMark val="none"/>
        <c:tickLblPos val="nextTo"/>
        <c:crossAx val="556813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[Day37.xlsx]Worksheet!PivotTable2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74170269426139E-3"/>
          <c:y val="3.2437713009754378E-2"/>
          <c:w val="0.93888888888888888"/>
          <c:h val="0.8416746864975212"/>
        </c:manualLayout>
      </c:layout>
      <c:barChart>
        <c:barDir val="col"/>
        <c:grouping val="clustered"/>
        <c:varyColors val="0"/>
        <c:ser>
          <c:idx val="0"/>
          <c:order val="0"/>
          <c:tx>
            <c:strRef>
              <c:f>Worksheet!$B$11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Worksheet!$A$12:$A$15</c:f>
              <c:strCache>
                <c:ptCount val="3"/>
                <c:pt idx="0">
                  <c:v>Admin</c:v>
                </c:pt>
                <c:pt idx="1">
                  <c:v>Productivity</c:v>
                </c:pt>
                <c:pt idx="2">
                  <c:v>Sales</c:v>
                </c:pt>
              </c:strCache>
            </c:strRef>
          </c:cat>
          <c:val>
            <c:numRef>
              <c:f>Worksheet!$B$12:$B$15</c:f>
              <c:numCache>
                <c:formatCode>General</c:formatCode>
                <c:ptCount val="3"/>
                <c:pt idx="0">
                  <c:v>531007</c:v>
                </c:pt>
                <c:pt idx="1">
                  <c:v>218325</c:v>
                </c:pt>
                <c:pt idx="2">
                  <c:v>377096</c:v>
                </c:pt>
              </c:numCache>
            </c:numRef>
          </c:val>
          <c:extLst>
            <c:ext xmlns:c16="http://schemas.microsoft.com/office/drawing/2014/chart" uri="{C3380CC4-5D6E-409C-BE32-E72D297353CC}">
              <c16:uniqueId val="{00000000-9E71-44DC-ACAB-AABFBA3FD6BC}"/>
            </c:ext>
          </c:extLst>
        </c:ser>
        <c:dLbls>
          <c:dLblPos val="outEnd"/>
          <c:showLegendKey val="0"/>
          <c:showVal val="1"/>
          <c:showCatName val="0"/>
          <c:showSerName val="0"/>
          <c:showPercent val="0"/>
          <c:showBubbleSize val="0"/>
        </c:dLbls>
        <c:gapWidth val="219"/>
        <c:overlap val="-27"/>
        <c:axId val="561191336"/>
        <c:axId val="561187728"/>
      </c:barChart>
      <c:catAx>
        <c:axId val="56119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561187728"/>
        <c:crosses val="autoZero"/>
        <c:auto val="1"/>
        <c:lblAlgn val="ctr"/>
        <c:lblOffset val="100"/>
        <c:noMultiLvlLbl val="0"/>
      </c:catAx>
      <c:valAx>
        <c:axId val="561187728"/>
        <c:scaling>
          <c:orientation val="minMax"/>
        </c:scaling>
        <c:delete val="1"/>
        <c:axPos val="l"/>
        <c:numFmt formatCode="General" sourceLinked="1"/>
        <c:majorTickMark val="none"/>
        <c:minorTickMark val="none"/>
        <c:tickLblPos val="nextTo"/>
        <c:crossAx val="56119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xdr:col>
      <xdr:colOff>91440</xdr:colOff>
      <xdr:row>25</xdr:row>
      <xdr:rowOff>30480</xdr:rowOff>
    </xdr:from>
    <xdr:to>
      <xdr:col>1</xdr:col>
      <xdr:colOff>586740</xdr:colOff>
      <xdr:row>25</xdr:row>
      <xdr:rowOff>510540</xdr:rowOff>
    </xdr:to>
    <xdr:pic>
      <xdr:nvPicPr>
        <xdr:cNvPr id="3" name="Picture 2">
          <a:extLst>
            <a:ext uri="{FF2B5EF4-FFF2-40B4-BE49-F238E27FC236}">
              <a16:creationId xmlns:a16="http://schemas.microsoft.com/office/drawing/2014/main" id="{F65ACE5F-648F-4661-8F16-57BC73905A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0580" y="4869180"/>
          <a:ext cx="495300" cy="480060"/>
        </a:xfrm>
        <a:prstGeom prst="rect">
          <a:avLst/>
        </a:prstGeom>
        <a:ln>
          <a:solidFill>
            <a:schemeClr val="tx1"/>
          </a:solidFill>
        </a:ln>
      </xdr:spPr>
    </xdr:pic>
    <xdr:clientData/>
  </xdr:twoCellAnchor>
  <xdr:twoCellAnchor editAs="oneCell">
    <xdr:from>
      <xdr:col>1</xdr:col>
      <xdr:colOff>91440</xdr:colOff>
      <xdr:row>25</xdr:row>
      <xdr:rowOff>523240</xdr:rowOff>
    </xdr:from>
    <xdr:to>
      <xdr:col>1</xdr:col>
      <xdr:colOff>525780</xdr:colOff>
      <xdr:row>26</xdr:row>
      <xdr:rowOff>504190</xdr:rowOff>
    </xdr:to>
    <xdr:pic>
      <xdr:nvPicPr>
        <xdr:cNvPr id="7" name="Picture 6">
          <a:extLst>
            <a:ext uri="{FF2B5EF4-FFF2-40B4-BE49-F238E27FC236}">
              <a16:creationId xmlns:a16="http://schemas.microsoft.com/office/drawing/2014/main" id="{E27D5DDC-1E93-4756-8E5C-1FEC3F34E6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0580" y="5361940"/>
          <a:ext cx="434340" cy="506730"/>
        </a:xfrm>
        <a:prstGeom prst="rect">
          <a:avLst/>
        </a:prstGeom>
      </xdr:spPr>
    </xdr:pic>
    <xdr:clientData/>
  </xdr:twoCellAnchor>
  <xdr:twoCellAnchor editAs="oneCell">
    <xdr:from>
      <xdr:col>1</xdr:col>
      <xdr:colOff>22861</xdr:colOff>
      <xdr:row>27</xdr:row>
      <xdr:rowOff>30480</xdr:rowOff>
    </xdr:from>
    <xdr:to>
      <xdr:col>1</xdr:col>
      <xdr:colOff>541021</xdr:colOff>
      <xdr:row>27</xdr:row>
      <xdr:rowOff>510540</xdr:rowOff>
    </xdr:to>
    <xdr:pic>
      <xdr:nvPicPr>
        <xdr:cNvPr id="9" name="Picture 8">
          <a:extLst>
            <a:ext uri="{FF2B5EF4-FFF2-40B4-BE49-F238E27FC236}">
              <a16:creationId xmlns:a16="http://schemas.microsoft.com/office/drawing/2014/main" id="{4BACC1EF-AD7B-40DE-A108-87C58739B9C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2001" y="5920740"/>
          <a:ext cx="518160" cy="480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541020</xdr:colOff>
      <xdr:row>1</xdr:row>
      <xdr:rowOff>86677</xdr:rowOff>
    </xdr:from>
    <xdr:to>
      <xdr:col>5</xdr:col>
      <xdr:colOff>396240</xdr:colOff>
      <xdr:row>3</xdr:row>
      <xdr:rowOff>155257</xdr:rowOff>
    </xdr:to>
    <xdr:sp macro="" textlink="">
      <xdr:nvSpPr>
        <xdr:cNvPr id="2" name="TextBox 1">
          <a:extLst>
            <a:ext uri="{FF2B5EF4-FFF2-40B4-BE49-F238E27FC236}">
              <a16:creationId xmlns:a16="http://schemas.microsoft.com/office/drawing/2014/main" id="{D509A079-A970-45A2-9028-4455A629D6A4}"/>
            </a:ext>
          </a:extLst>
        </xdr:cNvPr>
        <xdr:cNvSpPr txBox="1"/>
      </xdr:nvSpPr>
      <xdr:spPr>
        <a:xfrm>
          <a:off x="541020" y="269557"/>
          <a:ext cx="29032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400" b="1">
              <a:solidFill>
                <a:schemeClr val="bg1"/>
              </a:solidFill>
            </a:rPr>
            <a:t>Sales by</a:t>
          </a:r>
          <a:r>
            <a:rPr lang="en-SG" sz="2400" b="1" baseline="0">
              <a:solidFill>
                <a:schemeClr val="bg1"/>
              </a:solidFill>
            </a:rPr>
            <a:t> Department</a:t>
          </a:r>
          <a:endParaRPr lang="en-SG" sz="2400" b="1">
            <a:solidFill>
              <a:schemeClr val="bg1"/>
            </a:solidFill>
          </a:endParaRPr>
        </a:p>
      </xdr:txBody>
    </xdr:sp>
    <xdr:clientData/>
  </xdr:twoCellAnchor>
  <xdr:twoCellAnchor>
    <xdr:from>
      <xdr:col>8</xdr:col>
      <xdr:colOff>525780</xdr:colOff>
      <xdr:row>1</xdr:row>
      <xdr:rowOff>73342</xdr:rowOff>
    </xdr:from>
    <xdr:to>
      <xdr:col>13</xdr:col>
      <xdr:colOff>396240</xdr:colOff>
      <xdr:row>4</xdr:row>
      <xdr:rowOff>45720</xdr:rowOff>
    </xdr:to>
    <xdr:sp macro="" textlink="">
      <xdr:nvSpPr>
        <xdr:cNvPr id="3" name="TextBox 2">
          <a:extLst>
            <a:ext uri="{FF2B5EF4-FFF2-40B4-BE49-F238E27FC236}">
              <a16:creationId xmlns:a16="http://schemas.microsoft.com/office/drawing/2014/main" id="{B03CB667-6F2F-4E94-95EF-B84DCCD21D25}"/>
            </a:ext>
          </a:extLst>
        </xdr:cNvPr>
        <xdr:cNvSpPr txBox="1"/>
      </xdr:nvSpPr>
      <xdr:spPr>
        <a:xfrm>
          <a:off x="5402580" y="256222"/>
          <a:ext cx="2499360" cy="521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SG" sz="2400" b="1">
              <a:solidFill>
                <a:schemeClr val="bg1"/>
              </a:solidFill>
              <a:latin typeface="+mn-lt"/>
              <a:ea typeface="+mn-ea"/>
              <a:cs typeface="+mn-cs"/>
            </a:rPr>
            <a:t>Revenue </a:t>
          </a:r>
          <a:r>
            <a:rPr lang="en-SG" sz="2000" b="1">
              <a:solidFill>
                <a:schemeClr val="bg1"/>
              </a:solidFill>
              <a:latin typeface="+mn-lt"/>
              <a:ea typeface="+mn-ea"/>
              <a:cs typeface="+mn-cs"/>
            </a:rPr>
            <a:t>by Region</a:t>
          </a:r>
          <a:endParaRPr lang="en-SG" sz="2400" b="1">
            <a:solidFill>
              <a:schemeClr val="bg1"/>
            </a:solidFill>
            <a:latin typeface="+mn-lt"/>
            <a:ea typeface="+mn-ea"/>
            <a:cs typeface="+mn-cs"/>
          </a:endParaRPr>
        </a:p>
      </xdr:txBody>
    </xdr:sp>
    <xdr:clientData/>
  </xdr:twoCellAnchor>
  <xdr:twoCellAnchor>
    <xdr:from>
      <xdr:col>0</xdr:col>
      <xdr:colOff>571500</xdr:colOff>
      <xdr:row>4</xdr:row>
      <xdr:rowOff>160020</xdr:rowOff>
    </xdr:from>
    <xdr:to>
      <xdr:col>7</xdr:col>
      <xdr:colOff>137160</xdr:colOff>
      <xdr:row>19</xdr:row>
      <xdr:rowOff>91440</xdr:rowOff>
    </xdr:to>
    <xdr:graphicFrame macro="">
      <xdr:nvGraphicFramePr>
        <xdr:cNvPr id="4" name="Chart 3">
          <a:extLst>
            <a:ext uri="{FF2B5EF4-FFF2-40B4-BE49-F238E27FC236}">
              <a16:creationId xmlns:a16="http://schemas.microsoft.com/office/drawing/2014/main" id="{F1B78696-7B91-44C7-B039-74D9BA9DE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579120</xdr:colOff>
      <xdr:row>3</xdr:row>
      <xdr:rowOff>76200</xdr:rowOff>
    </xdr:from>
    <xdr:to>
      <xdr:col>8</xdr:col>
      <xdr:colOff>548640</xdr:colOff>
      <xdr:row>8</xdr:row>
      <xdr:rowOff>106679</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9C705E1B-002C-49C6-A4DB-036E8419436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627120" y="624840"/>
              <a:ext cx="1798320" cy="94487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327660</xdr:colOff>
      <xdr:row>21</xdr:row>
      <xdr:rowOff>133350</xdr:rowOff>
    </xdr:from>
    <xdr:ext cx="946285" cy="374141"/>
    <xdr:sp macro="" textlink="Worksheet!L3">
      <xdr:nvSpPr>
        <xdr:cNvPr id="6" name="TextBox 5">
          <a:extLst>
            <a:ext uri="{FF2B5EF4-FFF2-40B4-BE49-F238E27FC236}">
              <a16:creationId xmlns:a16="http://schemas.microsoft.com/office/drawing/2014/main" id="{DA6AAFEC-B8B7-4023-B323-F930E66E0879}"/>
            </a:ext>
          </a:extLst>
        </xdr:cNvPr>
        <xdr:cNvSpPr txBox="1"/>
      </xdr:nvSpPr>
      <xdr:spPr>
        <a:xfrm>
          <a:off x="937260" y="3973830"/>
          <a:ext cx="94628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E76C417-C75C-4DE9-BABA-8D1892958EDB}" type="TxLink">
            <a:rPr lang="en-US" sz="1800" b="1" i="0" u="none" strike="noStrike">
              <a:solidFill>
                <a:srgbClr val="FFFF00"/>
              </a:solidFill>
              <a:latin typeface="Calibri"/>
              <a:cs typeface="Calibri"/>
            </a:rPr>
            <a:pPr/>
            <a:t>199,894</a:t>
          </a:fld>
          <a:endParaRPr lang="en-SG" sz="1800" b="1">
            <a:solidFill>
              <a:srgbClr val="FFFF00"/>
            </a:solidFill>
          </a:endParaRPr>
        </a:p>
      </xdr:txBody>
    </xdr:sp>
    <xdr:clientData/>
  </xdr:oneCellAnchor>
  <xdr:oneCellAnchor>
    <xdr:from>
      <xdr:col>3</xdr:col>
      <xdr:colOff>22860</xdr:colOff>
      <xdr:row>21</xdr:row>
      <xdr:rowOff>164672</xdr:rowOff>
    </xdr:from>
    <xdr:ext cx="1876989" cy="311496"/>
    <xdr:sp macro="" textlink="Worksheet!M3">
      <xdr:nvSpPr>
        <xdr:cNvPr id="7" name="TextBox 6">
          <a:extLst>
            <a:ext uri="{FF2B5EF4-FFF2-40B4-BE49-F238E27FC236}">
              <a16:creationId xmlns:a16="http://schemas.microsoft.com/office/drawing/2014/main" id="{0299F3E1-AEEF-4FB0-8182-F8466ABDD1EC}"/>
            </a:ext>
          </a:extLst>
        </xdr:cNvPr>
        <xdr:cNvSpPr txBox="1"/>
      </xdr:nvSpPr>
      <xdr:spPr>
        <a:xfrm>
          <a:off x="1851660" y="4005152"/>
          <a:ext cx="187698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52738B0-6374-4171-87B3-13B404961C8B}" type="TxLink">
            <a:rPr lang="en-US" sz="1400" b="1" i="0" u="none" strike="noStrike">
              <a:solidFill>
                <a:schemeClr val="bg1"/>
              </a:solidFill>
              <a:latin typeface="Calibri"/>
              <a:cs typeface="Calibri"/>
            </a:rPr>
            <a:pPr/>
            <a:t>Admin Department Sold</a:t>
          </a:fld>
          <a:endParaRPr lang="en-SG" sz="1400" b="1">
            <a:solidFill>
              <a:schemeClr val="bg1"/>
            </a:solidFill>
          </a:endParaRPr>
        </a:p>
      </xdr:txBody>
    </xdr:sp>
    <xdr:clientData/>
  </xdr:oneCellAnchor>
  <xdr:oneCellAnchor>
    <xdr:from>
      <xdr:col>1</xdr:col>
      <xdr:colOff>312420</xdr:colOff>
      <xdr:row>23</xdr:row>
      <xdr:rowOff>160020</xdr:rowOff>
    </xdr:from>
    <xdr:ext cx="3783408" cy="311496"/>
    <xdr:sp macro="" textlink="Worksheet!L4">
      <xdr:nvSpPr>
        <xdr:cNvPr id="8" name="TextBox 7">
          <a:extLst>
            <a:ext uri="{FF2B5EF4-FFF2-40B4-BE49-F238E27FC236}">
              <a16:creationId xmlns:a16="http://schemas.microsoft.com/office/drawing/2014/main" id="{C4683037-6176-44E9-AFAA-30047F7DBA51}"/>
            </a:ext>
          </a:extLst>
        </xdr:cNvPr>
        <xdr:cNvSpPr txBox="1"/>
      </xdr:nvSpPr>
      <xdr:spPr>
        <a:xfrm>
          <a:off x="922020" y="4366260"/>
          <a:ext cx="378340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F312474-CBCA-4D66-B675-0FAA12C478E3}" type="TxLink">
            <a:rPr lang="en-US" sz="1400" b="1" i="0" u="none" strike="noStrike">
              <a:solidFill>
                <a:schemeClr val="bg1"/>
              </a:solidFill>
              <a:latin typeface="Calibri"/>
              <a:ea typeface="+mn-ea"/>
              <a:cs typeface="Calibri"/>
            </a:rPr>
            <a:pPr marL="0" indent="0"/>
            <a:t>Yangon Bought the most Admin Department</a:t>
          </a:fld>
          <a:endParaRPr lang="en-SG" sz="1400" b="1" i="0" u="none" strike="noStrike">
            <a:solidFill>
              <a:schemeClr val="bg1"/>
            </a:solidFill>
            <a:latin typeface="Calibri"/>
            <a:ea typeface="+mn-ea"/>
            <a:cs typeface="Calibri"/>
          </a:endParaRPr>
        </a:p>
      </xdr:txBody>
    </xdr:sp>
    <xdr:clientData/>
  </xdr:oneCellAnchor>
  <xdr:oneCellAnchor>
    <xdr:from>
      <xdr:col>1</xdr:col>
      <xdr:colOff>312420</xdr:colOff>
      <xdr:row>25</xdr:row>
      <xdr:rowOff>129540</xdr:rowOff>
    </xdr:from>
    <xdr:ext cx="3564950" cy="311496"/>
    <xdr:sp macro="" textlink="Worksheet!L5">
      <xdr:nvSpPr>
        <xdr:cNvPr id="9" name="TextBox 8">
          <a:extLst>
            <a:ext uri="{FF2B5EF4-FFF2-40B4-BE49-F238E27FC236}">
              <a16:creationId xmlns:a16="http://schemas.microsoft.com/office/drawing/2014/main" id="{DCD07CA5-6BED-4B10-A013-14B5DF927B86}"/>
            </a:ext>
          </a:extLst>
        </xdr:cNvPr>
        <xdr:cNvSpPr txBox="1"/>
      </xdr:nvSpPr>
      <xdr:spPr>
        <a:xfrm>
          <a:off x="922020" y="4701540"/>
          <a:ext cx="3564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DDF5B2A-CA37-41E7-B863-81C62FF78892}" type="TxLink">
            <a:rPr lang="en-US" sz="1400" b="1" i="0" u="none" strike="noStrike">
              <a:solidFill>
                <a:schemeClr val="bg1"/>
              </a:solidFill>
              <a:latin typeface="Calibri"/>
              <a:ea typeface="+mn-ea"/>
              <a:cs typeface="Calibri"/>
            </a:rPr>
            <a:pPr marL="0" indent="0"/>
            <a:t>Naypyitaw Bought the least Admin Department</a:t>
          </a:fld>
          <a:endParaRPr lang="en-SG" sz="1400" b="1" i="0" u="none" strike="noStrike">
            <a:solidFill>
              <a:schemeClr val="bg1"/>
            </a:solidFill>
            <a:latin typeface="Calibri"/>
            <a:ea typeface="+mn-ea"/>
            <a:cs typeface="Calibri"/>
          </a:endParaRPr>
        </a:p>
      </xdr:txBody>
    </xdr:sp>
    <xdr:clientData/>
  </xdr:oneCellAnchor>
  <xdr:twoCellAnchor editAs="oneCell">
    <xdr:from>
      <xdr:col>9</xdr:col>
      <xdr:colOff>83820</xdr:colOff>
      <xdr:row>3</xdr:row>
      <xdr:rowOff>137161</xdr:rowOff>
    </xdr:from>
    <xdr:to>
      <xdr:col>12</xdr:col>
      <xdr:colOff>0</xdr:colOff>
      <xdr:row>13</xdr:row>
      <xdr:rowOff>152400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A733C0B-3646-4EED-BA79-D78F5872FB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70220" y="685801"/>
              <a:ext cx="1859280" cy="184403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243840</xdr:colOff>
      <xdr:row>3</xdr:row>
      <xdr:rowOff>60960</xdr:rowOff>
    </xdr:from>
    <xdr:to>
      <xdr:col>20</xdr:col>
      <xdr:colOff>449580</xdr:colOff>
      <xdr:row>14</xdr:row>
      <xdr:rowOff>15240</xdr:rowOff>
    </xdr:to>
    <xdr:graphicFrame macro="">
      <xdr:nvGraphicFramePr>
        <xdr:cNvPr id="11" name="Chart 10">
          <a:extLst>
            <a:ext uri="{FF2B5EF4-FFF2-40B4-BE49-F238E27FC236}">
              <a16:creationId xmlns:a16="http://schemas.microsoft.com/office/drawing/2014/main" id="{E9551812-4916-4111-BB58-E79A11C18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312420</xdr:colOff>
      <xdr:row>16</xdr:row>
      <xdr:rowOff>114300</xdr:rowOff>
    </xdr:from>
    <xdr:to>
      <xdr:col>20</xdr:col>
      <xdr:colOff>373380</xdr:colOff>
      <xdr:row>27</xdr:row>
      <xdr:rowOff>160020</xdr:rowOff>
    </xdr:to>
    <xdr:sp macro="" textlink="">
      <xdr:nvSpPr>
        <xdr:cNvPr id="12" name="Rectangle: Rounded Corners 11">
          <a:extLst>
            <a:ext uri="{FF2B5EF4-FFF2-40B4-BE49-F238E27FC236}">
              <a16:creationId xmlns:a16="http://schemas.microsoft.com/office/drawing/2014/main" id="{6946454F-ACF3-4D8B-BA7D-0E3932FCEC4B}"/>
            </a:ext>
          </a:extLst>
        </xdr:cNvPr>
        <xdr:cNvSpPr/>
      </xdr:nvSpPr>
      <xdr:spPr>
        <a:xfrm>
          <a:off x="7193280" y="3040380"/>
          <a:ext cx="3985260" cy="20574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SG" sz="1100"/>
        </a:p>
      </xdr:txBody>
    </xdr:sp>
    <xdr:clientData/>
  </xdr:twoCellAnchor>
  <mc:AlternateContent xmlns:mc="http://schemas.openxmlformats.org/markup-compatibility/2006">
    <mc:Choice xmlns:a14="http://schemas.microsoft.com/office/drawing/2010/main" Requires="a14">
      <xdr:twoCellAnchor editAs="oneCell">
        <xdr:from>
          <xdr:col>12</xdr:col>
          <xdr:colOff>45720</xdr:colOff>
          <xdr:row>18</xdr:row>
          <xdr:rowOff>106680</xdr:rowOff>
        </xdr:from>
        <xdr:to>
          <xdr:col>20</xdr:col>
          <xdr:colOff>48926</xdr:colOff>
          <xdr:row>25</xdr:row>
          <xdr:rowOff>129540</xdr:rowOff>
        </xdr:to>
        <xdr:pic>
          <xdr:nvPicPr>
            <xdr:cNvPr id="13" name="Picture 12">
              <a:extLst>
                <a:ext uri="{FF2B5EF4-FFF2-40B4-BE49-F238E27FC236}">
                  <a16:creationId xmlns:a16="http://schemas.microsoft.com/office/drawing/2014/main" id="{9F087E3D-6F4B-4D2E-B666-0D384B9296D1}"/>
                </a:ext>
              </a:extLst>
            </xdr:cNvPr>
            <xdr:cNvPicPr>
              <a:picLocks noChangeAspect="1" noChangeArrowheads="1"/>
              <a:extLst>
                <a:ext uri="{84589F7E-364E-4C9E-8A38-B11213B215E9}">
                  <a14:cameraTool cellRange="Worksheet!$A$18:$E$23" spid="_x0000_s1045"/>
                </a:ext>
              </a:extLst>
            </xdr:cNvPicPr>
          </xdr:nvPicPr>
          <xdr:blipFill>
            <a:blip xmlns:r="http://schemas.openxmlformats.org/officeDocument/2006/relationships" r:embed="rId3"/>
            <a:srcRect/>
            <a:stretch>
              <a:fillRect/>
            </a:stretch>
          </xdr:blipFill>
          <xdr:spPr bwMode="auto">
            <a:xfrm>
              <a:off x="7475220" y="3398520"/>
              <a:ext cx="3378866" cy="13030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30481</xdr:colOff>
          <xdr:row>0</xdr:row>
          <xdr:rowOff>137160</xdr:rowOff>
        </xdr:from>
        <xdr:to>
          <xdr:col>0</xdr:col>
          <xdr:colOff>608185</xdr:colOff>
          <xdr:row>3</xdr:row>
          <xdr:rowOff>53340</xdr:rowOff>
        </xdr:to>
        <xdr:pic>
          <xdr:nvPicPr>
            <xdr:cNvPr id="15" name="Picture 14">
              <a:extLst>
                <a:ext uri="{FF2B5EF4-FFF2-40B4-BE49-F238E27FC236}">
                  <a16:creationId xmlns:a16="http://schemas.microsoft.com/office/drawing/2014/main" id="{4341E6CC-B7D0-4DED-99AF-65FC0818785E}"/>
                </a:ext>
              </a:extLst>
            </xdr:cNvPr>
            <xdr:cNvPicPr>
              <a:picLocks noChangeAspect="1" noChangeArrowheads="1"/>
              <a:extLst>
                <a:ext uri="{84589F7E-364E-4C9E-8A38-B11213B215E9}">
                  <a14:cameraTool cellRange="Logo" spid="_x0000_s1046"/>
                </a:ext>
              </a:extLst>
            </xdr:cNvPicPr>
          </xdr:nvPicPr>
          <xdr:blipFill>
            <a:blip xmlns:r="http://schemas.openxmlformats.org/officeDocument/2006/relationships" r:embed="rId4"/>
            <a:srcRect/>
            <a:stretch>
              <a:fillRect/>
            </a:stretch>
          </xdr:blipFill>
          <xdr:spPr bwMode="auto">
            <a:xfrm>
              <a:off x="30481" y="137160"/>
              <a:ext cx="577704" cy="464820"/>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59.733709837965" createdVersion="7" refreshedVersion="7" minRefreshableVersion="3" recordCount="30" xr:uid="{D1FC9692-606D-497D-ADF9-4186B5B50244}">
  <cacheSource type="worksheet">
    <worksheetSource name="Raw_data"/>
  </cacheSource>
  <cacheFields count="4">
    <cacheField name="Year" numFmtId="0">
      <sharedItems count="2">
        <s v="Current"/>
        <s v="PY"/>
      </sharedItems>
    </cacheField>
    <cacheField name="Department" numFmtId="0">
      <sharedItems count="3">
        <s v="Sales"/>
        <s v="Productivity"/>
        <s v="Admin"/>
      </sharedItems>
    </cacheField>
    <cacheField name="Region" numFmtId="0">
      <sharedItems count="5">
        <s v="Mandalay"/>
        <s v="Yangon"/>
        <s v="Naypyitaw"/>
        <s v="Myit Gyi Nar"/>
        <s v="Sagaing"/>
      </sharedItems>
    </cacheField>
    <cacheField name="Sales" numFmtId="0">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1860062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44196"/>
  </r>
  <r>
    <x v="0"/>
    <x v="0"/>
    <x v="1"/>
    <n v="20898"/>
  </r>
  <r>
    <x v="0"/>
    <x v="0"/>
    <x v="2"/>
    <n v="46994"/>
  </r>
  <r>
    <x v="0"/>
    <x v="0"/>
    <x v="3"/>
    <n v="43695"/>
  </r>
  <r>
    <x v="0"/>
    <x v="0"/>
    <x v="4"/>
    <n v="34196"/>
  </r>
  <r>
    <x v="0"/>
    <x v="1"/>
    <x v="0"/>
    <n v="34155"/>
  </r>
  <r>
    <x v="0"/>
    <x v="1"/>
    <x v="1"/>
    <n v="24396"/>
  </r>
  <r>
    <x v="0"/>
    <x v="2"/>
    <x v="2"/>
    <n v="29276"/>
  </r>
  <r>
    <x v="0"/>
    <x v="2"/>
    <x v="3"/>
    <n v="45540"/>
  </r>
  <r>
    <x v="0"/>
    <x v="2"/>
    <x v="4"/>
    <n v="29277"/>
  </r>
  <r>
    <x v="0"/>
    <x v="2"/>
    <x v="0"/>
    <n v="44675"/>
  </r>
  <r>
    <x v="0"/>
    <x v="2"/>
    <x v="1"/>
    <n v="42569"/>
  </r>
  <r>
    <x v="0"/>
    <x v="2"/>
    <x v="2"/>
    <n v="43784"/>
  </r>
  <r>
    <x v="0"/>
    <x v="2"/>
    <x v="3"/>
    <n v="46336"/>
  </r>
  <r>
    <x v="0"/>
    <x v="2"/>
    <x v="4"/>
    <n v="49656"/>
  </r>
  <r>
    <x v="0"/>
    <x v="0"/>
    <x v="0"/>
    <n v="24325"/>
  </r>
  <r>
    <x v="1"/>
    <x v="0"/>
    <x v="1"/>
    <n v="33681"/>
  </r>
  <r>
    <x v="1"/>
    <x v="0"/>
    <x v="2"/>
    <n v="39295"/>
  </r>
  <r>
    <x v="1"/>
    <x v="0"/>
    <x v="3"/>
    <n v="59878"/>
  </r>
  <r>
    <x v="1"/>
    <x v="0"/>
    <x v="4"/>
    <n v="29938"/>
  </r>
  <r>
    <x v="1"/>
    <x v="1"/>
    <x v="0"/>
    <n v="52311"/>
  </r>
  <r>
    <x v="1"/>
    <x v="1"/>
    <x v="1"/>
    <n v="31955"/>
  </r>
  <r>
    <x v="1"/>
    <x v="1"/>
    <x v="2"/>
    <n v="31955"/>
  </r>
  <r>
    <x v="1"/>
    <x v="1"/>
    <x v="3"/>
    <n v="31955"/>
  </r>
  <r>
    <x v="1"/>
    <x v="1"/>
    <x v="4"/>
    <n v="11598"/>
  </r>
  <r>
    <x v="1"/>
    <x v="2"/>
    <x v="0"/>
    <n v="53963"/>
  </r>
  <r>
    <x v="1"/>
    <x v="2"/>
    <x v="1"/>
    <n v="65965"/>
  </r>
  <r>
    <x v="1"/>
    <x v="2"/>
    <x v="2"/>
    <n v="19989"/>
  </r>
  <r>
    <x v="1"/>
    <x v="2"/>
    <x v="3"/>
    <n v="39979"/>
  </r>
  <r>
    <x v="1"/>
    <x v="2"/>
    <x v="4"/>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26EDF-0B22-4C97-A286-80D52540BF50}" name="PivotTable2" cacheId="0" applyNumberFormats="0" applyBorderFormats="0" applyFontFormats="0" applyPatternFormats="0" applyAlignmentFormats="0" applyWidthHeightFormats="1" dataCaption="Values" updatedVersion="7" minRefreshableVersion="3" useAutoFormatting="1" colGrandTotals="0" itemPrintTitles="1" createdVersion="7" indent="0" showHeaders="0" outline="1" outlineData="1" multipleFieldFilters="0" chartFormat="3" rowHeaderCaption="Department ">
  <location ref="A11:B15" firstHeaderRow="1" firstDataRow="1" firstDataCol="1" rowPageCount="1" colPageCount="1"/>
  <pivotFields count="4">
    <pivotField axis="axisPage" showAll="0">
      <items count="3">
        <item x="0"/>
        <item x="1"/>
        <item t="default"/>
      </items>
    </pivotField>
    <pivotField axis="axisRow" showAll="0">
      <items count="4">
        <item x="2"/>
        <item x="1"/>
        <item x="0"/>
        <item t="default"/>
      </items>
    </pivotField>
    <pivotField showAll="0">
      <items count="6">
        <item x="0"/>
        <item x="3"/>
        <item x="2"/>
        <item x="4"/>
        <item x="1"/>
        <item t="default"/>
      </items>
    </pivotField>
    <pivotField dataField="1" showAll="0"/>
  </pivotFields>
  <rowFields count="1">
    <field x="1"/>
  </rowFields>
  <rowItems count="4">
    <i>
      <x/>
    </i>
    <i>
      <x v="1"/>
    </i>
    <i>
      <x v="2"/>
    </i>
    <i t="grand">
      <x/>
    </i>
  </rowItems>
  <colItems count="1">
    <i/>
  </colItems>
  <pageFields count="1">
    <pageField fld="0" hier="-1"/>
  </pageFields>
  <dataFields count="1">
    <dataField name="Sales "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B56FE-AB9B-43A0-8E2E-C49931A03BA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4">
    <pivotField showAll="0"/>
    <pivotField axis="axisRow" showAll="0">
      <items count="4">
        <item x="2"/>
        <item h="1" x="1"/>
        <item h="1" x="0"/>
        <item t="default"/>
      </items>
    </pivotField>
    <pivotField showAll="0"/>
    <pivotField showAll="0"/>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E8D413-B4D2-48F3-9D06-3C3FD792E7D4}" name="PivotTable3" cacheId="0" applyNumberFormats="0" applyBorderFormats="0" applyFontFormats="0" applyPatternFormats="0" applyAlignmentFormats="0" applyWidthHeightFormats="1" dataCaption="Values" updatedVersion="7" minRefreshableVersion="3" useAutoFormatting="1" colGrandTotals="0" itemPrintTitles="1" createdVersion="7" indent="0" showHeaders="0" outline="1" outlineData="1" multipleFieldFilters="0" rowHeaderCaption="Department ">
  <location ref="A18:G23" firstHeaderRow="0" firstDataRow="2" firstDataCol="1"/>
  <pivotFields count="4">
    <pivotField axis="axisCol" showAll="0">
      <items count="3">
        <item x="0"/>
        <item x="1"/>
        <item t="default"/>
      </items>
    </pivotField>
    <pivotField axis="axisRow" showAll="0">
      <items count="4">
        <item x="2"/>
        <item x="1"/>
        <item x="0"/>
        <item t="default"/>
      </items>
    </pivotField>
    <pivotField showAll="0">
      <items count="6">
        <item x="0"/>
        <item x="3"/>
        <item x="2"/>
        <item x="4"/>
        <item x="1"/>
        <item t="default"/>
      </items>
    </pivotField>
    <pivotField dataField="1" showAll="0"/>
  </pivotFields>
  <rowFields count="1">
    <field x="1"/>
  </rowFields>
  <rowItems count="4">
    <i>
      <x/>
    </i>
    <i>
      <x v="1"/>
    </i>
    <i>
      <x v="2"/>
    </i>
    <i t="grand">
      <x/>
    </i>
  </rowItems>
  <colFields count="2">
    <field x="0"/>
    <field x="-2"/>
  </colFields>
  <colItems count="6">
    <i>
      <x/>
      <x/>
    </i>
    <i r="1" i="1">
      <x v="1"/>
    </i>
    <i r="1" i="2">
      <x v="2"/>
    </i>
    <i>
      <x v="1"/>
      <x/>
    </i>
    <i r="1" i="1">
      <x v="1"/>
    </i>
    <i r="1" i="2">
      <x v="2"/>
    </i>
  </colItems>
  <dataFields count="3">
    <dataField name="Sales " fld="3" baseField="1" baseItem="0" numFmtId="3"/>
    <dataField name=" " fld="3" showDataAs="percentDiff" baseField="0" baseItem="1" numFmtId="10"/>
    <dataField name="% of PY " fld="3" showDataAs="percentDiff" baseField="0" baseItem="1" numFmtId="1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32B1B572-FF9B-48E1-A3F1-1DD2AB5A637C}">
            <x14:pivotAreas count="1">
              <pivotArea type="data" outline="0" collapsedLevelsAreSubtotals="1" fieldPosition="0">
                <references count="2">
                  <reference field="4294967294" count="1" selected="0">
                    <x v="1"/>
                  </reference>
                  <reference field="0" count="1" selected="0">
                    <x v="0"/>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9B1D445-432B-499A-B683-4C1E158215B0}" sourceName="Department">
  <pivotTables>
    <pivotTable tabId="2" name="PivotTable1"/>
  </pivotTables>
  <data>
    <tabular pivotCacheId="1860062401">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E9D52C-A238-40C3-BBFB-EFBC4DA4C809}" sourceName="Region">
  <pivotTables>
    <pivotTable tabId="2" name="PivotTable2"/>
    <pivotTable tabId="2" name="PivotTable3"/>
  </pivotTables>
  <data>
    <tabular pivotCacheId="1860062401">
      <items count="5">
        <i x="0" s="1"/>
        <i x="3"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6E1ACA8-CCDD-4A35-9C71-14B64D09F293}" cache="Slicer_Department" caption="Department" showCaption="0" style="data" rowHeight="234950"/>
  <slicer name="Region" xr10:uid="{0198FD44-16E8-4685-9810-A5BAE76B6BBE}" cache="Slicer_Region" caption="Region" style="data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DE4B1-6F5E-4BDA-A15E-CBCC9489D6D6}" name="Raw_data" displayName="Raw_data" ref="A1:D31" totalsRowShown="0" headerRowDxfId="5" dataDxfId="4">
  <autoFilter ref="A1:D31" xr:uid="{139DE4B1-6F5E-4BDA-A15E-CBCC9489D6D6}"/>
  <tableColumns count="4">
    <tableColumn id="1" xr3:uid="{8DA41C4E-6852-46C2-86A9-0EC758234645}" name="Year" dataDxfId="3"/>
    <tableColumn id="2" xr3:uid="{B1A4531B-AECA-4546-83A4-D1585682104C}" name="Department" dataDxfId="2"/>
    <tableColumn id="3" xr3:uid="{A9E7F60C-5C18-43F4-80FB-45E7C2E9F9FE}" name="Region" dataDxfId="1"/>
    <tableColumn id="4" xr3:uid="{4C2F691D-2049-4FFD-9E13-9A59AAB9DED1}"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9522A-19A1-4AFE-A185-F647E5C7978E}">
  <dimension ref="A1:D31"/>
  <sheetViews>
    <sheetView topLeftCell="A7" workbookViewId="0">
      <selection activeCell="C2" sqref="C2:C31"/>
    </sheetView>
  </sheetViews>
  <sheetFormatPr defaultRowHeight="14.4" x14ac:dyDescent="0.3"/>
  <cols>
    <col min="1" max="1" width="10" bestFit="1" customWidth="1"/>
    <col min="2" max="2" width="16.6640625" bestFit="1" customWidth="1"/>
    <col min="3" max="3" width="12.77734375" bestFit="1" customWidth="1"/>
    <col min="4" max="4" width="10.33203125" bestFit="1" customWidth="1"/>
  </cols>
  <sheetData>
    <row r="1" spans="1:4" ht="15.6" x14ac:dyDescent="0.3">
      <c r="A1" s="2" t="s">
        <v>0</v>
      </c>
      <c r="B1" s="2" t="s">
        <v>1</v>
      </c>
      <c r="C1" s="2" t="s">
        <v>2</v>
      </c>
      <c r="D1" s="2" t="s">
        <v>3</v>
      </c>
    </row>
    <row r="2" spans="1:4" ht="15.6" x14ac:dyDescent="0.3">
      <c r="A2" s="1" t="s">
        <v>4</v>
      </c>
      <c r="B2" s="1" t="s">
        <v>3</v>
      </c>
      <c r="C2" s="1" t="s">
        <v>5</v>
      </c>
      <c r="D2" s="1">
        <v>44196</v>
      </c>
    </row>
    <row r="3" spans="1:4" ht="15.6" x14ac:dyDescent="0.3">
      <c r="A3" s="1" t="s">
        <v>4</v>
      </c>
      <c r="B3" s="1" t="s">
        <v>3</v>
      </c>
      <c r="C3" s="1" t="s">
        <v>6</v>
      </c>
      <c r="D3" s="1">
        <v>20898</v>
      </c>
    </row>
    <row r="4" spans="1:4" ht="15.6" x14ac:dyDescent="0.3">
      <c r="A4" s="1" t="s">
        <v>4</v>
      </c>
      <c r="B4" s="1" t="s">
        <v>3</v>
      </c>
      <c r="C4" s="1" t="s">
        <v>7</v>
      </c>
      <c r="D4" s="1">
        <v>46994</v>
      </c>
    </row>
    <row r="5" spans="1:4" ht="15.6" x14ac:dyDescent="0.3">
      <c r="A5" s="1" t="s">
        <v>4</v>
      </c>
      <c r="B5" s="1" t="s">
        <v>3</v>
      </c>
      <c r="C5" s="1" t="s">
        <v>8</v>
      </c>
      <c r="D5" s="1">
        <v>43695</v>
      </c>
    </row>
    <row r="6" spans="1:4" ht="15.6" x14ac:dyDescent="0.3">
      <c r="A6" s="1" t="s">
        <v>4</v>
      </c>
      <c r="B6" s="1" t="s">
        <v>3</v>
      </c>
      <c r="C6" s="1" t="s">
        <v>9</v>
      </c>
      <c r="D6" s="1">
        <v>34196</v>
      </c>
    </row>
    <row r="7" spans="1:4" ht="15.6" x14ac:dyDescent="0.3">
      <c r="A7" s="1" t="s">
        <v>4</v>
      </c>
      <c r="B7" s="1" t="s">
        <v>10</v>
      </c>
      <c r="C7" s="1" t="s">
        <v>5</v>
      </c>
      <c r="D7" s="1">
        <v>34155</v>
      </c>
    </row>
    <row r="8" spans="1:4" ht="15.6" x14ac:dyDescent="0.3">
      <c r="A8" s="1" t="s">
        <v>4</v>
      </c>
      <c r="B8" s="1" t="s">
        <v>10</v>
      </c>
      <c r="C8" s="1" t="s">
        <v>6</v>
      </c>
      <c r="D8" s="1">
        <v>24396</v>
      </c>
    </row>
    <row r="9" spans="1:4" ht="15.6" x14ac:dyDescent="0.3">
      <c r="A9" s="1" t="s">
        <v>4</v>
      </c>
      <c r="B9" s="1" t="s">
        <v>11</v>
      </c>
      <c r="C9" s="1" t="s">
        <v>7</v>
      </c>
      <c r="D9" s="1">
        <v>29276</v>
      </c>
    </row>
    <row r="10" spans="1:4" ht="15.6" x14ac:dyDescent="0.3">
      <c r="A10" s="1" t="s">
        <v>4</v>
      </c>
      <c r="B10" s="1" t="s">
        <v>11</v>
      </c>
      <c r="C10" s="1" t="s">
        <v>8</v>
      </c>
      <c r="D10" s="1">
        <v>45540</v>
      </c>
    </row>
    <row r="11" spans="1:4" ht="15.6" x14ac:dyDescent="0.3">
      <c r="A11" s="1" t="s">
        <v>4</v>
      </c>
      <c r="B11" s="1" t="s">
        <v>11</v>
      </c>
      <c r="C11" s="1" t="s">
        <v>9</v>
      </c>
      <c r="D11" s="1">
        <v>29277</v>
      </c>
    </row>
    <row r="12" spans="1:4" ht="15.6" x14ac:dyDescent="0.3">
      <c r="A12" s="1" t="s">
        <v>4</v>
      </c>
      <c r="B12" s="1" t="s">
        <v>11</v>
      </c>
      <c r="C12" s="1" t="s">
        <v>5</v>
      </c>
      <c r="D12" s="1">
        <v>44675</v>
      </c>
    </row>
    <row r="13" spans="1:4" ht="15.6" x14ac:dyDescent="0.3">
      <c r="A13" s="1" t="s">
        <v>4</v>
      </c>
      <c r="B13" s="1" t="s">
        <v>11</v>
      </c>
      <c r="C13" s="1" t="s">
        <v>6</v>
      </c>
      <c r="D13" s="1">
        <v>42569</v>
      </c>
    </row>
    <row r="14" spans="1:4" ht="15.6" x14ac:dyDescent="0.3">
      <c r="A14" s="1" t="s">
        <v>4</v>
      </c>
      <c r="B14" s="1" t="s">
        <v>11</v>
      </c>
      <c r="C14" s="1" t="s">
        <v>7</v>
      </c>
      <c r="D14" s="1">
        <v>43784</v>
      </c>
    </row>
    <row r="15" spans="1:4" ht="15.6" x14ac:dyDescent="0.3">
      <c r="A15" s="1" t="s">
        <v>4</v>
      </c>
      <c r="B15" s="1" t="s">
        <v>11</v>
      </c>
      <c r="C15" s="1" t="s">
        <v>8</v>
      </c>
      <c r="D15" s="1">
        <v>46336</v>
      </c>
    </row>
    <row r="16" spans="1:4" ht="15.6" x14ac:dyDescent="0.3">
      <c r="A16" s="1" t="s">
        <v>4</v>
      </c>
      <c r="B16" s="1" t="s">
        <v>11</v>
      </c>
      <c r="C16" s="1" t="s">
        <v>9</v>
      </c>
      <c r="D16" s="1">
        <v>49656</v>
      </c>
    </row>
    <row r="17" spans="1:4" ht="15.6" x14ac:dyDescent="0.3">
      <c r="A17" s="1" t="s">
        <v>4</v>
      </c>
      <c r="B17" s="1" t="s">
        <v>3</v>
      </c>
      <c r="C17" s="1" t="s">
        <v>5</v>
      </c>
      <c r="D17" s="1">
        <v>24325</v>
      </c>
    </row>
    <row r="18" spans="1:4" ht="15.6" x14ac:dyDescent="0.3">
      <c r="A18" s="1" t="s">
        <v>12</v>
      </c>
      <c r="B18" s="1" t="s">
        <v>3</v>
      </c>
      <c r="C18" s="1" t="s">
        <v>6</v>
      </c>
      <c r="D18" s="1">
        <v>33681</v>
      </c>
    </row>
    <row r="19" spans="1:4" ht="15.6" x14ac:dyDescent="0.3">
      <c r="A19" s="1" t="s">
        <v>12</v>
      </c>
      <c r="B19" s="1" t="s">
        <v>3</v>
      </c>
      <c r="C19" s="1" t="s">
        <v>7</v>
      </c>
      <c r="D19" s="1">
        <v>39295</v>
      </c>
    </row>
    <row r="20" spans="1:4" ht="15.6" x14ac:dyDescent="0.3">
      <c r="A20" s="1" t="s">
        <v>12</v>
      </c>
      <c r="B20" s="1" t="s">
        <v>3</v>
      </c>
      <c r="C20" s="1" t="s">
        <v>8</v>
      </c>
      <c r="D20" s="1">
        <v>59878</v>
      </c>
    </row>
    <row r="21" spans="1:4" ht="15.6" x14ac:dyDescent="0.3">
      <c r="A21" s="1" t="s">
        <v>12</v>
      </c>
      <c r="B21" s="1" t="s">
        <v>3</v>
      </c>
      <c r="C21" s="1" t="s">
        <v>9</v>
      </c>
      <c r="D21" s="1">
        <v>29938</v>
      </c>
    </row>
    <row r="22" spans="1:4" ht="15.6" x14ac:dyDescent="0.3">
      <c r="A22" s="1" t="s">
        <v>12</v>
      </c>
      <c r="B22" s="1" t="s">
        <v>10</v>
      </c>
      <c r="C22" s="1" t="s">
        <v>5</v>
      </c>
      <c r="D22" s="1">
        <v>52311</v>
      </c>
    </row>
    <row r="23" spans="1:4" ht="15.6" x14ac:dyDescent="0.3">
      <c r="A23" s="1" t="s">
        <v>12</v>
      </c>
      <c r="B23" s="1" t="s">
        <v>10</v>
      </c>
      <c r="C23" s="1" t="s">
        <v>6</v>
      </c>
      <c r="D23" s="1">
        <v>31955</v>
      </c>
    </row>
    <row r="24" spans="1:4" ht="15.6" x14ac:dyDescent="0.3">
      <c r="A24" s="1" t="s">
        <v>12</v>
      </c>
      <c r="B24" s="1" t="s">
        <v>10</v>
      </c>
      <c r="C24" s="1" t="s">
        <v>7</v>
      </c>
      <c r="D24" s="1">
        <v>31955</v>
      </c>
    </row>
    <row r="25" spans="1:4" ht="15.6" x14ac:dyDescent="0.3">
      <c r="A25" s="1" t="s">
        <v>12</v>
      </c>
      <c r="B25" s="1" t="s">
        <v>10</v>
      </c>
      <c r="C25" s="1" t="s">
        <v>8</v>
      </c>
      <c r="D25" s="1">
        <v>31955</v>
      </c>
    </row>
    <row r="26" spans="1:4" ht="15.6" x14ac:dyDescent="0.3">
      <c r="A26" s="1" t="s">
        <v>12</v>
      </c>
      <c r="B26" s="1" t="s">
        <v>10</v>
      </c>
      <c r="C26" s="1" t="s">
        <v>9</v>
      </c>
      <c r="D26" s="1">
        <v>11598</v>
      </c>
    </row>
    <row r="27" spans="1:4" ht="15.6" x14ac:dyDescent="0.3">
      <c r="A27" s="1" t="s">
        <v>12</v>
      </c>
      <c r="B27" s="1" t="s">
        <v>11</v>
      </c>
      <c r="C27" s="1" t="s">
        <v>5</v>
      </c>
      <c r="D27" s="1">
        <v>53963</v>
      </c>
    </row>
    <row r="28" spans="1:4" ht="15.6" x14ac:dyDescent="0.3">
      <c r="A28" s="1" t="s">
        <v>12</v>
      </c>
      <c r="B28" s="1" t="s">
        <v>11</v>
      </c>
      <c r="C28" s="1" t="s">
        <v>6</v>
      </c>
      <c r="D28" s="1">
        <v>65965</v>
      </c>
    </row>
    <row r="29" spans="1:4" ht="15.6" x14ac:dyDescent="0.3">
      <c r="A29" s="1" t="s">
        <v>12</v>
      </c>
      <c r="B29" s="1" t="s">
        <v>11</v>
      </c>
      <c r="C29" s="1" t="s">
        <v>7</v>
      </c>
      <c r="D29" s="1">
        <v>19989</v>
      </c>
    </row>
    <row r="30" spans="1:4" ht="15.6" x14ac:dyDescent="0.3">
      <c r="A30" s="1" t="s">
        <v>12</v>
      </c>
      <c r="B30" s="1" t="s">
        <v>11</v>
      </c>
      <c r="C30" s="1" t="s">
        <v>8</v>
      </c>
      <c r="D30" s="1">
        <v>39979</v>
      </c>
    </row>
    <row r="31" spans="1:4" ht="15.6" x14ac:dyDescent="0.3">
      <c r="A31" s="1" t="s">
        <v>12</v>
      </c>
      <c r="B31" s="1" t="s">
        <v>11</v>
      </c>
      <c r="C31" s="1" t="s">
        <v>9</v>
      </c>
      <c r="D31" s="1">
        <v>19998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1C46-63A7-4776-A63E-9F367DB5C31F}">
  <dimension ref="A2:M28"/>
  <sheetViews>
    <sheetView workbookViewId="0">
      <selection activeCell="K17" sqref="K17"/>
    </sheetView>
  </sheetViews>
  <sheetFormatPr defaultRowHeight="14.4" x14ac:dyDescent="0.3"/>
  <cols>
    <col min="1" max="1" width="10.77734375" bestFit="1" customWidth="1"/>
    <col min="2" max="2" width="9.5546875" bestFit="1" customWidth="1"/>
    <col min="3" max="3" width="3.77734375" customWidth="1"/>
    <col min="4" max="4" width="7.6640625" bestFit="1" customWidth="1"/>
    <col min="5" max="5" width="7.5546875" bestFit="1" customWidth="1"/>
    <col min="6" max="6" width="1.44140625" bestFit="1" customWidth="1"/>
    <col min="7" max="7" width="7.6640625" bestFit="1" customWidth="1"/>
    <col min="8" max="9" width="9.5546875" bestFit="1" customWidth="1"/>
    <col min="11" max="11" width="18.21875" bestFit="1" customWidth="1"/>
    <col min="12" max="12" width="9" bestFit="1" customWidth="1"/>
    <col min="13" max="13" width="19.44140625" bestFit="1" customWidth="1"/>
  </cols>
  <sheetData>
    <row r="2" spans="1:13" ht="18" x14ac:dyDescent="0.35">
      <c r="A2" s="6" t="s">
        <v>13</v>
      </c>
      <c r="B2" s="7"/>
      <c r="C2" s="8"/>
      <c r="D2" s="8"/>
      <c r="F2" s="6" t="s">
        <v>16</v>
      </c>
      <c r="G2" s="5"/>
      <c r="H2" s="5"/>
      <c r="I2" s="5"/>
      <c r="K2" s="6" t="s">
        <v>19</v>
      </c>
      <c r="L2" s="6"/>
      <c r="M2" s="6"/>
    </row>
    <row r="3" spans="1:13" ht="15.6" x14ac:dyDescent="0.3">
      <c r="A3" s="3" t="s">
        <v>14</v>
      </c>
      <c r="B3" t="s">
        <v>0</v>
      </c>
      <c r="F3" s="9" t="s">
        <v>2</v>
      </c>
      <c r="G3" s="9" t="s">
        <v>3</v>
      </c>
      <c r="H3" s="9" t="s">
        <v>17</v>
      </c>
      <c r="I3" s="9" t="s">
        <v>18</v>
      </c>
      <c r="K3" s="9" t="s">
        <v>20</v>
      </c>
      <c r="L3" s="12">
        <f>SUM(G4:G8)</f>
        <v>199894</v>
      </c>
      <c r="M3" t="str">
        <f>A4&amp;" Department Sold"</f>
        <v>Admin Department Sold</v>
      </c>
    </row>
    <row r="4" spans="1:13" ht="15.6" x14ac:dyDescent="0.3">
      <c r="A4" s="4" t="s">
        <v>11</v>
      </c>
      <c r="B4" t="s">
        <v>12</v>
      </c>
      <c r="F4" s="10" t="s">
        <v>5</v>
      </c>
      <c r="G4" s="12">
        <f>SUMIFS(Raw_data[Sales],Raw_data[Region],F4,Raw_data[Department],$A$4,Raw_data[Year],$B$4)</f>
        <v>53963</v>
      </c>
      <c r="H4" s="12" t="str">
        <f>IF(G4=MAX($G$4:$G$8),G4,"")</f>
        <v/>
      </c>
      <c r="I4" s="12">
        <f>AVERAGE($G$4:$G$8)</f>
        <v>39978.800000000003</v>
      </c>
      <c r="K4" t="s">
        <v>17</v>
      </c>
      <c r="L4" t="str">
        <f>INDEX(F4:F8,MATCH(MAX(G4:G8),G4:G8,0),0)&amp;" Bought the most "&amp;A4&amp;" Department"</f>
        <v>Yangon Bought the most Admin Department</v>
      </c>
    </row>
    <row r="5" spans="1:13" ht="15.6" x14ac:dyDescent="0.3">
      <c r="A5" s="4" t="s">
        <v>15</v>
      </c>
      <c r="F5" s="10" t="s">
        <v>6</v>
      </c>
      <c r="G5" s="12">
        <f>SUMIFS(Raw_data[Sales],Raw_data[Region],F5,Raw_data[Department],$A$4,Raw_data[Year],$B$4)</f>
        <v>65965</v>
      </c>
      <c r="H5" s="12">
        <f>IF(G5=MAX($G$4:$G$8),G5,"")</f>
        <v>65965</v>
      </c>
      <c r="I5" s="12">
        <f>AVERAGE($G$4:$G$8)</f>
        <v>39978.800000000003</v>
      </c>
      <c r="K5" t="s">
        <v>21</v>
      </c>
      <c r="L5" t="str">
        <f>INDEX(F4:F8,MATCH(MIN(G4:G8),G4:G8,0),0)&amp;" Bought the least "&amp;A4&amp;" Department"</f>
        <v>Naypyitaw Bought the least Admin Department</v>
      </c>
    </row>
    <row r="6" spans="1:13" ht="15.6" x14ac:dyDescent="0.3">
      <c r="F6" s="10" t="s">
        <v>7</v>
      </c>
      <c r="G6" s="12">
        <f>SUMIFS(Raw_data[Sales],Raw_data[Region],F6,Raw_data[Department],$A$4,Raw_data[Year],$B$4)</f>
        <v>19989</v>
      </c>
      <c r="H6" s="12" t="str">
        <f>IF(G6=MAX($G$4:$G$8),G6,"")</f>
        <v/>
      </c>
      <c r="I6" s="12">
        <f>AVERAGE($G$4:$G$8)</f>
        <v>39978.800000000003</v>
      </c>
    </row>
    <row r="7" spans="1:13" ht="15.6" x14ac:dyDescent="0.3">
      <c r="F7" s="10" t="s">
        <v>8</v>
      </c>
      <c r="G7" s="12">
        <f>SUMIFS(Raw_data[Sales],Raw_data[Region],F7,Raw_data[Department],$A$4,Raw_data[Year],$B$4)</f>
        <v>39979</v>
      </c>
      <c r="H7" s="12" t="str">
        <f>IF(G7=MAX($G$4:$G$8),G7,"")</f>
        <v/>
      </c>
      <c r="I7" s="12">
        <f>AVERAGE($G$4:$G$8)</f>
        <v>39978.800000000003</v>
      </c>
    </row>
    <row r="8" spans="1:13" ht="15.6" x14ac:dyDescent="0.3">
      <c r="F8" s="10" t="s">
        <v>9</v>
      </c>
      <c r="G8" s="12">
        <f>SUMIFS(Raw_data[Sales],Raw_data[Region],F8,Raw_data[Department],$A$4,Raw_data[Year],$B$4)</f>
        <v>19998</v>
      </c>
      <c r="H8" s="12" t="str">
        <f>IF(G8=MAX($G$4:$G$8),G8,"")</f>
        <v/>
      </c>
      <c r="I8" s="12">
        <f>AVERAGE($G$4:$G$8)</f>
        <v>39978.800000000003</v>
      </c>
    </row>
    <row r="9" spans="1:13" x14ac:dyDescent="0.3">
      <c r="A9" s="3" t="s">
        <v>0</v>
      </c>
      <c r="B9" t="s">
        <v>26</v>
      </c>
    </row>
    <row r="10" spans="1:13" ht="18" x14ac:dyDescent="0.35">
      <c r="A10" s="6" t="s">
        <v>22</v>
      </c>
      <c r="B10" s="7"/>
      <c r="C10" s="7"/>
      <c r="D10" s="7"/>
    </row>
    <row r="11" spans="1:13" x14ac:dyDescent="0.3">
      <c r="B11" t="s">
        <v>23</v>
      </c>
    </row>
    <row r="12" spans="1:13" x14ac:dyDescent="0.3">
      <c r="A12" s="4" t="s">
        <v>11</v>
      </c>
      <c r="B12" s="13">
        <v>531007</v>
      </c>
    </row>
    <row r="13" spans="1:13" x14ac:dyDescent="0.3">
      <c r="A13" s="4" t="s">
        <v>10</v>
      </c>
      <c r="B13" s="13">
        <v>218325</v>
      </c>
    </row>
    <row r="14" spans="1:13" x14ac:dyDescent="0.3">
      <c r="A14" s="4" t="s">
        <v>3</v>
      </c>
      <c r="B14" s="13">
        <v>377096</v>
      </c>
    </row>
    <row r="15" spans="1:13" x14ac:dyDescent="0.3">
      <c r="A15" s="4" t="s">
        <v>15</v>
      </c>
      <c r="B15" s="13">
        <v>1126428</v>
      </c>
    </row>
    <row r="18" spans="1:10" x14ac:dyDescent="0.3">
      <c r="B18" t="s">
        <v>4</v>
      </c>
      <c r="E18" t="s">
        <v>12</v>
      </c>
      <c r="I18" t="s">
        <v>27</v>
      </c>
      <c r="J18" t="s">
        <v>28</v>
      </c>
    </row>
    <row r="19" spans="1:10" x14ac:dyDescent="0.3">
      <c r="B19" t="s">
        <v>23</v>
      </c>
      <c r="C19" t="s">
        <v>25</v>
      </c>
      <c r="D19" t="s">
        <v>24</v>
      </c>
      <c r="E19" t="s">
        <v>23</v>
      </c>
      <c r="F19" t="s">
        <v>25</v>
      </c>
      <c r="G19" t="s">
        <v>24</v>
      </c>
    </row>
    <row r="20" spans="1:10" x14ac:dyDescent="0.3">
      <c r="A20" s="4" t="s">
        <v>11</v>
      </c>
      <c r="B20" s="12">
        <v>331113</v>
      </c>
      <c r="C20" s="14">
        <v>0.65644291474481475</v>
      </c>
      <c r="D20" s="14">
        <v>0.65644291474481475</v>
      </c>
      <c r="E20" s="12">
        <v>199894</v>
      </c>
      <c r="F20" s="14"/>
      <c r="G20" s="14"/>
    </row>
    <row r="21" spans="1:10" x14ac:dyDescent="0.3">
      <c r="A21" s="4" t="s">
        <v>10</v>
      </c>
      <c r="B21" s="12">
        <v>58551</v>
      </c>
      <c r="C21" s="14">
        <v>-0.63353862330541888</v>
      </c>
      <c r="D21" s="14">
        <v>-0.63353862330541888</v>
      </c>
      <c r="E21" s="12">
        <v>159774</v>
      </c>
      <c r="F21" s="14"/>
      <c r="G21" s="14"/>
    </row>
    <row r="22" spans="1:10" x14ac:dyDescent="0.3">
      <c r="A22" s="4" t="s">
        <v>3</v>
      </c>
      <c r="B22" s="12">
        <v>214304</v>
      </c>
      <c r="C22" s="14">
        <v>0.3164283257162514</v>
      </c>
      <c r="D22" s="14">
        <v>0.3164283257162514</v>
      </c>
      <c r="E22" s="12">
        <v>162792</v>
      </c>
      <c r="F22" s="14"/>
      <c r="G22" s="14"/>
    </row>
    <row r="23" spans="1:10" x14ac:dyDescent="0.3">
      <c r="A23" s="4" t="s">
        <v>15</v>
      </c>
      <c r="B23" s="12">
        <v>603968</v>
      </c>
      <c r="C23" s="14">
        <v>0.15600811545381466</v>
      </c>
      <c r="D23" s="14">
        <v>0.15600811545381466</v>
      </c>
      <c r="E23" s="12">
        <v>522460</v>
      </c>
      <c r="F23" s="14"/>
      <c r="G23" s="14"/>
    </row>
    <row r="25" spans="1:10" ht="21" customHeight="1" x14ac:dyDescent="0.3">
      <c r="A25" s="16" t="s">
        <v>27</v>
      </c>
      <c r="B25" s="16" t="s">
        <v>28</v>
      </c>
    </row>
    <row r="26" spans="1:10" ht="41.4" customHeight="1" x14ac:dyDescent="0.3">
      <c r="A26" s="16" t="s">
        <v>11</v>
      </c>
      <c r="B26" s="15"/>
    </row>
    <row r="27" spans="1:10" ht="41.4" customHeight="1" x14ac:dyDescent="0.3">
      <c r="A27" s="16" t="s">
        <v>10</v>
      </c>
      <c r="B27" s="15"/>
    </row>
    <row r="28" spans="1:10" ht="41.4" customHeight="1" x14ac:dyDescent="0.3">
      <c r="A28" s="16" t="s">
        <v>3</v>
      </c>
      <c r="B28" s="15"/>
    </row>
  </sheetData>
  <pageMargins left="0.7" right="0.7" top="0.75" bottom="0.75" header="0.3" footer="0.3"/>
  <pageSetup paperSize="9" orientation="portrait" horizontalDpi="300" verticalDpi="0" copies="0" r:id="rId4"/>
  <drawing r:id="rId5"/>
  <extLst>
    <ext xmlns:x14="http://schemas.microsoft.com/office/spreadsheetml/2009/9/main" uri="{78C0D931-6437-407d-A8EE-F0AAD7539E65}">
      <x14:conditionalFormattings>
        <x14:conditionalFormatting xmlns:xm="http://schemas.microsoft.com/office/excel/2006/main" pivot="1">
          <x14:cfRule type="iconSet" priority="1" id="{32B1B572-FF9B-48E1-A3F1-1DD2AB5A637C}">
            <x14:iconSet iconSet="3Triangles" showValue="0">
              <x14:cfvo type="percent">
                <xm:f>0</xm:f>
              </x14:cfvo>
              <x14:cfvo type="num">
                <xm:f>0</xm:f>
              </x14:cfvo>
              <x14:cfvo type="num">
                <xm:f>0</xm:f>
              </x14:cfvo>
            </x14:iconSet>
          </x14:cfRule>
          <xm:sqref>C20:C23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95A6B-89F2-41EB-BA41-CF5E26447822}">
  <dimension ref="A1:U37"/>
  <sheetViews>
    <sheetView showGridLines="0" tabSelected="1" workbookViewId="0">
      <selection activeCell="W5" sqref="W5"/>
    </sheetView>
  </sheetViews>
  <sheetFormatPr defaultRowHeight="14.4" x14ac:dyDescent="0.3"/>
  <cols>
    <col min="10" max="10" width="10.77734375" bestFit="1" customWidth="1"/>
    <col min="11" max="11" width="9.5546875" bestFit="1" customWidth="1"/>
    <col min="12" max="12" width="8" bestFit="1" customWidth="1"/>
    <col min="13" max="13" width="7.109375" bestFit="1" customWidth="1"/>
    <col min="14" max="14" width="6.5546875" bestFit="1" customWidth="1"/>
    <col min="15" max="16" width="0" hidden="1" customWidth="1"/>
  </cols>
  <sheetData>
    <row r="1" spans="1:21" x14ac:dyDescent="0.3">
      <c r="A1" s="11"/>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row r="6" spans="1:21" x14ac:dyDescent="0.3">
      <c r="A6" s="11"/>
      <c r="B6" s="11"/>
      <c r="C6" s="11"/>
      <c r="D6" s="11"/>
      <c r="E6" s="11"/>
      <c r="F6" s="11"/>
      <c r="G6" s="11"/>
      <c r="H6" s="11"/>
      <c r="I6" s="11"/>
      <c r="J6" s="11"/>
      <c r="K6" s="11"/>
      <c r="L6" s="11"/>
      <c r="M6" s="11"/>
      <c r="N6" s="11"/>
      <c r="O6" s="11"/>
      <c r="P6" s="11"/>
      <c r="Q6" s="11"/>
      <c r="R6" s="11"/>
      <c r="S6" s="11"/>
      <c r="T6" s="11"/>
      <c r="U6" s="11"/>
    </row>
    <row r="7" spans="1:21" x14ac:dyDescent="0.3">
      <c r="A7" s="11"/>
      <c r="B7" s="11"/>
      <c r="C7" s="11"/>
      <c r="D7" s="11"/>
      <c r="E7" s="11"/>
      <c r="F7" s="11"/>
      <c r="G7" s="11"/>
      <c r="H7" s="11"/>
      <c r="I7" s="11"/>
      <c r="J7" s="11"/>
      <c r="K7" s="11"/>
      <c r="L7" s="11"/>
      <c r="M7" s="11"/>
      <c r="N7" s="11"/>
      <c r="O7" s="11"/>
      <c r="P7" s="11"/>
      <c r="Q7" s="11"/>
      <c r="R7" s="11"/>
      <c r="S7" s="11"/>
      <c r="T7" s="11"/>
      <c r="U7" s="11"/>
    </row>
    <row r="8" spans="1:21" x14ac:dyDescent="0.3">
      <c r="A8" s="11"/>
      <c r="B8" s="11"/>
      <c r="C8" s="11"/>
      <c r="D8" s="11"/>
      <c r="E8" s="11"/>
      <c r="F8" s="11"/>
      <c r="G8" s="11"/>
      <c r="H8" s="11"/>
      <c r="I8" s="11"/>
      <c r="J8" s="11"/>
      <c r="K8" s="11"/>
      <c r="L8" s="11"/>
      <c r="M8" s="11"/>
      <c r="N8" s="11"/>
      <c r="O8" s="11"/>
      <c r="P8" s="11"/>
      <c r="Q8" s="11"/>
      <c r="R8" s="11"/>
      <c r="S8" s="11"/>
      <c r="T8" s="11"/>
      <c r="U8" s="11"/>
    </row>
    <row r="9" spans="1:21" x14ac:dyDescent="0.3">
      <c r="A9" s="11"/>
      <c r="B9" s="11"/>
      <c r="C9" s="11"/>
      <c r="D9" s="11"/>
      <c r="E9" s="11"/>
      <c r="F9" s="11"/>
      <c r="G9" s="11"/>
      <c r="H9" s="11"/>
      <c r="I9" s="11"/>
      <c r="J9" s="11"/>
      <c r="K9" s="11"/>
      <c r="L9" s="11"/>
      <c r="M9" s="11"/>
      <c r="N9" s="11"/>
      <c r="O9" s="11"/>
      <c r="P9" s="11"/>
      <c r="Q9" s="11"/>
      <c r="R9" s="11"/>
      <c r="S9" s="11"/>
      <c r="T9" s="11"/>
      <c r="U9" s="11"/>
    </row>
    <row r="10" spans="1:21" x14ac:dyDescent="0.3">
      <c r="A10" s="11"/>
      <c r="B10" s="11"/>
      <c r="C10" s="11"/>
      <c r="D10" s="11"/>
      <c r="E10" s="11"/>
      <c r="F10" s="11"/>
      <c r="G10" s="11"/>
      <c r="H10" s="11"/>
      <c r="I10" s="11"/>
      <c r="J10" s="11"/>
      <c r="K10" s="11"/>
      <c r="L10" s="11"/>
      <c r="M10" s="11"/>
      <c r="N10" s="11"/>
      <c r="O10" s="11"/>
      <c r="P10" s="11"/>
      <c r="Q10" s="11"/>
      <c r="R10" s="11"/>
      <c r="S10" s="11"/>
      <c r="T10" s="11"/>
      <c r="U10" s="11"/>
    </row>
    <row r="11" spans="1:21" x14ac:dyDescent="0.3">
      <c r="A11" s="11"/>
      <c r="B11" s="11"/>
      <c r="C11" s="11"/>
      <c r="D11" s="11"/>
      <c r="E11" s="11"/>
      <c r="F11" s="11"/>
      <c r="G11" s="11"/>
      <c r="H11" s="11"/>
      <c r="I11" s="11"/>
      <c r="J11" s="11"/>
      <c r="K11" s="11"/>
      <c r="L11" s="11"/>
      <c r="M11" s="11"/>
      <c r="N11" s="11"/>
      <c r="O11" s="11"/>
      <c r="P11" s="11"/>
      <c r="Q11" s="11"/>
      <c r="R11" s="11"/>
      <c r="S11" s="11"/>
      <c r="T11" s="11"/>
      <c r="U11" s="11"/>
    </row>
    <row r="12" spans="1:21" x14ac:dyDescent="0.3">
      <c r="A12" s="11"/>
      <c r="B12" s="11"/>
      <c r="C12" s="11"/>
      <c r="D12" s="11"/>
      <c r="E12" s="11"/>
      <c r="F12" s="11"/>
      <c r="G12" s="11"/>
      <c r="H12" s="11"/>
      <c r="I12" s="11"/>
      <c r="J12" s="11"/>
      <c r="K12" s="11"/>
      <c r="L12" s="11"/>
      <c r="M12" s="11"/>
      <c r="N12" s="11"/>
      <c r="O12" s="11"/>
      <c r="P12" s="11"/>
      <c r="Q12" s="11"/>
      <c r="R12" s="11"/>
      <c r="S12" s="11"/>
      <c r="T12" s="11"/>
      <c r="U12" s="11"/>
    </row>
    <row r="13" spans="1:21" x14ac:dyDescent="0.3">
      <c r="A13" s="11"/>
      <c r="B13" s="11"/>
      <c r="C13" s="11"/>
      <c r="D13" s="11"/>
      <c r="E13" s="11"/>
      <c r="F13" s="11"/>
      <c r="G13" s="11"/>
      <c r="H13" s="11"/>
      <c r="I13" s="11"/>
      <c r="J13" s="11"/>
      <c r="K13" s="11"/>
      <c r="L13" s="11"/>
      <c r="M13" s="11"/>
      <c r="N13" s="11"/>
      <c r="O13" s="11"/>
      <c r="P13" s="11"/>
      <c r="Q13" s="11"/>
      <c r="R13" s="11"/>
      <c r="S13" s="11"/>
      <c r="T13" s="11"/>
      <c r="U13" s="11"/>
    </row>
    <row r="14" spans="1:21" x14ac:dyDescent="0.3">
      <c r="A14" s="11"/>
      <c r="B14" s="11"/>
      <c r="C14" s="11"/>
      <c r="D14" s="11"/>
      <c r="E14" s="11"/>
      <c r="F14" s="11"/>
      <c r="G14" s="11"/>
      <c r="H14" s="11"/>
      <c r="I14" s="11"/>
      <c r="J14" s="11"/>
      <c r="K14" s="11"/>
      <c r="L14" s="11"/>
      <c r="M14" s="11"/>
      <c r="N14" s="11"/>
      <c r="O14" s="11"/>
      <c r="P14" s="11"/>
      <c r="Q14" s="11"/>
      <c r="R14" s="11"/>
      <c r="S14" s="11"/>
      <c r="T14" s="11"/>
      <c r="U14" s="11"/>
    </row>
    <row r="15" spans="1:21" x14ac:dyDescent="0.3">
      <c r="A15" s="11"/>
      <c r="B15" s="11"/>
      <c r="C15" s="11"/>
      <c r="D15" s="11"/>
      <c r="E15" s="11"/>
      <c r="F15" s="11"/>
      <c r="G15" s="11"/>
      <c r="H15" s="11"/>
      <c r="I15" s="11"/>
      <c r="J15" s="11"/>
      <c r="K15" s="11"/>
      <c r="L15" s="11"/>
      <c r="M15" s="11"/>
      <c r="N15" s="11"/>
      <c r="O15" s="11"/>
      <c r="P15" s="11"/>
      <c r="Q15" s="11"/>
      <c r="R15" s="11"/>
      <c r="S15" s="11"/>
      <c r="T15" s="11"/>
      <c r="U15" s="11"/>
    </row>
    <row r="16" spans="1:21" x14ac:dyDescent="0.3">
      <c r="A16" s="11"/>
      <c r="B16" s="11"/>
      <c r="C16" s="11"/>
      <c r="D16" s="11"/>
      <c r="E16" s="11"/>
      <c r="F16" s="11"/>
      <c r="G16" s="11"/>
      <c r="H16" s="11"/>
      <c r="I16" s="11"/>
      <c r="J16" s="11"/>
      <c r="K16" s="11"/>
      <c r="L16" s="11"/>
      <c r="M16" s="11"/>
      <c r="N16" s="11"/>
      <c r="O16" s="11"/>
      <c r="P16" s="11"/>
      <c r="Q16" s="11"/>
      <c r="R16" s="11"/>
      <c r="S16" s="11"/>
      <c r="T16" s="11"/>
      <c r="U16" s="11"/>
    </row>
    <row r="17" spans="1:21" x14ac:dyDescent="0.3">
      <c r="A17" s="11"/>
      <c r="B17" s="11"/>
      <c r="C17" s="11"/>
      <c r="D17" s="11"/>
      <c r="E17" s="11"/>
      <c r="F17" s="11"/>
      <c r="G17" s="11"/>
      <c r="H17" s="11"/>
      <c r="I17" s="11"/>
      <c r="J17" s="11"/>
      <c r="K17" s="11"/>
      <c r="L17" s="11"/>
      <c r="M17" s="11"/>
      <c r="N17" s="11"/>
      <c r="O17" s="11"/>
      <c r="P17" s="11"/>
      <c r="Q17" s="11"/>
      <c r="R17" s="11"/>
      <c r="S17" s="11"/>
      <c r="T17" s="11"/>
      <c r="U17" s="11"/>
    </row>
    <row r="18" spans="1:21" x14ac:dyDescent="0.3">
      <c r="A18" s="11"/>
      <c r="B18" s="11"/>
      <c r="C18" s="11"/>
      <c r="D18" s="11"/>
      <c r="E18" s="11"/>
      <c r="F18" s="11"/>
      <c r="G18" s="11"/>
      <c r="H18" s="11"/>
      <c r="I18" s="11"/>
      <c r="J18" s="11"/>
      <c r="K18" s="11"/>
      <c r="L18" s="11"/>
      <c r="M18" s="11"/>
      <c r="N18" s="11"/>
      <c r="O18" s="11"/>
      <c r="P18" s="11"/>
      <c r="Q18" s="11"/>
      <c r="R18" s="11"/>
      <c r="S18" s="11"/>
      <c r="T18" s="11"/>
      <c r="U18" s="11"/>
    </row>
    <row r="19" spans="1:21" x14ac:dyDescent="0.3">
      <c r="A19" s="11"/>
      <c r="B19" s="11"/>
      <c r="C19" s="11"/>
      <c r="D19" s="11"/>
      <c r="E19" s="11"/>
      <c r="F19" s="11"/>
      <c r="G19" s="11"/>
      <c r="H19" s="11"/>
      <c r="I19" s="11"/>
      <c r="J19" s="11"/>
      <c r="K19" s="11"/>
      <c r="L19" s="11"/>
      <c r="M19" s="11"/>
      <c r="N19" s="11"/>
      <c r="O19" s="11"/>
      <c r="P19" s="11"/>
      <c r="Q19" s="11"/>
      <c r="R19" s="11"/>
      <c r="S19" s="11"/>
      <c r="T19" s="11"/>
      <c r="U19" s="11"/>
    </row>
    <row r="20" spans="1:21" x14ac:dyDescent="0.3">
      <c r="A20" s="11"/>
      <c r="B20" s="11"/>
      <c r="C20" s="11"/>
      <c r="D20" s="11"/>
      <c r="E20" s="11"/>
      <c r="F20" s="11"/>
      <c r="G20" s="11"/>
      <c r="H20" s="11"/>
      <c r="I20" s="11"/>
      <c r="J20" s="11"/>
      <c r="K20" s="11"/>
      <c r="L20" s="11"/>
      <c r="M20" s="11"/>
      <c r="N20" s="11"/>
      <c r="O20" s="11"/>
      <c r="P20" s="11"/>
      <c r="Q20" s="11"/>
      <c r="R20" s="11"/>
      <c r="S20" s="11"/>
      <c r="T20" s="11"/>
      <c r="U20" s="11"/>
    </row>
    <row r="21" spans="1:21" x14ac:dyDescent="0.3">
      <c r="A21" s="11"/>
      <c r="B21" s="11"/>
      <c r="C21" s="11"/>
      <c r="D21" s="11"/>
      <c r="E21" s="11"/>
      <c r="F21" s="11"/>
      <c r="G21" s="11"/>
      <c r="H21" s="11"/>
      <c r="I21" s="11"/>
      <c r="J21" s="11"/>
      <c r="K21" s="11"/>
      <c r="L21" s="11"/>
      <c r="M21" s="11"/>
      <c r="N21" s="11"/>
      <c r="O21" s="11"/>
      <c r="P21" s="11"/>
      <c r="Q21" s="11"/>
      <c r="R21" s="11"/>
      <c r="S21" s="11"/>
      <c r="T21" s="11"/>
      <c r="U21" s="11"/>
    </row>
    <row r="22" spans="1:21" x14ac:dyDescent="0.3">
      <c r="A22" s="11"/>
      <c r="B22" s="11"/>
      <c r="C22" s="11"/>
      <c r="D22" s="11"/>
      <c r="E22" s="11"/>
      <c r="F22" s="11"/>
      <c r="G22" s="11"/>
      <c r="H22" s="11"/>
      <c r="I22" s="11"/>
      <c r="J22" s="11"/>
      <c r="K22" s="11"/>
      <c r="L22" s="11"/>
      <c r="M22" s="11"/>
      <c r="N22" s="11"/>
      <c r="O22" s="11"/>
      <c r="P22" s="11"/>
      <c r="Q22" s="11"/>
      <c r="R22" s="11"/>
      <c r="S22" s="11"/>
      <c r="T22" s="11"/>
      <c r="U22" s="11"/>
    </row>
    <row r="23" spans="1:21" x14ac:dyDescent="0.3">
      <c r="A23" s="11"/>
      <c r="B23" s="11"/>
      <c r="C23" s="11"/>
      <c r="D23" s="11"/>
      <c r="E23" s="11"/>
      <c r="F23" s="11"/>
      <c r="G23" s="11"/>
      <c r="H23" s="11"/>
      <c r="I23" s="11"/>
      <c r="J23" s="11"/>
      <c r="K23" s="11"/>
      <c r="L23" s="11"/>
      <c r="M23" s="11"/>
      <c r="N23" s="11"/>
      <c r="O23" s="11"/>
      <c r="P23" s="11"/>
      <c r="Q23" s="11"/>
      <c r="R23" s="11"/>
      <c r="S23" s="11"/>
      <c r="T23" s="11"/>
      <c r="U23" s="11"/>
    </row>
    <row r="24" spans="1:21" x14ac:dyDescent="0.3">
      <c r="A24" s="11"/>
      <c r="B24" s="11"/>
      <c r="C24" s="11"/>
      <c r="D24" s="11"/>
      <c r="E24" s="11"/>
      <c r="F24" s="11"/>
      <c r="G24" s="11"/>
      <c r="H24" s="11"/>
      <c r="I24" s="11"/>
      <c r="J24" s="11"/>
      <c r="K24" s="11"/>
      <c r="L24" s="11"/>
      <c r="M24" s="11"/>
      <c r="N24" s="11"/>
      <c r="Q24" s="11"/>
      <c r="R24" s="11"/>
      <c r="S24" s="11"/>
      <c r="T24" s="11"/>
      <c r="U24" s="11"/>
    </row>
    <row r="25" spans="1:21" x14ac:dyDescent="0.3">
      <c r="A25" s="11"/>
      <c r="B25" s="11"/>
      <c r="C25" s="11"/>
      <c r="D25" s="11"/>
      <c r="E25" s="11"/>
      <c r="F25" s="11"/>
      <c r="G25" s="11"/>
      <c r="H25" s="11"/>
      <c r="I25" s="11"/>
      <c r="J25" s="11"/>
      <c r="K25" s="11"/>
      <c r="L25" s="11"/>
      <c r="M25" s="11"/>
      <c r="N25" s="11"/>
      <c r="Q25" s="11"/>
      <c r="R25" s="11"/>
      <c r="S25" s="11"/>
      <c r="T25" s="11"/>
      <c r="U25" s="11"/>
    </row>
    <row r="26" spans="1:21" x14ac:dyDescent="0.3">
      <c r="A26" s="11"/>
      <c r="B26" s="11"/>
      <c r="C26" s="11"/>
      <c r="D26" s="11"/>
      <c r="E26" s="11"/>
      <c r="F26" s="11"/>
      <c r="G26" s="11"/>
      <c r="H26" s="11"/>
      <c r="I26" s="11"/>
      <c r="J26" s="11"/>
      <c r="K26" s="11"/>
      <c r="L26" s="11"/>
      <c r="M26" s="11"/>
      <c r="N26" s="11"/>
      <c r="Q26" s="11"/>
      <c r="R26" s="11"/>
      <c r="S26" s="11"/>
      <c r="T26" s="11"/>
      <c r="U26" s="11"/>
    </row>
    <row r="27" spans="1:21" x14ac:dyDescent="0.3">
      <c r="A27" s="11"/>
      <c r="B27" s="11"/>
      <c r="C27" s="11"/>
      <c r="D27" s="11"/>
      <c r="E27" s="11"/>
      <c r="F27" s="11"/>
      <c r="G27" s="11"/>
      <c r="H27" s="11"/>
      <c r="I27" s="11"/>
      <c r="J27" s="11"/>
      <c r="K27" s="11"/>
      <c r="L27" s="11"/>
      <c r="M27" s="11"/>
      <c r="N27" s="11"/>
      <c r="Q27" s="11"/>
      <c r="R27" s="11"/>
      <c r="S27" s="11"/>
      <c r="T27" s="11"/>
      <c r="U27" s="11"/>
    </row>
    <row r="28" spans="1:21" x14ac:dyDescent="0.3">
      <c r="A28" s="11"/>
      <c r="B28" s="11"/>
      <c r="C28" s="11"/>
      <c r="D28" s="11"/>
      <c r="E28" s="11"/>
      <c r="F28" s="11"/>
      <c r="G28" s="11"/>
      <c r="H28" s="11"/>
      <c r="I28" s="11"/>
      <c r="J28" s="11"/>
      <c r="K28" s="11"/>
      <c r="L28" s="11"/>
      <c r="M28" s="11"/>
      <c r="N28" s="11"/>
      <c r="Q28" s="11"/>
      <c r="R28" s="11"/>
      <c r="S28" s="11"/>
      <c r="T28" s="11"/>
      <c r="U28" s="11"/>
    </row>
    <row r="29" spans="1:21" x14ac:dyDescent="0.3">
      <c r="A29" s="11"/>
      <c r="B29" s="11"/>
      <c r="C29" s="11"/>
      <c r="D29" s="11"/>
      <c r="E29" s="11"/>
      <c r="F29" s="11"/>
      <c r="G29" s="11"/>
      <c r="H29" s="11"/>
      <c r="I29" s="11"/>
      <c r="J29" s="11"/>
      <c r="K29" s="11"/>
      <c r="L29" s="11"/>
      <c r="M29" s="11"/>
      <c r="N29" s="11"/>
      <c r="Q29" s="11"/>
      <c r="R29" s="11"/>
      <c r="S29" s="11"/>
      <c r="T29" s="11"/>
      <c r="U29" s="11"/>
    </row>
    <row r="30" spans="1:21" x14ac:dyDescent="0.3">
      <c r="A30" s="11"/>
      <c r="B30" s="11"/>
      <c r="C30" s="11"/>
      <c r="D30" s="11"/>
      <c r="E30" s="11"/>
      <c r="F30" s="11"/>
      <c r="G30" s="11"/>
      <c r="H30" s="11"/>
      <c r="I30" s="11"/>
      <c r="J30" s="11"/>
      <c r="K30" s="11"/>
      <c r="L30" s="11"/>
      <c r="M30" s="11"/>
      <c r="N30" s="11"/>
      <c r="O30" s="11"/>
      <c r="P30" s="11"/>
      <c r="Q30" s="11"/>
      <c r="R30" s="11"/>
      <c r="S30" s="11"/>
      <c r="T30" s="11"/>
      <c r="U30" s="11"/>
    </row>
    <row r="31" spans="1:21" x14ac:dyDescent="0.3">
      <c r="A31" s="11"/>
      <c r="B31" s="11"/>
      <c r="C31" s="11"/>
      <c r="D31" s="11"/>
      <c r="E31" s="11"/>
      <c r="F31" s="11"/>
      <c r="G31" s="11"/>
      <c r="H31" s="11"/>
      <c r="I31" s="11"/>
      <c r="J31" s="11"/>
      <c r="K31" s="11"/>
      <c r="L31" s="11"/>
      <c r="M31" s="11"/>
      <c r="N31" s="11"/>
      <c r="O31" s="11"/>
      <c r="P31" s="11"/>
      <c r="Q31" s="11"/>
      <c r="R31" s="11"/>
      <c r="S31" s="11"/>
      <c r="T31" s="11"/>
      <c r="U31" s="11"/>
    </row>
    <row r="32" spans="1:21" x14ac:dyDescent="0.3">
      <c r="A32" s="11"/>
      <c r="B32" s="11"/>
      <c r="C32" s="11"/>
      <c r="D32" s="11"/>
      <c r="E32" s="11"/>
      <c r="F32" s="11"/>
      <c r="G32" s="11"/>
      <c r="H32" s="11"/>
      <c r="I32" s="11"/>
      <c r="J32" s="11"/>
      <c r="K32" s="11"/>
      <c r="L32" s="11"/>
      <c r="M32" s="11"/>
      <c r="N32" s="11"/>
      <c r="O32" s="11"/>
      <c r="P32" s="11"/>
      <c r="Q32" s="11"/>
      <c r="R32" s="11"/>
      <c r="S32" s="11"/>
      <c r="T32" s="11"/>
      <c r="U32" s="11"/>
    </row>
    <row r="33" spans="1:21" x14ac:dyDescent="0.3">
      <c r="A33" s="11"/>
      <c r="B33" s="11"/>
      <c r="C33" s="11"/>
      <c r="D33" s="11"/>
      <c r="E33" s="11"/>
      <c r="F33" s="11"/>
      <c r="G33" s="11"/>
      <c r="H33" s="11"/>
      <c r="I33" s="11"/>
      <c r="J33" s="11"/>
      <c r="K33" s="11"/>
      <c r="L33" s="11"/>
      <c r="M33" s="11"/>
      <c r="N33" s="11"/>
      <c r="O33" s="11"/>
      <c r="P33" s="11"/>
      <c r="Q33" s="11"/>
      <c r="R33" s="11"/>
      <c r="S33" s="11"/>
      <c r="T33" s="11"/>
      <c r="U33" s="11"/>
    </row>
    <row r="34" spans="1:21" x14ac:dyDescent="0.3">
      <c r="A34" s="11"/>
      <c r="B34" s="11"/>
      <c r="C34" s="11"/>
      <c r="D34" s="11"/>
      <c r="E34" s="11"/>
      <c r="F34" s="11"/>
      <c r="G34" s="11"/>
      <c r="H34" s="11"/>
      <c r="I34" s="11"/>
      <c r="J34" s="11"/>
      <c r="K34" s="11"/>
      <c r="L34" s="11"/>
      <c r="M34" s="11"/>
      <c r="N34" s="11"/>
      <c r="O34" s="11"/>
      <c r="P34" s="11"/>
      <c r="Q34" s="11"/>
      <c r="R34" s="11"/>
      <c r="S34" s="11"/>
      <c r="T34" s="11"/>
      <c r="U34" s="11"/>
    </row>
    <row r="35" spans="1:21" x14ac:dyDescent="0.3">
      <c r="A35" s="11"/>
      <c r="B35" s="11"/>
      <c r="C35" s="11"/>
      <c r="D35" s="11"/>
      <c r="E35" s="11"/>
      <c r="F35" s="11"/>
      <c r="G35" s="11"/>
      <c r="H35" s="11"/>
      <c r="I35" s="11"/>
      <c r="J35" s="11"/>
      <c r="K35" s="11"/>
      <c r="L35" s="11"/>
      <c r="M35" s="11"/>
      <c r="N35" s="11"/>
      <c r="O35" s="11"/>
      <c r="P35" s="11"/>
      <c r="Q35" s="11"/>
      <c r="R35" s="11"/>
      <c r="S35" s="11"/>
      <c r="T35" s="11"/>
      <c r="U35" s="11"/>
    </row>
    <row r="36" spans="1:21" x14ac:dyDescent="0.3">
      <c r="A36" s="11"/>
      <c r="B36" s="11"/>
      <c r="C36" s="11"/>
      <c r="D36" s="11"/>
      <c r="E36" s="11"/>
      <c r="F36" s="11"/>
      <c r="G36" s="11"/>
      <c r="H36" s="11"/>
      <c r="I36" s="11"/>
      <c r="J36" s="11"/>
      <c r="K36" s="11"/>
      <c r="L36" s="11"/>
      <c r="M36" s="11"/>
      <c r="N36" s="11"/>
      <c r="O36" s="11"/>
      <c r="P36" s="11"/>
      <c r="Q36" s="11"/>
      <c r="R36" s="11"/>
      <c r="S36" s="11"/>
      <c r="T36" s="11"/>
      <c r="U36" s="11"/>
    </row>
    <row r="37" spans="1:21" x14ac:dyDescent="0.3">
      <c r="A37" s="11"/>
      <c r="B37" s="11"/>
      <c r="C37" s="11"/>
      <c r="D37" s="11"/>
      <c r="E37" s="11"/>
      <c r="F37" s="11"/>
      <c r="G37" s="11"/>
      <c r="H37" s="11"/>
      <c r="I37" s="11"/>
      <c r="J37" s="11"/>
      <c r="K37" s="11"/>
      <c r="L37" s="11"/>
      <c r="M37" s="11"/>
      <c r="N37" s="11"/>
      <c r="O37" s="11"/>
      <c r="P37" s="11"/>
      <c r="Q37" s="11"/>
      <c r="R37" s="11"/>
      <c r="S37" s="11"/>
      <c r="T37" s="11"/>
      <c r="U37" s="11"/>
    </row>
  </sheetData>
  <pageMargins left="0.7" right="0.7" top="0.75" bottom="0.75" header="0.3" footer="0.3"/>
  <pageSetup paperSize="9" orientation="portrait" horizontalDpi="300" verticalDpi="0" copies="0"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vt:lpstr>
      <vt:lpstr>Worksheet</vt:lpstr>
      <vt:lpstr>Dashboard</vt:lpstr>
      <vt:lpstr>Admin</vt:lpstr>
      <vt:lpstr>Productivity</vt:lpstr>
      <vt:lpstr>Sales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2021-12-29T11:03:02Z</dcterms:created>
  <dcterms:modified xsi:type="dcterms:W3CDTF">2022-01-01T15:48:08Z</dcterms:modified>
</cp:coreProperties>
</file>